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id113500/Downloads/"/>
    </mc:Choice>
  </mc:AlternateContent>
  <xr:revisionPtr revIDLastSave="0" documentId="13_ncr:1_{F1E7CC0A-5C30-C241-84F0-D3704B437753}" xr6:coauthVersionLast="37" xr6:coauthVersionMax="37" xr10:uidLastSave="{00000000-0000-0000-0000-000000000000}"/>
  <bookViews>
    <workbookView xWindow="780" yWindow="960" windowWidth="27640" windowHeight="15820" xr2:uid="{00000000-000D-0000-FFFF-FFFF00000000}"/>
  </bookViews>
  <sheets>
    <sheet name="recs30june_wforces" sheetId="1" r:id="rId1"/>
    <sheet name="Sheet2" sheetId="4" r:id="rId2"/>
    <sheet name="Sheet1" sheetId="3" r:id="rId3"/>
    <sheet name="refs" sheetId="2" r:id="rId4"/>
  </sheets>
  <definedNames>
    <definedName name="_xlnm._FilterDatabase" localSheetId="0" hidden="1">recs30june_wforces!$A$1:$BV$1322</definedName>
    <definedName name="_xlnm._FilterDatabase" localSheetId="3" hidden="1">refs!$A$1:$G$1</definedName>
  </definedNames>
  <calcPr calcId="179021"/>
  <pivotCaches>
    <pivotCache cacheId="3" r:id="rId5"/>
  </pivotCaches>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2"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3" i="1"/>
  <c r="G2"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D30" i="1"/>
  <c r="E30" i="1"/>
  <c r="D31" i="1"/>
  <c r="E31"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D70" i="1"/>
  <c r="E70" i="1"/>
  <c r="D71" i="1"/>
  <c r="E71"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D92" i="1"/>
  <c r="E92" i="1"/>
  <c r="D93" i="1"/>
  <c r="E93" i="1"/>
  <c r="D94" i="1"/>
  <c r="E94" i="1"/>
  <c r="D95" i="1"/>
  <c r="E95" i="1"/>
  <c r="D96" i="1"/>
  <c r="E96" i="1"/>
  <c r="D97" i="1"/>
  <c r="E97" i="1"/>
  <c r="D98" i="1"/>
  <c r="E98" i="1"/>
  <c r="D99" i="1"/>
  <c r="E99" i="1"/>
  <c r="D100" i="1"/>
  <c r="E100" i="1"/>
  <c r="D101" i="1"/>
  <c r="E101" i="1"/>
  <c r="D102" i="1"/>
  <c r="E102" i="1"/>
  <c r="D103" i="1"/>
  <c r="E103" i="1"/>
  <c r="D104" i="1"/>
  <c r="E104" i="1"/>
  <c r="D105" i="1"/>
  <c r="E105" i="1"/>
  <c r="D106" i="1"/>
  <c r="E106" i="1"/>
  <c r="D107" i="1"/>
  <c r="E107" i="1"/>
  <c r="D108" i="1"/>
  <c r="E108" i="1"/>
  <c r="D109" i="1"/>
  <c r="E109" i="1"/>
  <c r="D110" i="1"/>
  <c r="E110" i="1"/>
  <c r="D111" i="1"/>
  <c r="E111" i="1"/>
  <c r="D112" i="1"/>
  <c r="E112" i="1"/>
  <c r="D113" i="1"/>
  <c r="E113" i="1"/>
  <c r="D114" i="1"/>
  <c r="E114" i="1"/>
  <c r="D115" i="1"/>
  <c r="E115" i="1"/>
  <c r="D116" i="1"/>
  <c r="E116" i="1"/>
  <c r="D117" i="1"/>
  <c r="E117" i="1"/>
  <c r="D118" i="1"/>
  <c r="E118" i="1"/>
  <c r="D119" i="1"/>
  <c r="E119" i="1"/>
  <c r="D120" i="1"/>
  <c r="E120" i="1"/>
  <c r="D121" i="1"/>
  <c r="E121" i="1"/>
  <c r="D122" i="1"/>
  <c r="E122" i="1"/>
  <c r="D123" i="1"/>
  <c r="E123" i="1"/>
  <c r="D124" i="1"/>
  <c r="E124" i="1"/>
  <c r="D125" i="1"/>
  <c r="E125" i="1"/>
  <c r="D126" i="1"/>
  <c r="E126" i="1"/>
  <c r="D127" i="1"/>
  <c r="E127" i="1"/>
  <c r="D128" i="1"/>
  <c r="E128" i="1"/>
  <c r="D129" i="1"/>
  <c r="E129" i="1"/>
  <c r="D130" i="1"/>
  <c r="E130" i="1"/>
  <c r="D131" i="1"/>
  <c r="E131" i="1"/>
  <c r="D132" i="1"/>
  <c r="E132" i="1"/>
  <c r="D133" i="1"/>
  <c r="E133" i="1"/>
  <c r="D134" i="1"/>
  <c r="E134" i="1"/>
  <c r="D135" i="1"/>
  <c r="E135" i="1"/>
  <c r="D136" i="1"/>
  <c r="E136" i="1"/>
  <c r="D137" i="1"/>
  <c r="E137" i="1"/>
  <c r="D138" i="1"/>
  <c r="E138" i="1"/>
  <c r="D139" i="1"/>
  <c r="E139" i="1"/>
  <c r="D140" i="1"/>
  <c r="E140" i="1"/>
  <c r="D141" i="1"/>
  <c r="E141" i="1"/>
  <c r="D142" i="1"/>
  <c r="E142" i="1"/>
  <c r="D143" i="1"/>
  <c r="E143" i="1"/>
  <c r="D144" i="1"/>
  <c r="E144" i="1"/>
  <c r="D145" i="1"/>
  <c r="E145" i="1"/>
  <c r="D146" i="1"/>
  <c r="E146" i="1"/>
  <c r="D147" i="1"/>
  <c r="E147" i="1"/>
  <c r="D148" i="1"/>
  <c r="E148" i="1"/>
  <c r="D149" i="1"/>
  <c r="E149" i="1"/>
  <c r="D150" i="1"/>
  <c r="E150" i="1"/>
  <c r="D151" i="1"/>
  <c r="E151" i="1"/>
  <c r="D152" i="1"/>
  <c r="E152" i="1"/>
  <c r="D153" i="1"/>
  <c r="E153" i="1"/>
  <c r="D154" i="1"/>
  <c r="E154" i="1"/>
  <c r="D155" i="1"/>
  <c r="E155" i="1"/>
  <c r="D156" i="1"/>
  <c r="E156" i="1"/>
  <c r="D157" i="1"/>
  <c r="E157" i="1"/>
  <c r="D158" i="1"/>
  <c r="E158" i="1"/>
  <c r="D159" i="1"/>
  <c r="E159" i="1"/>
  <c r="D160" i="1"/>
  <c r="E160" i="1"/>
  <c r="D161" i="1"/>
  <c r="E161" i="1"/>
  <c r="D162" i="1"/>
  <c r="E162" i="1"/>
  <c r="D163" i="1"/>
  <c r="E163" i="1"/>
  <c r="D164" i="1"/>
  <c r="E164" i="1"/>
  <c r="D165" i="1"/>
  <c r="E165" i="1"/>
  <c r="D166" i="1"/>
  <c r="E166" i="1"/>
  <c r="D167" i="1"/>
  <c r="E167" i="1"/>
  <c r="D168" i="1"/>
  <c r="E168" i="1"/>
  <c r="D169" i="1"/>
  <c r="E169" i="1"/>
  <c r="D170" i="1"/>
  <c r="E170" i="1"/>
  <c r="D171" i="1"/>
  <c r="E171" i="1"/>
  <c r="D172" i="1"/>
  <c r="E172" i="1"/>
  <c r="D173" i="1"/>
  <c r="E173" i="1"/>
  <c r="D174" i="1"/>
  <c r="E174" i="1"/>
  <c r="D175" i="1"/>
  <c r="E175" i="1"/>
  <c r="D176" i="1"/>
  <c r="E176" i="1"/>
  <c r="D177" i="1"/>
  <c r="E177" i="1"/>
  <c r="D178" i="1"/>
  <c r="E178" i="1"/>
  <c r="D179" i="1"/>
  <c r="E179" i="1"/>
  <c r="D180" i="1"/>
  <c r="E180" i="1"/>
  <c r="D181" i="1"/>
  <c r="E181" i="1"/>
  <c r="D182" i="1"/>
  <c r="E182" i="1"/>
  <c r="D183" i="1"/>
  <c r="E183" i="1"/>
  <c r="D184" i="1"/>
  <c r="E184" i="1"/>
  <c r="D185" i="1"/>
  <c r="E185" i="1"/>
  <c r="D186" i="1"/>
  <c r="E186" i="1"/>
  <c r="D187" i="1"/>
  <c r="E187" i="1"/>
  <c r="D188" i="1"/>
  <c r="E188" i="1"/>
  <c r="D189" i="1"/>
  <c r="E189" i="1"/>
  <c r="D190" i="1"/>
  <c r="E190" i="1"/>
  <c r="D191" i="1"/>
  <c r="E191" i="1"/>
  <c r="D192" i="1"/>
  <c r="E192" i="1"/>
  <c r="D193" i="1"/>
  <c r="E193" i="1"/>
  <c r="D194" i="1"/>
  <c r="E194" i="1"/>
  <c r="D195" i="1"/>
  <c r="E195" i="1"/>
  <c r="D196" i="1"/>
  <c r="E196" i="1"/>
  <c r="D197" i="1"/>
  <c r="E197" i="1"/>
  <c r="D198" i="1"/>
  <c r="E198" i="1"/>
  <c r="D199" i="1"/>
  <c r="E199" i="1"/>
  <c r="D200" i="1"/>
  <c r="E200" i="1"/>
  <c r="D201" i="1"/>
  <c r="E201" i="1"/>
  <c r="D202" i="1"/>
  <c r="E202" i="1"/>
  <c r="D203" i="1"/>
  <c r="E203" i="1"/>
  <c r="D204" i="1"/>
  <c r="E204" i="1"/>
  <c r="D205" i="1"/>
  <c r="E205" i="1"/>
  <c r="D206" i="1"/>
  <c r="E206" i="1"/>
  <c r="D207" i="1"/>
  <c r="E207" i="1"/>
  <c r="D208" i="1"/>
  <c r="E208" i="1"/>
  <c r="D209" i="1"/>
  <c r="E209" i="1"/>
  <c r="D210" i="1"/>
  <c r="E210" i="1"/>
  <c r="D211" i="1"/>
  <c r="E211" i="1"/>
  <c r="D212" i="1"/>
  <c r="E212" i="1"/>
  <c r="D213" i="1"/>
  <c r="E213" i="1"/>
  <c r="D214" i="1"/>
  <c r="E214" i="1"/>
  <c r="D215" i="1"/>
  <c r="E215" i="1"/>
  <c r="D216" i="1"/>
  <c r="E216" i="1"/>
  <c r="D217" i="1"/>
  <c r="E217" i="1"/>
  <c r="D218" i="1"/>
  <c r="E218" i="1"/>
  <c r="D219" i="1"/>
  <c r="E219" i="1"/>
  <c r="D220" i="1"/>
  <c r="E220" i="1"/>
  <c r="D221" i="1"/>
  <c r="E221" i="1"/>
  <c r="D222" i="1"/>
  <c r="E222" i="1"/>
  <c r="D223" i="1"/>
  <c r="E223" i="1"/>
  <c r="D224" i="1"/>
  <c r="E224" i="1"/>
  <c r="D225" i="1"/>
  <c r="E225" i="1"/>
  <c r="D226" i="1"/>
  <c r="E226" i="1"/>
  <c r="D227" i="1"/>
  <c r="E227" i="1"/>
  <c r="D228" i="1"/>
  <c r="E228" i="1"/>
  <c r="D229" i="1"/>
  <c r="E229" i="1"/>
  <c r="D230" i="1"/>
  <c r="E230" i="1"/>
  <c r="D231" i="1"/>
  <c r="E231" i="1"/>
  <c r="D232" i="1"/>
  <c r="E232" i="1"/>
  <c r="D233" i="1"/>
  <c r="E233" i="1"/>
  <c r="D234" i="1"/>
  <c r="E234" i="1"/>
  <c r="D235" i="1"/>
  <c r="E235" i="1"/>
  <c r="D236" i="1"/>
  <c r="E236" i="1"/>
  <c r="D237" i="1"/>
  <c r="E237" i="1"/>
  <c r="D238" i="1"/>
  <c r="E238" i="1"/>
  <c r="D239" i="1"/>
  <c r="E239" i="1"/>
  <c r="D240" i="1"/>
  <c r="E240" i="1"/>
  <c r="D241" i="1"/>
  <c r="E241" i="1"/>
  <c r="D242" i="1"/>
  <c r="E242" i="1"/>
  <c r="D243" i="1"/>
  <c r="E243" i="1"/>
  <c r="D244" i="1"/>
  <c r="E244" i="1"/>
  <c r="D245" i="1"/>
  <c r="E245" i="1"/>
  <c r="D246" i="1"/>
  <c r="E246" i="1"/>
  <c r="D247" i="1"/>
  <c r="E247" i="1"/>
  <c r="D248" i="1"/>
  <c r="E248" i="1"/>
  <c r="D249" i="1"/>
  <c r="E249" i="1"/>
  <c r="D250" i="1"/>
  <c r="E250" i="1"/>
  <c r="D251" i="1"/>
  <c r="E251" i="1"/>
  <c r="D252" i="1"/>
  <c r="E252" i="1"/>
  <c r="D253" i="1"/>
  <c r="E253" i="1"/>
  <c r="D254" i="1"/>
  <c r="E254" i="1"/>
  <c r="D255" i="1"/>
  <c r="E255" i="1"/>
  <c r="D256" i="1"/>
  <c r="E256" i="1"/>
  <c r="D257" i="1"/>
  <c r="E257" i="1"/>
  <c r="D258" i="1"/>
  <c r="E258" i="1"/>
  <c r="D259" i="1"/>
  <c r="E259" i="1"/>
  <c r="D260" i="1"/>
  <c r="E260" i="1"/>
  <c r="D261" i="1"/>
  <c r="E261" i="1"/>
  <c r="D262" i="1"/>
  <c r="E262" i="1"/>
  <c r="D263" i="1"/>
  <c r="E263" i="1"/>
  <c r="D264" i="1"/>
  <c r="E264" i="1"/>
  <c r="D265" i="1"/>
  <c r="E265" i="1"/>
  <c r="D266" i="1"/>
  <c r="E266" i="1"/>
  <c r="D267" i="1"/>
  <c r="E267" i="1"/>
  <c r="D268" i="1"/>
  <c r="E268" i="1"/>
  <c r="D269" i="1"/>
  <c r="E269" i="1"/>
  <c r="D270" i="1"/>
  <c r="E270" i="1"/>
  <c r="D271" i="1"/>
  <c r="E271" i="1"/>
  <c r="D272" i="1"/>
  <c r="E272" i="1"/>
  <c r="D273" i="1"/>
  <c r="E273" i="1"/>
  <c r="D274" i="1"/>
  <c r="E274" i="1"/>
  <c r="D275" i="1"/>
  <c r="E275" i="1"/>
  <c r="D276" i="1"/>
  <c r="E276" i="1"/>
  <c r="D277" i="1"/>
  <c r="E277" i="1"/>
  <c r="D278" i="1"/>
  <c r="E278" i="1"/>
  <c r="D279" i="1"/>
  <c r="E279" i="1"/>
  <c r="D280" i="1"/>
  <c r="E280" i="1"/>
  <c r="D281" i="1"/>
  <c r="E281" i="1"/>
  <c r="D282" i="1"/>
  <c r="E282" i="1"/>
  <c r="D283" i="1"/>
  <c r="E283" i="1"/>
  <c r="D284" i="1"/>
  <c r="E284" i="1"/>
  <c r="D285" i="1"/>
  <c r="E285" i="1"/>
  <c r="D286" i="1"/>
  <c r="E286" i="1"/>
  <c r="D287" i="1"/>
  <c r="E287" i="1"/>
  <c r="D288" i="1"/>
  <c r="E288" i="1"/>
  <c r="D289" i="1"/>
  <c r="E289" i="1"/>
  <c r="D290" i="1"/>
  <c r="E290" i="1"/>
  <c r="D291" i="1"/>
  <c r="E291" i="1"/>
  <c r="D292" i="1"/>
  <c r="E292" i="1"/>
  <c r="D293" i="1"/>
  <c r="E293" i="1"/>
  <c r="D294" i="1"/>
  <c r="E294" i="1"/>
  <c r="D295" i="1"/>
  <c r="E295" i="1"/>
  <c r="D296" i="1"/>
  <c r="E296" i="1"/>
  <c r="D297" i="1"/>
  <c r="E297" i="1"/>
  <c r="D298" i="1"/>
  <c r="E298" i="1"/>
  <c r="D299" i="1"/>
  <c r="E299" i="1"/>
  <c r="D300" i="1"/>
  <c r="E300" i="1"/>
  <c r="D301" i="1"/>
  <c r="E301" i="1"/>
  <c r="D302" i="1"/>
  <c r="E302" i="1"/>
  <c r="D303" i="1"/>
  <c r="E303" i="1"/>
  <c r="D304" i="1"/>
  <c r="E304" i="1"/>
  <c r="D305" i="1"/>
  <c r="E305" i="1"/>
  <c r="D306" i="1"/>
  <c r="E306" i="1"/>
  <c r="D307" i="1"/>
  <c r="E307" i="1"/>
  <c r="D308" i="1"/>
  <c r="E308" i="1"/>
  <c r="D309" i="1"/>
  <c r="E309" i="1"/>
  <c r="D310" i="1"/>
  <c r="E310" i="1"/>
  <c r="D311" i="1"/>
  <c r="E311" i="1"/>
  <c r="D312" i="1"/>
  <c r="E312" i="1"/>
  <c r="D313" i="1"/>
  <c r="E313" i="1"/>
  <c r="D314" i="1"/>
  <c r="E314" i="1"/>
  <c r="D315" i="1"/>
  <c r="E315" i="1"/>
  <c r="D316" i="1"/>
  <c r="E316" i="1"/>
  <c r="D317" i="1"/>
  <c r="E317" i="1"/>
  <c r="D318" i="1"/>
  <c r="E318" i="1"/>
  <c r="D319" i="1"/>
  <c r="E319" i="1"/>
  <c r="D320" i="1"/>
  <c r="E320" i="1"/>
  <c r="D321" i="1"/>
  <c r="E321" i="1"/>
  <c r="D322" i="1"/>
  <c r="E322" i="1"/>
  <c r="D323" i="1"/>
  <c r="E323" i="1"/>
  <c r="D324" i="1"/>
  <c r="E324" i="1"/>
  <c r="D325" i="1"/>
  <c r="E325" i="1"/>
  <c r="D326" i="1"/>
  <c r="E326" i="1"/>
  <c r="D327" i="1"/>
  <c r="E327" i="1"/>
  <c r="D328" i="1"/>
  <c r="E328" i="1"/>
  <c r="D329" i="1"/>
  <c r="E329" i="1"/>
  <c r="D330" i="1"/>
  <c r="E330" i="1"/>
  <c r="D331" i="1"/>
  <c r="E331" i="1"/>
  <c r="D332" i="1"/>
  <c r="E332" i="1"/>
  <c r="D333" i="1"/>
  <c r="E333" i="1"/>
  <c r="D334" i="1"/>
  <c r="E334" i="1"/>
  <c r="D335" i="1"/>
  <c r="E335" i="1"/>
  <c r="D336" i="1"/>
  <c r="E336" i="1"/>
  <c r="D337" i="1"/>
  <c r="E337" i="1"/>
  <c r="D338" i="1"/>
  <c r="E338" i="1"/>
  <c r="D339" i="1"/>
  <c r="E339" i="1"/>
  <c r="D340" i="1"/>
  <c r="E340" i="1"/>
  <c r="D341" i="1"/>
  <c r="E341" i="1"/>
  <c r="D342" i="1"/>
  <c r="E342" i="1"/>
  <c r="D343" i="1"/>
  <c r="E343" i="1"/>
  <c r="D344" i="1"/>
  <c r="E344" i="1"/>
  <c r="D345" i="1"/>
  <c r="E345" i="1"/>
  <c r="D346" i="1"/>
  <c r="E346" i="1"/>
  <c r="D347" i="1"/>
  <c r="E347" i="1"/>
  <c r="D348" i="1"/>
  <c r="E348" i="1"/>
  <c r="D349" i="1"/>
  <c r="E349" i="1"/>
  <c r="D350" i="1"/>
  <c r="E350" i="1"/>
  <c r="D351" i="1"/>
  <c r="E351" i="1"/>
  <c r="D352" i="1"/>
  <c r="E352" i="1"/>
  <c r="D353" i="1"/>
  <c r="E353" i="1"/>
  <c r="D354" i="1"/>
  <c r="E354" i="1"/>
  <c r="D355" i="1"/>
  <c r="E355" i="1"/>
  <c r="D356" i="1"/>
  <c r="E356" i="1"/>
  <c r="D357" i="1"/>
  <c r="E357" i="1"/>
  <c r="D358" i="1"/>
  <c r="E358" i="1"/>
  <c r="D359" i="1"/>
  <c r="E359" i="1"/>
  <c r="D360" i="1"/>
  <c r="E360" i="1"/>
  <c r="D361" i="1"/>
  <c r="E361" i="1"/>
  <c r="D362" i="1"/>
  <c r="E362" i="1"/>
  <c r="D363" i="1"/>
  <c r="E363" i="1"/>
  <c r="D364" i="1"/>
  <c r="E364" i="1"/>
  <c r="D365" i="1"/>
  <c r="E365" i="1"/>
  <c r="D366" i="1"/>
  <c r="E366" i="1"/>
  <c r="D367" i="1"/>
  <c r="E367" i="1"/>
  <c r="D368" i="1"/>
  <c r="E368" i="1"/>
  <c r="D369" i="1"/>
  <c r="E369" i="1"/>
  <c r="D370" i="1"/>
  <c r="E370" i="1"/>
  <c r="D371" i="1"/>
  <c r="E371" i="1"/>
  <c r="D372" i="1"/>
  <c r="E372" i="1"/>
  <c r="D373" i="1"/>
  <c r="E373" i="1"/>
  <c r="D374" i="1"/>
  <c r="E374" i="1"/>
  <c r="D375" i="1"/>
  <c r="E375" i="1"/>
  <c r="D376" i="1"/>
  <c r="E376" i="1"/>
  <c r="D377" i="1"/>
  <c r="E377" i="1"/>
  <c r="D378" i="1"/>
  <c r="E378" i="1"/>
  <c r="D379" i="1"/>
  <c r="E379" i="1"/>
  <c r="D380" i="1"/>
  <c r="E380" i="1"/>
  <c r="D381" i="1"/>
  <c r="E381" i="1"/>
  <c r="D382" i="1"/>
  <c r="E382" i="1"/>
  <c r="D383" i="1"/>
  <c r="E383" i="1"/>
  <c r="D384" i="1"/>
  <c r="E384" i="1"/>
  <c r="D385" i="1"/>
  <c r="E385" i="1"/>
  <c r="D386" i="1"/>
  <c r="E386" i="1"/>
  <c r="D387" i="1"/>
  <c r="E387" i="1"/>
  <c r="D388" i="1"/>
  <c r="E388" i="1"/>
  <c r="D389" i="1"/>
  <c r="E389" i="1"/>
  <c r="D390" i="1"/>
  <c r="E390" i="1"/>
  <c r="D391" i="1"/>
  <c r="E391" i="1"/>
  <c r="D392" i="1"/>
  <c r="E392" i="1"/>
  <c r="D393" i="1"/>
  <c r="E393" i="1"/>
  <c r="D394" i="1"/>
  <c r="E394" i="1"/>
  <c r="D395" i="1"/>
  <c r="E395" i="1"/>
  <c r="D396" i="1"/>
  <c r="E396" i="1"/>
  <c r="D397" i="1"/>
  <c r="E397" i="1"/>
  <c r="D398" i="1"/>
  <c r="E398" i="1"/>
  <c r="D399" i="1"/>
  <c r="E399" i="1"/>
  <c r="D400" i="1"/>
  <c r="E400" i="1"/>
  <c r="D401" i="1"/>
  <c r="E401" i="1"/>
  <c r="D402" i="1"/>
  <c r="E402" i="1"/>
  <c r="D403" i="1"/>
  <c r="E403" i="1"/>
  <c r="D404" i="1"/>
  <c r="E404" i="1"/>
  <c r="D405" i="1"/>
  <c r="E405" i="1"/>
  <c r="D406" i="1"/>
  <c r="E406" i="1"/>
  <c r="D407" i="1"/>
  <c r="E407" i="1"/>
  <c r="D408" i="1"/>
  <c r="E408" i="1"/>
  <c r="D409" i="1"/>
  <c r="E409" i="1"/>
  <c r="D410" i="1"/>
  <c r="E410" i="1"/>
  <c r="D411" i="1"/>
  <c r="E411" i="1"/>
  <c r="D412" i="1"/>
  <c r="E412" i="1"/>
  <c r="D413" i="1"/>
  <c r="E413" i="1"/>
  <c r="D414" i="1"/>
  <c r="E414" i="1"/>
  <c r="D415" i="1"/>
  <c r="E415" i="1"/>
  <c r="D416" i="1"/>
  <c r="E416" i="1"/>
  <c r="D417" i="1"/>
  <c r="E417" i="1"/>
  <c r="D418" i="1"/>
  <c r="E418" i="1"/>
  <c r="D419" i="1"/>
  <c r="E419" i="1"/>
  <c r="D420" i="1"/>
  <c r="E420" i="1"/>
  <c r="D421" i="1"/>
  <c r="E421" i="1"/>
  <c r="D422" i="1"/>
  <c r="E422" i="1"/>
  <c r="D423" i="1"/>
  <c r="E423" i="1"/>
  <c r="D424" i="1"/>
  <c r="E424" i="1"/>
  <c r="D425" i="1"/>
  <c r="E425" i="1"/>
  <c r="D426" i="1"/>
  <c r="E426" i="1"/>
  <c r="D427" i="1"/>
  <c r="E427" i="1"/>
  <c r="D428" i="1"/>
  <c r="E428" i="1"/>
  <c r="D429" i="1"/>
  <c r="E429" i="1"/>
  <c r="D430" i="1"/>
  <c r="E430" i="1"/>
  <c r="D431" i="1"/>
  <c r="E431" i="1"/>
  <c r="D432" i="1"/>
  <c r="E432" i="1"/>
  <c r="D433" i="1"/>
  <c r="E433" i="1"/>
  <c r="D434" i="1"/>
  <c r="E434" i="1"/>
  <c r="D435" i="1"/>
  <c r="E435" i="1"/>
  <c r="D436" i="1"/>
  <c r="E436" i="1"/>
  <c r="D437" i="1"/>
  <c r="E437" i="1"/>
  <c r="D438" i="1"/>
  <c r="E438" i="1"/>
  <c r="D439" i="1"/>
  <c r="E439" i="1"/>
  <c r="D440" i="1"/>
  <c r="E440" i="1"/>
  <c r="D441" i="1"/>
  <c r="E441" i="1"/>
  <c r="D442" i="1"/>
  <c r="E442" i="1"/>
  <c r="D443" i="1"/>
  <c r="E443" i="1"/>
  <c r="D444" i="1"/>
  <c r="E444" i="1"/>
  <c r="D445" i="1"/>
  <c r="E445" i="1"/>
  <c r="D446" i="1"/>
  <c r="E446" i="1"/>
  <c r="D447" i="1"/>
  <c r="E447" i="1"/>
  <c r="D448" i="1"/>
  <c r="E448" i="1"/>
  <c r="D449" i="1"/>
  <c r="E449" i="1"/>
  <c r="D450" i="1"/>
  <c r="E450" i="1"/>
  <c r="D451" i="1"/>
  <c r="E451" i="1"/>
  <c r="D452" i="1"/>
  <c r="E452" i="1"/>
  <c r="D453" i="1"/>
  <c r="E453" i="1"/>
  <c r="D454" i="1"/>
  <c r="E454" i="1"/>
  <c r="D455" i="1"/>
  <c r="E455" i="1"/>
  <c r="D456" i="1"/>
  <c r="E456" i="1"/>
  <c r="D457" i="1"/>
  <c r="E457" i="1"/>
  <c r="D458" i="1"/>
  <c r="E458" i="1"/>
  <c r="D459" i="1"/>
  <c r="E459" i="1"/>
  <c r="D460" i="1"/>
  <c r="E460" i="1"/>
  <c r="D461" i="1"/>
  <c r="E461" i="1"/>
  <c r="D462" i="1"/>
  <c r="E462" i="1"/>
  <c r="D463" i="1"/>
  <c r="E463" i="1"/>
  <c r="D464" i="1"/>
  <c r="E464" i="1"/>
  <c r="D465" i="1"/>
  <c r="E465" i="1"/>
  <c r="D466" i="1"/>
  <c r="E466" i="1"/>
  <c r="D467" i="1"/>
  <c r="E467" i="1"/>
  <c r="D468" i="1"/>
  <c r="E468" i="1"/>
  <c r="D469" i="1"/>
  <c r="E469" i="1"/>
  <c r="D470" i="1"/>
  <c r="E470" i="1"/>
  <c r="D471" i="1"/>
  <c r="E471" i="1"/>
  <c r="D472" i="1"/>
  <c r="E472" i="1"/>
  <c r="D473" i="1"/>
  <c r="E473" i="1"/>
  <c r="D474" i="1"/>
  <c r="E474" i="1"/>
  <c r="D475" i="1"/>
  <c r="E475" i="1"/>
  <c r="D476" i="1"/>
  <c r="E476" i="1"/>
  <c r="D477" i="1"/>
  <c r="E477" i="1"/>
  <c r="D478" i="1"/>
  <c r="E478" i="1"/>
  <c r="D479" i="1"/>
  <c r="E479" i="1"/>
  <c r="D480" i="1"/>
  <c r="E480" i="1"/>
  <c r="D481" i="1"/>
  <c r="E481" i="1"/>
  <c r="D482" i="1"/>
  <c r="E482" i="1"/>
  <c r="D483" i="1"/>
  <c r="E483" i="1"/>
  <c r="D484" i="1"/>
  <c r="E484" i="1"/>
  <c r="D485" i="1"/>
  <c r="E485" i="1"/>
  <c r="D486" i="1"/>
  <c r="E486" i="1"/>
  <c r="D487" i="1"/>
  <c r="E487" i="1"/>
  <c r="D488" i="1"/>
  <c r="E488" i="1"/>
  <c r="D489" i="1"/>
  <c r="E489" i="1"/>
  <c r="D490" i="1"/>
  <c r="E490" i="1"/>
  <c r="D491" i="1"/>
  <c r="E491" i="1"/>
  <c r="D492" i="1"/>
  <c r="E492" i="1"/>
  <c r="D493" i="1"/>
  <c r="E493" i="1"/>
  <c r="D494" i="1"/>
  <c r="E494" i="1"/>
  <c r="D495" i="1"/>
  <c r="E495" i="1"/>
  <c r="D496" i="1"/>
  <c r="E496" i="1"/>
  <c r="D497" i="1"/>
  <c r="E497" i="1"/>
  <c r="D498" i="1"/>
  <c r="E498" i="1"/>
  <c r="D499" i="1"/>
  <c r="E499" i="1"/>
  <c r="D500" i="1"/>
  <c r="E500" i="1"/>
  <c r="D501" i="1"/>
  <c r="E501" i="1"/>
  <c r="D502" i="1"/>
  <c r="E502" i="1"/>
  <c r="D503" i="1"/>
  <c r="E503" i="1"/>
  <c r="D504" i="1"/>
  <c r="E504" i="1"/>
  <c r="D505" i="1"/>
  <c r="E505" i="1"/>
  <c r="D506" i="1"/>
  <c r="E506" i="1"/>
  <c r="D507" i="1"/>
  <c r="E507" i="1"/>
  <c r="D508" i="1"/>
  <c r="E508" i="1"/>
  <c r="D509" i="1"/>
  <c r="E509" i="1"/>
  <c r="D510" i="1"/>
  <c r="E510" i="1"/>
  <c r="D511" i="1"/>
  <c r="E511" i="1"/>
  <c r="D512" i="1"/>
  <c r="E512" i="1"/>
  <c r="D513" i="1"/>
  <c r="E513" i="1"/>
  <c r="D514" i="1"/>
  <c r="E514" i="1"/>
  <c r="D515" i="1"/>
  <c r="E515" i="1"/>
  <c r="D516" i="1"/>
  <c r="E516" i="1"/>
  <c r="D517" i="1"/>
  <c r="E517" i="1"/>
  <c r="D518" i="1"/>
  <c r="E518" i="1"/>
  <c r="D519" i="1"/>
  <c r="E519" i="1"/>
  <c r="D520" i="1"/>
  <c r="E520" i="1"/>
  <c r="D521" i="1"/>
  <c r="E521" i="1"/>
  <c r="D522" i="1"/>
  <c r="E522" i="1"/>
  <c r="D523" i="1"/>
  <c r="E523" i="1"/>
  <c r="D524" i="1"/>
  <c r="E524" i="1"/>
  <c r="D525" i="1"/>
  <c r="E525" i="1"/>
  <c r="D526" i="1"/>
  <c r="E526" i="1"/>
  <c r="D527" i="1"/>
  <c r="E527" i="1"/>
  <c r="D528" i="1"/>
  <c r="E528" i="1"/>
  <c r="D529" i="1"/>
  <c r="E529" i="1"/>
  <c r="D530" i="1"/>
  <c r="E530" i="1"/>
  <c r="D531" i="1"/>
  <c r="E531" i="1"/>
  <c r="D532" i="1"/>
  <c r="E532" i="1"/>
  <c r="D533" i="1"/>
  <c r="E533" i="1"/>
  <c r="D534" i="1"/>
  <c r="E534" i="1"/>
  <c r="D535" i="1"/>
  <c r="E535" i="1"/>
  <c r="D536" i="1"/>
  <c r="E536" i="1"/>
  <c r="D537" i="1"/>
  <c r="E537" i="1"/>
  <c r="D538" i="1"/>
  <c r="E538" i="1"/>
  <c r="D539" i="1"/>
  <c r="E539" i="1"/>
  <c r="D540" i="1"/>
  <c r="E540" i="1"/>
  <c r="D541" i="1"/>
  <c r="E541" i="1"/>
  <c r="D542" i="1"/>
  <c r="E542" i="1"/>
  <c r="D543" i="1"/>
  <c r="E543" i="1"/>
  <c r="D544" i="1"/>
  <c r="E544" i="1"/>
  <c r="D545" i="1"/>
  <c r="E545" i="1"/>
  <c r="D546" i="1"/>
  <c r="E546" i="1"/>
  <c r="D547" i="1"/>
  <c r="E547" i="1"/>
  <c r="D548" i="1"/>
  <c r="E548" i="1"/>
  <c r="D549" i="1"/>
  <c r="E549" i="1"/>
  <c r="D550" i="1"/>
  <c r="E550" i="1"/>
  <c r="D551" i="1"/>
  <c r="E551" i="1"/>
  <c r="D552" i="1"/>
  <c r="E552" i="1"/>
  <c r="D553" i="1"/>
  <c r="E553" i="1"/>
  <c r="D554" i="1"/>
  <c r="E554" i="1"/>
  <c r="D555" i="1"/>
  <c r="E555" i="1"/>
  <c r="D556" i="1"/>
  <c r="E556" i="1"/>
  <c r="D557" i="1"/>
  <c r="E557" i="1"/>
  <c r="D558" i="1"/>
  <c r="E558" i="1"/>
  <c r="D559" i="1"/>
  <c r="E559" i="1"/>
  <c r="D560" i="1"/>
  <c r="E560" i="1"/>
  <c r="D561" i="1"/>
  <c r="E561" i="1"/>
  <c r="D562" i="1"/>
  <c r="E562" i="1"/>
  <c r="D563" i="1"/>
  <c r="E563" i="1"/>
  <c r="D564" i="1"/>
  <c r="E564" i="1"/>
  <c r="D565" i="1"/>
  <c r="E565" i="1"/>
  <c r="D566" i="1"/>
  <c r="E566" i="1"/>
  <c r="D567" i="1"/>
  <c r="E567" i="1"/>
  <c r="D568" i="1"/>
  <c r="E568" i="1"/>
  <c r="D569" i="1"/>
  <c r="E569" i="1"/>
  <c r="D570" i="1"/>
  <c r="E570" i="1"/>
  <c r="D571" i="1"/>
  <c r="E571" i="1"/>
  <c r="D572" i="1"/>
  <c r="E572" i="1"/>
  <c r="D573" i="1"/>
  <c r="E573" i="1"/>
  <c r="D574" i="1"/>
  <c r="E574" i="1"/>
  <c r="D575" i="1"/>
  <c r="E575" i="1"/>
  <c r="D576" i="1"/>
  <c r="E576" i="1"/>
  <c r="D577" i="1"/>
  <c r="E577" i="1"/>
  <c r="D578" i="1"/>
  <c r="E578" i="1"/>
  <c r="D579" i="1"/>
  <c r="E579" i="1"/>
  <c r="D580" i="1"/>
  <c r="E580" i="1"/>
  <c r="D581" i="1"/>
  <c r="E581" i="1"/>
  <c r="D582" i="1"/>
  <c r="E582" i="1"/>
  <c r="D583" i="1"/>
  <c r="E583" i="1"/>
  <c r="D584" i="1"/>
  <c r="E584" i="1"/>
  <c r="D585" i="1"/>
  <c r="E585" i="1"/>
  <c r="D586" i="1"/>
  <c r="E586" i="1"/>
  <c r="D587" i="1"/>
  <c r="E587" i="1"/>
  <c r="D588" i="1"/>
  <c r="E588" i="1"/>
  <c r="D589" i="1"/>
  <c r="E589" i="1"/>
  <c r="D590" i="1"/>
  <c r="E590" i="1"/>
  <c r="D591" i="1"/>
  <c r="E591" i="1"/>
  <c r="D592" i="1"/>
  <c r="E592" i="1"/>
  <c r="D593" i="1"/>
  <c r="E593" i="1"/>
  <c r="D594" i="1"/>
  <c r="E594" i="1"/>
  <c r="D595" i="1"/>
  <c r="E595" i="1"/>
  <c r="D596" i="1"/>
  <c r="E596" i="1"/>
  <c r="D597" i="1"/>
  <c r="E597" i="1"/>
  <c r="D598" i="1"/>
  <c r="E598" i="1"/>
  <c r="D599" i="1"/>
  <c r="E599" i="1"/>
  <c r="D600" i="1"/>
  <c r="E600" i="1"/>
  <c r="D601" i="1"/>
  <c r="E601" i="1"/>
  <c r="D602" i="1"/>
  <c r="E602" i="1"/>
  <c r="D603" i="1"/>
  <c r="E603" i="1"/>
  <c r="D604" i="1"/>
  <c r="E604" i="1"/>
  <c r="D605" i="1"/>
  <c r="E605" i="1"/>
  <c r="D606" i="1"/>
  <c r="E606" i="1"/>
  <c r="D607" i="1"/>
  <c r="E607" i="1"/>
  <c r="D608" i="1"/>
  <c r="E608" i="1"/>
  <c r="D609" i="1"/>
  <c r="E609" i="1"/>
  <c r="D610" i="1"/>
  <c r="E610" i="1"/>
  <c r="D611" i="1"/>
  <c r="E611" i="1"/>
  <c r="D612" i="1"/>
  <c r="E612" i="1"/>
  <c r="D613" i="1"/>
  <c r="E613" i="1"/>
  <c r="D614" i="1"/>
  <c r="E614" i="1"/>
  <c r="D615" i="1"/>
  <c r="E615" i="1"/>
  <c r="D616" i="1"/>
  <c r="E616" i="1"/>
  <c r="D617" i="1"/>
  <c r="E617" i="1"/>
  <c r="D618" i="1"/>
  <c r="E618" i="1"/>
  <c r="D619" i="1"/>
  <c r="E619" i="1"/>
  <c r="D620" i="1"/>
  <c r="E620" i="1"/>
  <c r="D621" i="1"/>
  <c r="E621" i="1"/>
  <c r="D622" i="1"/>
  <c r="E622" i="1"/>
  <c r="D623" i="1"/>
  <c r="E623" i="1"/>
  <c r="D624" i="1"/>
  <c r="E624" i="1"/>
  <c r="D625" i="1"/>
  <c r="E625" i="1"/>
  <c r="D626" i="1"/>
  <c r="E626" i="1"/>
  <c r="D627" i="1"/>
  <c r="E627" i="1"/>
  <c r="D628" i="1"/>
  <c r="E628" i="1"/>
  <c r="D629" i="1"/>
  <c r="E629" i="1"/>
  <c r="D630" i="1"/>
  <c r="E630" i="1"/>
  <c r="D631" i="1"/>
  <c r="E631" i="1"/>
  <c r="D632" i="1"/>
  <c r="E632" i="1"/>
  <c r="D633" i="1"/>
  <c r="E633" i="1"/>
  <c r="D634" i="1"/>
  <c r="E634" i="1"/>
  <c r="D635" i="1"/>
  <c r="E635" i="1"/>
  <c r="D636" i="1"/>
  <c r="E636" i="1"/>
  <c r="D637" i="1"/>
  <c r="E637" i="1"/>
  <c r="D638" i="1"/>
  <c r="E638" i="1"/>
  <c r="D639" i="1"/>
  <c r="E639" i="1"/>
  <c r="D640" i="1"/>
  <c r="E640" i="1"/>
  <c r="D641" i="1"/>
  <c r="E641" i="1"/>
  <c r="D642" i="1"/>
  <c r="E642" i="1"/>
  <c r="D643" i="1"/>
  <c r="E643" i="1"/>
  <c r="D644" i="1"/>
  <c r="E644" i="1"/>
  <c r="D645" i="1"/>
  <c r="E645" i="1"/>
  <c r="D646" i="1"/>
  <c r="E646" i="1"/>
  <c r="D647" i="1"/>
  <c r="E647" i="1"/>
  <c r="D648" i="1"/>
  <c r="E648" i="1"/>
  <c r="D649" i="1"/>
  <c r="E649" i="1"/>
  <c r="D650" i="1"/>
  <c r="E650" i="1"/>
  <c r="D651" i="1"/>
  <c r="E651" i="1"/>
  <c r="D652" i="1"/>
  <c r="E652" i="1"/>
  <c r="D653" i="1"/>
  <c r="E653" i="1"/>
  <c r="D654" i="1"/>
  <c r="E654" i="1"/>
  <c r="D655" i="1"/>
  <c r="E655" i="1"/>
  <c r="D656" i="1"/>
  <c r="E656" i="1"/>
  <c r="D657" i="1"/>
  <c r="E657" i="1"/>
  <c r="D658" i="1"/>
  <c r="E658" i="1"/>
  <c r="D659" i="1"/>
  <c r="E659" i="1"/>
  <c r="D660" i="1"/>
  <c r="E660" i="1"/>
  <c r="D661" i="1"/>
  <c r="E661" i="1"/>
  <c r="D662" i="1"/>
  <c r="E662" i="1"/>
  <c r="D663" i="1"/>
  <c r="E663" i="1"/>
  <c r="D664" i="1"/>
  <c r="E664" i="1"/>
  <c r="D665" i="1"/>
  <c r="E665" i="1"/>
  <c r="D666" i="1"/>
  <c r="E666" i="1"/>
  <c r="D667" i="1"/>
  <c r="E667" i="1"/>
  <c r="D668" i="1"/>
  <c r="E668" i="1"/>
  <c r="D669" i="1"/>
  <c r="E669" i="1"/>
  <c r="D670" i="1"/>
  <c r="E670" i="1"/>
  <c r="D671" i="1"/>
  <c r="E671" i="1"/>
  <c r="D672" i="1"/>
  <c r="E672" i="1"/>
  <c r="D673" i="1"/>
  <c r="E673" i="1"/>
  <c r="D674" i="1"/>
  <c r="E674" i="1"/>
  <c r="D675" i="1"/>
  <c r="E675" i="1"/>
  <c r="D676" i="1"/>
  <c r="E676" i="1"/>
  <c r="D677" i="1"/>
  <c r="E677" i="1"/>
  <c r="D678" i="1"/>
  <c r="E678" i="1"/>
  <c r="D679" i="1"/>
  <c r="E679" i="1"/>
  <c r="D680" i="1"/>
  <c r="E680" i="1"/>
  <c r="D681" i="1"/>
  <c r="E681" i="1"/>
  <c r="D682" i="1"/>
  <c r="E682" i="1"/>
  <c r="D683" i="1"/>
  <c r="E683" i="1"/>
  <c r="D684" i="1"/>
  <c r="E684" i="1"/>
  <c r="D685" i="1"/>
  <c r="E685" i="1"/>
  <c r="D686" i="1"/>
  <c r="E686" i="1"/>
  <c r="D687" i="1"/>
  <c r="E687" i="1"/>
  <c r="D688" i="1"/>
  <c r="E688" i="1"/>
  <c r="D689" i="1"/>
  <c r="E689" i="1"/>
  <c r="D690" i="1"/>
  <c r="E690" i="1"/>
  <c r="D691" i="1"/>
  <c r="E691" i="1"/>
  <c r="D692" i="1"/>
  <c r="E692" i="1"/>
  <c r="D693" i="1"/>
  <c r="E693" i="1"/>
  <c r="D694" i="1"/>
  <c r="E694" i="1"/>
  <c r="D695" i="1"/>
  <c r="E695" i="1"/>
  <c r="D696" i="1"/>
  <c r="E696" i="1"/>
  <c r="D697" i="1"/>
  <c r="E697" i="1"/>
  <c r="D698" i="1"/>
  <c r="E698" i="1"/>
  <c r="D699" i="1"/>
  <c r="E699" i="1"/>
  <c r="D700" i="1"/>
  <c r="E700" i="1"/>
  <c r="D701" i="1"/>
  <c r="E701" i="1"/>
  <c r="D702" i="1"/>
  <c r="E702" i="1"/>
  <c r="D703" i="1"/>
  <c r="E703" i="1"/>
  <c r="D704" i="1"/>
  <c r="E704" i="1"/>
  <c r="D705" i="1"/>
  <c r="E705" i="1"/>
  <c r="D706" i="1"/>
  <c r="E706" i="1"/>
  <c r="D707" i="1"/>
  <c r="E707" i="1"/>
  <c r="D708" i="1"/>
  <c r="E708" i="1"/>
  <c r="D709" i="1"/>
  <c r="E709" i="1"/>
  <c r="D710" i="1"/>
  <c r="E710" i="1"/>
  <c r="D711" i="1"/>
  <c r="E711" i="1"/>
  <c r="D712" i="1"/>
  <c r="E712" i="1"/>
  <c r="D713" i="1"/>
  <c r="E713" i="1"/>
  <c r="D714" i="1"/>
  <c r="E714" i="1"/>
  <c r="D715" i="1"/>
  <c r="E715" i="1"/>
  <c r="D716" i="1"/>
  <c r="E716" i="1"/>
  <c r="D717" i="1"/>
  <c r="E717" i="1"/>
  <c r="D718" i="1"/>
  <c r="E718" i="1"/>
  <c r="D719" i="1"/>
  <c r="E719" i="1"/>
  <c r="D720" i="1"/>
  <c r="E720" i="1"/>
  <c r="D721" i="1"/>
  <c r="E721" i="1"/>
  <c r="D722" i="1"/>
  <c r="E722" i="1"/>
  <c r="D723" i="1"/>
  <c r="E723" i="1"/>
  <c r="D724" i="1"/>
  <c r="E724" i="1"/>
  <c r="D725" i="1"/>
  <c r="E725" i="1"/>
  <c r="D726" i="1"/>
  <c r="E726" i="1"/>
  <c r="D727" i="1"/>
  <c r="E727" i="1"/>
  <c r="D728" i="1"/>
  <c r="E728" i="1"/>
  <c r="D729" i="1"/>
  <c r="E729" i="1"/>
  <c r="D730" i="1"/>
  <c r="E730" i="1"/>
  <c r="D731" i="1"/>
  <c r="E731" i="1"/>
  <c r="D732" i="1"/>
  <c r="E732" i="1"/>
  <c r="D733" i="1"/>
  <c r="E733" i="1"/>
  <c r="D734" i="1"/>
  <c r="E734" i="1"/>
  <c r="D735" i="1"/>
  <c r="E735" i="1"/>
  <c r="D736" i="1"/>
  <c r="E736" i="1"/>
  <c r="D737" i="1"/>
  <c r="E737" i="1"/>
  <c r="D738" i="1"/>
  <c r="E738" i="1"/>
  <c r="D739" i="1"/>
  <c r="E739" i="1"/>
  <c r="D740" i="1"/>
  <c r="E740" i="1"/>
  <c r="D741" i="1"/>
  <c r="E741" i="1"/>
  <c r="D742" i="1"/>
  <c r="E742" i="1"/>
  <c r="D743" i="1"/>
  <c r="E743" i="1"/>
  <c r="D744" i="1"/>
  <c r="E744" i="1"/>
  <c r="D745" i="1"/>
  <c r="E745" i="1"/>
  <c r="D746" i="1"/>
  <c r="E746" i="1"/>
  <c r="D747" i="1"/>
  <c r="E747" i="1"/>
  <c r="D748" i="1"/>
  <c r="E748" i="1"/>
  <c r="D749" i="1"/>
  <c r="E749" i="1"/>
  <c r="D750" i="1"/>
  <c r="E750" i="1"/>
  <c r="D751" i="1"/>
  <c r="E751" i="1"/>
  <c r="D752" i="1"/>
  <c r="E752" i="1"/>
  <c r="D753" i="1"/>
  <c r="E753" i="1"/>
  <c r="D754" i="1"/>
  <c r="E754" i="1"/>
  <c r="D755" i="1"/>
  <c r="E755" i="1"/>
  <c r="D756" i="1"/>
  <c r="E756" i="1"/>
  <c r="D757" i="1"/>
  <c r="E757" i="1"/>
  <c r="D758" i="1"/>
  <c r="E758" i="1"/>
  <c r="D759" i="1"/>
  <c r="E759" i="1"/>
  <c r="D760" i="1"/>
  <c r="E760" i="1"/>
  <c r="D761" i="1"/>
  <c r="E761" i="1"/>
  <c r="D762" i="1"/>
  <c r="E762" i="1"/>
  <c r="D763" i="1"/>
  <c r="E763" i="1"/>
  <c r="D764" i="1"/>
  <c r="E764" i="1"/>
  <c r="D765" i="1"/>
  <c r="E765" i="1"/>
  <c r="D766" i="1"/>
  <c r="E766" i="1"/>
  <c r="D767" i="1"/>
  <c r="E767" i="1"/>
  <c r="D768" i="1"/>
  <c r="E768" i="1"/>
  <c r="D769" i="1"/>
  <c r="E769" i="1"/>
  <c r="D770" i="1"/>
  <c r="E770" i="1"/>
  <c r="D771" i="1"/>
  <c r="E771" i="1"/>
  <c r="D772" i="1"/>
  <c r="E772" i="1"/>
  <c r="D773" i="1"/>
  <c r="E773" i="1"/>
  <c r="D774" i="1"/>
  <c r="E774" i="1"/>
  <c r="D775" i="1"/>
  <c r="E775" i="1"/>
  <c r="D776" i="1"/>
  <c r="E776" i="1"/>
  <c r="D777" i="1"/>
  <c r="E777" i="1"/>
  <c r="D778" i="1"/>
  <c r="E778" i="1"/>
  <c r="D779" i="1"/>
  <c r="E779" i="1"/>
  <c r="D780" i="1"/>
  <c r="E780" i="1"/>
  <c r="D781" i="1"/>
  <c r="E781" i="1"/>
  <c r="D782" i="1"/>
  <c r="E782" i="1"/>
  <c r="D783" i="1"/>
  <c r="E783" i="1"/>
  <c r="D784" i="1"/>
  <c r="E784" i="1"/>
  <c r="D785" i="1"/>
  <c r="E785" i="1"/>
  <c r="D786" i="1"/>
  <c r="E786" i="1"/>
  <c r="D787" i="1"/>
  <c r="E787" i="1"/>
  <c r="D788" i="1"/>
  <c r="E788" i="1"/>
  <c r="D789" i="1"/>
  <c r="E789" i="1"/>
  <c r="D790" i="1"/>
  <c r="E790" i="1"/>
  <c r="D791" i="1"/>
  <c r="E791" i="1"/>
  <c r="D792" i="1"/>
  <c r="E792" i="1"/>
  <c r="D793" i="1"/>
  <c r="E793" i="1"/>
  <c r="D794" i="1"/>
  <c r="E794" i="1"/>
  <c r="D795" i="1"/>
  <c r="E795" i="1"/>
  <c r="D796" i="1"/>
  <c r="E796" i="1"/>
  <c r="D797" i="1"/>
  <c r="E797" i="1"/>
  <c r="D798" i="1"/>
  <c r="E798" i="1"/>
  <c r="D799" i="1"/>
  <c r="E799" i="1"/>
  <c r="D800" i="1"/>
  <c r="E800" i="1"/>
  <c r="D801" i="1"/>
  <c r="E801" i="1"/>
  <c r="D802" i="1"/>
  <c r="E802" i="1"/>
  <c r="D803" i="1"/>
  <c r="E803" i="1"/>
  <c r="D804" i="1"/>
  <c r="E804" i="1"/>
  <c r="D805" i="1"/>
  <c r="E805" i="1"/>
  <c r="D806" i="1"/>
  <c r="E806" i="1"/>
  <c r="D807" i="1"/>
  <c r="E807" i="1"/>
  <c r="D808" i="1"/>
  <c r="E808" i="1"/>
  <c r="D809" i="1"/>
  <c r="E809" i="1"/>
  <c r="D810" i="1"/>
  <c r="E810" i="1"/>
  <c r="D811" i="1"/>
  <c r="E811" i="1"/>
  <c r="D812" i="1"/>
  <c r="E812" i="1"/>
  <c r="D813" i="1"/>
  <c r="E813" i="1"/>
  <c r="D814" i="1"/>
  <c r="E814" i="1"/>
  <c r="D815" i="1"/>
  <c r="E815" i="1"/>
  <c r="D816" i="1"/>
  <c r="E816" i="1"/>
  <c r="D817" i="1"/>
  <c r="E817" i="1"/>
  <c r="D818" i="1"/>
  <c r="E818" i="1"/>
  <c r="D819" i="1"/>
  <c r="E819" i="1"/>
  <c r="D820" i="1"/>
  <c r="E820" i="1"/>
  <c r="D821" i="1"/>
  <c r="E821" i="1"/>
  <c r="D822" i="1"/>
  <c r="E822" i="1"/>
  <c r="D823" i="1"/>
  <c r="E823" i="1"/>
  <c r="D824" i="1"/>
  <c r="E824" i="1"/>
  <c r="D825" i="1"/>
  <c r="E825" i="1"/>
  <c r="D826" i="1"/>
  <c r="E826" i="1"/>
  <c r="D827" i="1"/>
  <c r="E827" i="1"/>
  <c r="D828" i="1"/>
  <c r="E828" i="1"/>
  <c r="D829" i="1"/>
  <c r="E829" i="1"/>
  <c r="D830" i="1"/>
  <c r="E830" i="1"/>
  <c r="D831" i="1"/>
  <c r="E831" i="1"/>
  <c r="D832" i="1"/>
  <c r="E832" i="1"/>
  <c r="D833" i="1"/>
  <c r="E833" i="1"/>
  <c r="D834" i="1"/>
  <c r="E834" i="1"/>
  <c r="D835" i="1"/>
  <c r="E835" i="1"/>
  <c r="D836" i="1"/>
  <c r="E836" i="1"/>
  <c r="D837" i="1"/>
  <c r="E837" i="1"/>
  <c r="D838" i="1"/>
  <c r="E838" i="1"/>
  <c r="D839" i="1"/>
  <c r="E839" i="1"/>
  <c r="D840" i="1"/>
  <c r="E840" i="1"/>
  <c r="D841" i="1"/>
  <c r="E841" i="1"/>
  <c r="D842" i="1"/>
  <c r="E842" i="1"/>
  <c r="D843" i="1"/>
  <c r="E843" i="1"/>
  <c r="D844" i="1"/>
  <c r="E844" i="1"/>
  <c r="D845" i="1"/>
  <c r="E845" i="1"/>
  <c r="D846" i="1"/>
  <c r="E846" i="1"/>
  <c r="D847" i="1"/>
  <c r="E847" i="1"/>
  <c r="D848" i="1"/>
  <c r="E848" i="1"/>
  <c r="D849" i="1"/>
  <c r="E849" i="1"/>
  <c r="D850" i="1"/>
  <c r="E850" i="1"/>
  <c r="D851" i="1"/>
  <c r="E851" i="1"/>
  <c r="D852" i="1"/>
  <c r="E852" i="1"/>
  <c r="D853" i="1"/>
  <c r="E853" i="1"/>
  <c r="D854" i="1"/>
  <c r="E854" i="1"/>
  <c r="D855" i="1"/>
  <c r="E855" i="1"/>
  <c r="D856" i="1"/>
  <c r="E856" i="1"/>
  <c r="D857" i="1"/>
  <c r="E857" i="1"/>
  <c r="D858" i="1"/>
  <c r="E858" i="1"/>
  <c r="D859" i="1"/>
  <c r="E859" i="1"/>
  <c r="D860" i="1"/>
  <c r="E860" i="1"/>
  <c r="D861" i="1"/>
  <c r="E861" i="1"/>
  <c r="D862" i="1"/>
  <c r="E862" i="1"/>
  <c r="D863" i="1"/>
  <c r="E863" i="1"/>
  <c r="D864" i="1"/>
  <c r="E864" i="1"/>
  <c r="D865" i="1"/>
  <c r="E865" i="1"/>
  <c r="D866" i="1"/>
  <c r="E866" i="1"/>
  <c r="D867" i="1"/>
  <c r="E867" i="1"/>
  <c r="D868" i="1"/>
  <c r="E868" i="1"/>
  <c r="D869" i="1"/>
  <c r="E869" i="1"/>
  <c r="D870" i="1"/>
  <c r="E870" i="1"/>
  <c r="D871" i="1"/>
  <c r="E871" i="1"/>
  <c r="D872" i="1"/>
  <c r="E872" i="1"/>
  <c r="D873" i="1"/>
  <c r="E873" i="1"/>
  <c r="D874" i="1"/>
  <c r="E874" i="1"/>
  <c r="D875" i="1"/>
  <c r="E875" i="1"/>
  <c r="D876" i="1"/>
  <c r="E876" i="1"/>
  <c r="D877" i="1"/>
  <c r="E877" i="1"/>
  <c r="D878" i="1"/>
  <c r="E878" i="1"/>
  <c r="D879" i="1"/>
  <c r="E879" i="1"/>
  <c r="D880" i="1"/>
  <c r="E880" i="1"/>
  <c r="D881" i="1"/>
  <c r="E881" i="1"/>
  <c r="D882" i="1"/>
  <c r="E882" i="1"/>
  <c r="D883" i="1"/>
  <c r="E883" i="1"/>
  <c r="D884" i="1"/>
  <c r="E884" i="1"/>
  <c r="D885" i="1"/>
  <c r="E885" i="1"/>
  <c r="D886" i="1"/>
  <c r="E886" i="1"/>
  <c r="D887" i="1"/>
  <c r="E887" i="1"/>
  <c r="D888" i="1"/>
  <c r="E888" i="1"/>
  <c r="D889" i="1"/>
  <c r="E889" i="1"/>
  <c r="D890" i="1"/>
  <c r="E890" i="1"/>
  <c r="D891" i="1"/>
  <c r="E891" i="1"/>
  <c r="D892" i="1"/>
  <c r="E892" i="1"/>
  <c r="D893" i="1"/>
  <c r="E893" i="1"/>
  <c r="D894" i="1"/>
  <c r="E894" i="1"/>
  <c r="D895" i="1"/>
  <c r="E895" i="1"/>
  <c r="D896" i="1"/>
  <c r="E896" i="1"/>
  <c r="D897" i="1"/>
  <c r="E897" i="1"/>
  <c r="D898" i="1"/>
  <c r="E898" i="1"/>
  <c r="D899" i="1"/>
  <c r="E899" i="1"/>
  <c r="D900" i="1"/>
  <c r="E900" i="1"/>
  <c r="D901" i="1"/>
  <c r="E901" i="1"/>
  <c r="D902" i="1"/>
  <c r="E902" i="1"/>
  <c r="D903" i="1"/>
  <c r="E903" i="1"/>
  <c r="D904" i="1"/>
  <c r="E904" i="1"/>
  <c r="D905" i="1"/>
  <c r="E905" i="1"/>
  <c r="D906" i="1"/>
  <c r="E906" i="1"/>
  <c r="D907" i="1"/>
  <c r="E907" i="1"/>
  <c r="D908" i="1"/>
  <c r="E908" i="1"/>
  <c r="D909" i="1"/>
  <c r="E909" i="1"/>
  <c r="D910" i="1"/>
  <c r="E910" i="1"/>
  <c r="D911" i="1"/>
  <c r="E911" i="1"/>
  <c r="D912" i="1"/>
  <c r="E912" i="1"/>
  <c r="D913" i="1"/>
  <c r="E913" i="1"/>
  <c r="D914" i="1"/>
  <c r="E914" i="1"/>
  <c r="D915" i="1"/>
  <c r="E915" i="1"/>
  <c r="D916" i="1"/>
  <c r="E916" i="1"/>
  <c r="D917" i="1"/>
  <c r="E917" i="1"/>
  <c r="D918" i="1"/>
  <c r="E918" i="1"/>
  <c r="D919" i="1"/>
  <c r="E919" i="1"/>
  <c r="D920" i="1"/>
  <c r="E920" i="1"/>
  <c r="D921" i="1"/>
  <c r="E921" i="1"/>
  <c r="D922" i="1"/>
  <c r="E922" i="1"/>
  <c r="D923" i="1"/>
  <c r="E923" i="1"/>
  <c r="D924" i="1"/>
  <c r="E924" i="1"/>
  <c r="D925" i="1"/>
  <c r="E925" i="1"/>
  <c r="D926" i="1"/>
  <c r="E926" i="1"/>
  <c r="D927" i="1"/>
  <c r="E927" i="1"/>
  <c r="D928" i="1"/>
  <c r="E928" i="1"/>
  <c r="D929" i="1"/>
  <c r="E929" i="1"/>
  <c r="D930" i="1"/>
  <c r="E930" i="1"/>
  <c r="D931" i="1"/>
  <c r="E931" i="1"/>
  <c r="D932" i="1"/>
  <c r="E932" i="1"/>
  <c r="D933" i="1"/>
  <c r="E933" i="1"/>
  <c r="D934" i="1"/>
  <c r="E934" i="1"/>
  <c r="D935" i="1"/>
  <c r="E935" i="1"/>
  <c r="D936" i="1"/>
  <c r="E936" i="1"/>
  <c r="D937" i="1"/>
  <c r="E937" i="1"/>
  <c r="D938" i="1"/>
  <c r="E938" i="1"/>
  <c r="D939" i="1"/>
  <c r="E939" i="1"/>
  <c r="D940" i="1"/>
  <c r="E940" i="1"/>
  <c r="D941" i="1"/>
  <c r="E941" i="1"/>
  <c r="D942" i="1"/>
  <c r="E942" i="1"/>
  <c r="D943" i="1"/>
  <c r="E943" i="1"/>
  <c r="D944" i="1"/>
  <c r="E944" i="1"/>
  <c r="D945" i="1"/>
  <c r="E945" i="1"/>
  <c r="D946" i="1"/>
  <c r="E946" i="1"/>
  <c r="D947" i="1"/>
  <c r="E947" i="1"/>
  <c r="D948" i="1"/>
  <c r="E948" i="1"/>
  <c r="D949" i="1"/>
  <c r="E949" i="1"/>
  <c r="D950" i="1"/>
  <c r="E950" i="1"/>
  <c r="D951" i="1"/>
  <c r="E951" i="1"/>
  <c r="D952" i="1"/>
  <c r="E952" i="1"/>
  <c r="D953" i="1"/>
  <c r="E953" i="1"/>
  <c r="D954" i="1"/>
  <c r="E954" i="1"/>
  <c r="D955" i="1"/>
  <c r="E955" i="1"/>
  <c r="D956" i="1"/>
  <c r="E956" i="1"/>
  <c r="D957" i="1"/>
  <c r="E957" i="1"/>
  <c r="D958" i="1"/>
  <c r="E958" i="1"/>
  <c r="D959" i="1"/>
  <c r="E959" i="1"/>
  <c r="D960" i="1"/>
  <c r="E960" i="1"/>
  <c r="D961" i="1"/>
  <c r="E961" i="1"/>
  <c r="D962" i="1"/>
  <c r="E962" i="1"/>
  <c r="D963" i="1"/>
  <c r="E963" i="1"/>
  <c r="D964" i="1"/>
  <c r="E964" i="1"/>
  <c r="D965" i="1"/>
  <c r="E965" i="1"/>
  <c r="D966" i="1"/>
  <c r="E966" i="1"/>
  <c r="D967" i="1"/>
  <c r="E967" i="1"/>
  <c r="D968" i="1"/>
  <c r="E968" i="1"/>
  <c r="D969" i="1"/>
  <c r="E969" i="1"/>
  <c r="D970" i="1"/>
  <c r="E970" i="1"/>
  <c r="D971" i="1"/>
  <c r="E971" i="1"/>
  <c r="D972" i="1"/>
  <c r="E972" i="1"/>
  <c r="D973" i="1"/>
  <c r="E973" i="1"/>
  <c r="D974" i="1"/>
  <c r="E974" i="1"/>
  <c r="D975" i="1"/>
  <c r="E975" i="1"/>
  <c r="D976" i="1"/>
  <c r="E976" i="1"/>
  <c r="D977" i="1"/>
  <c r="E977" i="1"/>
  <c r="D978" i="1"/>
  <c r="E978" i="1"/>
  <c r="D979" i="1"/>
  <c r="E979" i="1"/>
  <c r="D980" i="1"/>
  <c r="E980" i="1"/>
  <c r="D981" i="1"/>
  <c r="E981" i="1"/>
  <c r="D982" i="1"/>
  <c r="E982" i="1"/>
  <c r="D983" i="1"/>
  <c r="E983" i="1"/>
  <c r="D984" i="1"/>
  <c r="E984" i="1"/>
  <c r="D985" i="1"/>
  <c r="E985" i="1"/>
  <c r="D986" i="1"/>
  <c r="E986" i="1"/>
  <c r="D987" i="1"/>
  <c r="E987" i="1"/>
  <c r="D988" i="1"/>
  <c r="E988" i="1"/>
  <c r="D989" i="1"/>
  <c r="E989" i="1"/>
  <c r="D990" i="1"/>
  <c r="E990" i="1"/>
  <c r="D991" i="1"/>
  <c r="E991" i="1"/>
  <c r="D992" i="1"/>
  <c r="E992" i="1"/>
  <c r="D993" i="1"/>
  <c r="E993" i="1"/>
  <c r="D994" i="1"/>
  <c r="E994" i="1"/>
  <c r="D995" i="1"/>
  <c r="E995" i="1"/>
  <c r="D996" i="1"/>
  <c r="E996" i="1"/>
  <c r="D997" i="1"/>
  <c r="E997" i="1"/>
  <c r="D998" i="1"/>
  <c r="E998" i="1"/>
  <c r="D999" i="1"/>
  <c r="E999" i="1"/>
  <c r="D1000" i="1"/>
  <c r="E1000" i="1"/>
  <c r="D1001" i="1"/>
  <c r="E1001" i="1"/>
  <c r="D1002" i="1"/>
  <c r="E1002" i="1"/>
  <c r="D1003" i="1"/>
  <c r="E1003" i="1"/>
  <c r="D1004" i="1"/>
  <c r="E1004" i="1"/>
  <c r="D1005" i="1"/>
  <c r="E1005" i="1"/>
  <c r="D1006" i="1"/>
  <c r="E1006" i="1"/>
  <c r="D1007" i="1"/>
  <c r="E1007" i="1"/>
  <c r="D1008" i="1"/>
  <c r="E1008" i="1"/>
  <c r="D1009" i="1"/>
  <c r="E1009" i="1"/>
  <c r="D1010" i="1"/>
  <c r="E1010" i="1"/>
  <c r="D1011" i="1"/>
  <c r="E1011" i="1"/>
  <c r="D1012" i="1"/>
  <c r="E1012" i="1"/>
  <c r="D1013" i="1"/>
  <c r="E1013" i="1"/>
  <c r="D1014" i="1"/>
  <c r="E1014" i="1"/>
  <c r="D1015" i="1"/>
  <c r="E1015" i="1"/>
  <c r="D1016" i="1"/>
  <c r="E1016" i="1"/>
  <c r="D1017" i="1"/>
  <c r="E1017" i="1"/>
  <c r="D1018" i="1"/>
  <c r="E1018" i="1"/>
  <c r="D1019" i="1"/>
  <c r="E1019" i="1"/>
  <c r="D1020" i="1"/>
  <c r="E1020" i="1"/>
  <c r="D1021" i="1"/>
  <c r="E1021" i="1"/>
  <c r="D1022" i="1"/>
  <c r="E1022" i="1"/>
  <c r="D1023" i="1"/>
  <c r="E1023" i="1"/>
  <c r="D1024" i="1"/>
  <c r="E1024" i="1"/>
  <c r="D1025" i="1"/>
  <c r="E1025" i="1"/>
  <c r="D1026" i="1"/>
  <c r="E1026" i="1"/>
  <c r="D1027" i="1"/>
  <c r="E1027" i="1"/>
  <c r="D1028" i="1"/>
  <c r="E1028" i="1"/>
  <c r="D1029" i="1"/>
  <c r="E1029" i="1"/>
  <c r="D1030" i="1"/>
  <c r="E1030" i="1"/>
  <c r="D1031" i="1"/>
  <c r="E1031" i="1"/>
  <c r="D1032" i="1"/>
  <c r="E1032" i="1"/>
  <c r="D1033" i="1"/>
  <c r="E1033" i="1"/>
  <c r="D1034" i="1"/>
  <c r="E1034" i="1"/>
  <c r="D1035" i="1"/>
  <c r="E1035" i="1"/>
  <c r="D1036" i="1"/>
  <c r="E1036" i="1"/>
  <c r="D1037" i="1"/>
  <c r="E1037" i="1"/>
  <c r="D1038" i="1"/>
  <c r="E1038" i="1"/>
  <c r="D1039" i="1"/>
  <c r="E1039" i="1"/>
  <c r="D1040" i="1"/>
  <c r="E1040" i="1"/>
  <c r="D1041" i="1"/>
  <c r="E1041" i="1"/>
  <c r="D1042" i="1"/>
  <c r="E1042" i="1"/>
  <c r="D1043" i="1"/>
  <c r="E1043" i="1"/>
  <c r="D1044" i="1"/>
  <c r="E1044" i="1"/>
  <c r="D1045" i="1"/>
  <c r="E1045" i="1"/>
  <c r="D1046" i="1"/>
  <c r="E1046" i="1"/>
  <c r="D1047" i="1"/>
  <c r="E1047" i="1"/>
  <c r="D1048" i="1"/>
  <c r="E1048" i="1"/>
  <c r="D1049" i="1"/>
  <c r="E1049" i="1"/>
  <c r="D1050" i="1"/>
  <c r="E1050" i="1"/>
  <c r="D1051" i="1"/>
  <c r="E1051" i="1"/>
  <c r="D1052" i="1"/>
  <c r="E1052" i="1"/>
  <c r="D1053" i="1"/>
  <c r="E1053" i="1"/>
  <c r="D1054" i="1"/>
  <c r="E1054" i="1"/>
  <c r="D1055" i="1"/>
  <c r="E1055" i="1"/>
  <c r="D1056" i="1"/>
  <c r="E1056" i="1"/>
  <c r="D1057" i="1"/>
  <c r="E1057" i="1"/>
  <c r="D1058" i="1"/>
  <c r="E1058" i="1"/>
  <c r="D1059" i="1"/>
  <c r="E1059" i="1"/>
  <c r="D1060" i="1"/>
  <c r="E1060" i="1"/>
  <c r="D1061" i="1"/>
  <c r="E1061" i="1"/>
  <c r="D1062" i="1"/>
  <c r="E1062" i="1"/>
  <c r="D1063" i="1"/>
  <c r="E1063" i="1"/>
  <c r="D1064" i="1"/>
  <c r="E1064" i="1"/>
  <c r="D1065" i="1"/>
  <c r="E1065" i="1"/>
  <c r="D1066" i="1"/>
  <c r="E1066" i="1"/>
  <c r="D1067" i="1"/>
  <c r="E1067" i="1"/>
  <c r="D1068" i="1"/>
  <c r="E1068" i="1"/>
  <c r="D1069" i="1"/>
  <c r="E1069" i="1"/>
  <c r="D1070" i="1"/>
  <c r="E1070" i="1"/>
  <c r="D1071" i="1"/>
  <c r="E1071" i="1"/>
  <c r="D1072" i="1"/>
  <c r="E1072" i="1"/>
  <c r="D1073" i="1"/>
  <c r="E1073" i="1"/>
  <c r="D1074" i="1"/>
  <c r="E1074" i="1"/>
  <c r="D1075" i="1"/>
  <c r="E1075" i="1"/>
  <c r="D1076" i="1"/>
  <c r="E1076" i="1"/>
  <c r="D1077" i="1"/>
  <c r="E1077" i="1"/>
  <c r="D1078" i="1"/>
  <c r="E1078" i="1"/>
  <c r="D1079" i="1"/>
  <c r="E1079" i="1"/>
  <c r="D1080" i="1"/>
  <c r="E1080" i="1"/>
  <c r="D1081" i="1"/>
  <c r="E1081" i="1"/>
  <c r="D1082" i="1"/>
  <c r="E1082" i="1"/>
  <c r="D1083" i="1"/>
  <c r="E1083" i="1"/>
  <c r="D1084" i="1"/>
  <c r="E1084" i="1"/>
  <c r="D1085" i="1"/>
  <c r="E1085" i="1"/>
  <c r="D1086" i="1"/>
  <c r="E1086" i="1"/>
  <c r="D1087" i="1"/>
  <c r="E1087" i="1"/>
  <c r="D1088" i="1"/>
  <c r="E1088" i="1"/>
  <c r="D1089" i="1"/>
  <c r="E1089" i="1"/>
  <c r="D1090" i="1"/>
  <c r="E1090" i="1"/>
  <c r="D1091" i="1"/>
  <c r="E1091" i="1"/>
  <c r="D1092" i="1"/>
  <c r="E1092" i="1"/>
  <c r="D1093" i="1"/>
  <c r="E1093" i="1"/>
  <c r="D1094" i="1"/>
  <c r="E1094" i="1"/>
  <c r="D1095" i="1"/>
  <c r="E1095" i="1"/>
  <c r="D1096" i="1"/>
  <c r="E1096" i="1"/>
  <c r="D1097" i="1"/>
  <c r="E1097" i="1"/>
  <c r="D1098" i="1"/>
  <c r="E1098" i="1"/>
  <c r="D1099" i="1"/>
  <c r="E1099" i="1"/>
  <c r="D1100" i="1"/>
  <c r="E1100" i="1"/>
  <c r="D1101" i="1"/>
  <c r="E1101" i="1"/>
  <c r="D1102" i="1"/>
  <c r="E1102" i="1"/>
  <c r="D1103" i="1"/>
  <c r="E1103" i="1"/>
  <c r="D1104" i="1"/>
  <c r="E1104" i="1"/>
  <c r="D1105" i="1"/>
  <c r="E1105" i="1"/>
  <c r="D1106" i="1"/>
  <c r="E1106" i="1"/>
  <c r="D1107" i="1"/>
  <c r="E1107" i="1"/>
  <c r="D1108" i="1"/>
  <c r="E1108" i="1"/>
  <c r="D1109" i="1"/>
  <c r="E1109" i="1"/>
  <c r="D1110" i="1"/>
  <c r="E1110" i="1"/>
  <c r="D1111" i="1"/>
  <c r="E1111" i="1"/>
  <c r="D1112" i="1"/>
  <c r="E1112" i="1"/>
  <c r="D1113" i="1"/>
  <c r="E1113" i="1"/>
  <c r="D1114" i="1"/>
  <c r="E1114" i="1"/>
  <c r="D1115" i="1"/>
  <c r="E1115" i="1"/>
  <c r="D1116" i="1"/>
  <c r="E1116" i="1"/>
  <c r="D1117" i="1"/>
  <c r="E1117" i="1"/>
  <c r="D1118" i="1"/>
  <c r="E1118" i="1"/>
  <c r="D1119" i="1"/>
  <c r="E1119" i="1"/>
  <c r="D1120" i="1"/>
  <c r="E1120" i="1"/>
  <c r="D1121" i="1"/>
  <c r="E1121" i="1"/>
  <c r="D1122" i="1"/>
  <c r="E1122" i="1"/>
  <c r="D1123" i="1"/>
  <c r="E1123" i="1"/>
  <c r="D1124" i="1"/>
  <c r="E1124" i="1"/>
  <c r="D1125" i="1"/>
  <c r="E1125" i="1"/>
  <c r="D1126" i="1"/>
  <c r="E1126" i="1"/>
  <c r="D1127" i="1"/>
  <c r="E1127" i="1"/>
  <c r="D1128" i="1"/>
  <c r="E1128" i="1"/>
  <c r="D1129" i="1"/>
  <c r="E1129" i="1"/>
  <c r="D1130" i="1"/>
  <c r="E1130" i="1"/>
  <c r="D1131" i="1"/>
  <c r="E1131" i="1"/>
  <c r="D1132" i="1"/>
  <c r="E1132" i="1"/>
  <c r="D1133" i="1"/>
  <c r="E1133" i="1"/>
  <c r="D1134" i="1"/>
  <c r="E1134" i="1"/>
  <c r="D1135" i="1"/>
  <c r="E1135" i="1"/>
  <c r="D1136" i="1"/>
  <c r="E1136" i="1"/>
  <c r="D1137" i="1"/>
  <c r="E1137" i="1"/>
  <c r="D1138" i="1"/>
  <c r="E1138" i="1"/>
  <c r="D1139" i="1"/>
  <c r="E1139" i="1"/>
  <c r="D1140" i="1"/>
  <c r="E1140" i="1"/>
  <c r="D1141" i="1"/>
  <c r="E1141" i="1"/>
  <c r="D1142" i="1"/>
  <c r="E1142" i="1"/>
  <c r="D1143" i="1"/>
  <c r="E1143" i="1"/>
  <c r="D1144" i="1"/>
  <c r="E1144" i="1"/>
  <c r="D1145" i="1"/>
  <c r="E1145" i="1"/>
  <c r="D1146" i="1"/>
  <c r="E1146" i="1"/>
  <c r="D1147" i="1"/>
  <c r="E1147" i="1"/>
  <c r="D1148" i="1"/>
  <c r="E1148" i="1"/>
  <c r="D1149" i="1"/>
  <c r="E1149" i="1"/>
  <c r="D1150" i="1"/>
  <c r="E1150" i="1"/>
  <c r="D1151" i="1"/>
  <c r="E1151" i="1"/>
  <c r="D1152" i="1"/>
  <c r="E1152" i="1"/>
  <c r="D1153" i="1"/>
  <c r="E1153" i="1"/>
  <c r="D1154" i="1"/>
  <c r="E1154" i="1"/>
  <c r="D1155" i="1"/>
  <c r="E1155" i="1"/>
  <c r="D1156" i="1"/>
  <c r="E1156" i="1"/>
  <c r="D1157" i="1"/>
  <c r="E1157" i="1"/>
  <c r="D1158" i="1"/>
  <c r="E1158" i="1"/>
  <c r="D1159" i="1"/>
  <c r="E1159" i="1"/>
  <c r="D1160" i="1"/>
  <c r="E1160" i="1"/>
  <c r="D1161" i="1"/>
  <c r="E1161" i="1"/>
  <c r="D1162" i="1"/>
  <c r="E1162" i="1"/>
  <c r="D1163" i="1"/>
  <c r="E1163" i="1"/>
  <c r="D1164" i="1"/>
  <c r="E1164" i="1"/>
  <c r="D1165" i="1"/>
  <c r="E1165" i="1"/>
  <c r="D1166" i="1"/>
  <c r="E1166" i="1"/>
  <c r="D1167" i="1"/>
  <c r="E1167" i="1"/>
  <c r="D1168" i="1"/>
  <c r="E1168" i="1"/>
  <c r="D1169" i="1"/>
  <c r="E1169" i="1"/>
  <c r="D1170" i="1"/>
  <c r="E1170" i="1"/>
  <c r="D1171" i="1"/>
  <c r="E1171" i="1"/>
  <c r="D1172" i="1"/>
  <c r="E1172" i="1"/>
  <c r="D1173" i="1"/>
  <c r="E1173" i="1"/>
  <c r="D1174" i="1"/>
  <c r="E1174" i="1"/>
  <c r="D1175" i="1"/>
  <c r="E1175" i="1"/>
  <c r="D1176" i="1"/>
  <c r="E1176" i="1"/>
  <c r="D1177" i="1"/>
  <c r="E1177" i="1"/>
  <c r="D1178" i="1"/>
  <c r="E1178" i="1"/>
  <c r="D1179" i="1"/>
  <c r="E1179" i="1"/>
  <c r="D1180" i="1"/>
  <c r="E1180" i="1"/>
  <c r="D1181" i="1"/>
  <c r="E1181" i="1"/>
  <c r="D1182" i="1"/>
  <c r="E1182" i="1"/>
  <c r="D1183" i="1"/>
  <c r="E1183" i="1"/>
  <c r="D1184" i="1"/>
  <c r="E1184" i="1"/>
  <c r="D1185" i="1"/>
  <c r="E1185" i="1"/>
  <c r="D1186" i="1"/>
  <c r="E1186" i="1"/>
  <c r="D1187" i="1"/>
  <c r="E1187" i="1"/>
  <c r="D1188" i="1"/>
  <c r="E1188" i="1"/>
  <c r="D1189" i="1"/>
  <c r="E1189" i="1"/>
  <c r="D1190" i="1"/>
  <c r="E1190" i="1"/>
  <c r="D1191" i="1"/>
  <c r="E1191" i="1"/>
  <c r="D1192" i="1"/>
  <c r="E1192" i="1"/>
  <c r="D1193" i="1"/>
  <c r="E1193" i="1"/>
  <c r="D1194" i="1"/>
  <c r="E1194" i="1"/>
  <c r="D1195" i="1"/>
  <c r="E1195" i="1"/>
  <c r="D1196" i="1"/>
  <c r="E1196" i="1"/>
  <c r="D1197" i="1"/>
  <c r="E1197" i="1"/>
  <c r="D1198" i="1"/>
  <c r="E1198" i="1"/>
  <c r="D1199" i="1"/>
  <c r="E1199" i="1"/>
  <c r="D1200" i="1"/>
  <c r="E1200" i="1"/>
  <c r="D1201" i="1"/>
  <c r="E1201" i="1"/>
  <c r="D1202" i="1"/>
  <c r="E1202" i="1"/>
  <c r="D1203" i="1"/>
  <c r="E1203" i="1"/>
  <c r="D1204" i="1"/>
  <c r="E1204" i="1"/>
  <c r="D1205" i="1"/>
  <c r="E1205" i="1"/>
  <c r="D1206" i="1"/>
  <c r="E1206" i="1"/>
  <c r="D1207" i="1"/>
  <c r="E1207" i="1"/>
  <c r="D1208" i="1"/>
  <c r="E1208" i="1"/>
  <c r="D1209" i="1"/>
  <c r="E1209" i="1"/>
  <c r="D1210" i="1"/>
  <c r="E1210" i="1"/>
  <c r="D1211" i="1"/>
  <c r="E1211" i="1"/>
  <c r="D1212" i="1"/>
  <c r="E1212" i="1"/>
  <c r="D1213" i="1"/>
  <c r="E1213" i="1"/>
  <c r="D1214" i="1"/>
  <c r="E1214" i="1"/>
  <c r="D1215" i="1"/>
  <c r="E1215" i="1"/>
  <c r="D1216" i="1"/>
  <c r="E1216" i="1"/>
  <c r="D1217" i="1"/>
  <c r="E1217" i="1"/>
  <c r="D1218" i="1"/>
  <c r="E1218" i="1"/>
  <c r="D1219" i="1"/>
  <c r="E1219" i="1"/>
  <c r="D1220" i="1"/>
  <c r="E1220" i="1"/>
  <c r="D1221" i="1"/>
  <c r="E1221" i="1"/>
  <c r="D1222" i="1"/>
  <c r="E1222" i="1"/>
  <c r="D1223" i="1"/>
  <c r="E1223" i="1"/>
  <c r="D1224" i="1"/>
  <c r="E1224" i="1"/>
  <c r="D1225" i="1"/>
  <c r="E1225" i="1"/>
  <c r="D1226" i="1"/>
  <c r="E1226" i="1"/>
  <c r="D1227" i="1"/>
  <c r="E1227" i="1"/>
  <c r="D1228" i="1"/>
  <c r="E1228" i="1"/>
  <c r="D1229" i="1"/>
  <c r="E1229" i="1"/>
  <c r="D1230" i="1"/>
  <c r="E1230" i="1"/>
  <c r="D1231" i="1"/>
  <c r="E1231" i="1"/>
  <c r="D1232" i="1"/>
  <c r="E1232" i="1"/>
  <c r="D1233" i="1"/>
  <c r="E1233" i="1"/>
  <c r="D1234" i="1"/>
  <c r="E1234" i="1"/>
  <c r="D1235" i="1"/>
  <c r="E1235" i="1"/>
  <c r="D1236" i="1"/>
  <c r="E1236" i="1"/>
  <c r="D1237" i="1"/>
  <c r="E1237" i="1"/>
  <c r="D1238" i="1"/>
  <c r="E1238" i="1"/>
  <c r="D1239" i="1"/>
  <c r="E1239" i="1"/>
  <c r="D1240" i="1"/>
  <c r="E1240" i="1"/>
  <c r="D1241" i="1"/>
  <c r="E1241" i="1"/>
  <c r="D1242" i="1"/>
  <c r="E1242" i="1"/>
  <c r="D1243" i="1"/>
  <c r="E1243" i="1"/>
  <c r="D1244" i="1"/>
  <c r="E1244" i="1"/>
  <c r="D1245" i="1"/>
  <c r="E1245" i="1"/>
  <c r="D1246" i="1"/>
  <c r="E1246" i="1"/>
  <c r="D1247" i="1"/>
  <c r="E1247" i="1"/>
  <c r="D1248" i="1"/>
  <c r="E1248" i="1"/>
  <c r="D1249" i="1"/>
  <c r="E1249" i="1"/>
  <c r="D1250" i="1"/>
  <c r="E1250" i="1"/>
  <c r="D1251" i="1"/>
  <c r="E1251" i="1"/>
  <c r="D1252" i="1"/>
  <c r="E1252" i="1"/>
  <c r="D1253" i="1"/>
  <c r="E1253" i="1"/>
  <c r="D1254" i="1"/>
  <c r="E1254" i="1"/>
  <c r="D1255" i="1"/>
  <c r="E1255" i="1"/>
  <c r="D1256" i="1"/>
  <c r="E1256" i="1"/>
  <c r="D1257" i="1"/>
  <c r="E1257" i="1"/>
  <c r="D1258" i="1"/>
  <c r="E1258" i="1"/>
  <c r="D1259" i="1"/>
  <c r="E1259" i="1"/>
  <c r="D1260" i="1"/>
  <c r="E1260" i="1"/>
  <c r="D1261" i="1"/>
  <c r="E1261" i="1"/>
  <c r="D1262" i="1"/>
  <c r="E1262" i="1"/>
  <c r="D1263" i="1"/>
  <c r="E1263" i="1"/>
  <c r="D1264" i="1"/>
  <c r="E1264" i="1"/>
  <c r="D1265" i="1"/>
  <c r="E1265" i="1"/>
  <c r="D1266" i="1"/>
  <c r="E1266" i="1"/>
  <c r="D1267" i="1"/>
  <c r="E1267" i="1"/>
  <c r="D1268" i="1"/>
  <c r="E1268" i="1"/>
  <c r="D1269" i="1"/>
  <c r="E1269" i="1"/>
  <c r="D1270" i="1"/>
  <c r="E1270" i="1"/>
  <c r="D1271" i="1"/>
  <c r="E1271" i="1"/>
  <c r="D1272" i="1"/>
  <c r="E1272" i="1"/>
  <c r="D1273" i="1"/>
  <c r="E1273" i="1"/>
  <c r="D1274" i="1"/>
  <c r="E1274" i="1"/>
  <c r="D1275" i="1"/>
  <c r="E1275" i="1"/>
  <c r="D1276" i="1"/>
  <c r="E1276" i="1"/>
  <c r="D1277" i="1"/>
  <c r="E1277" i="1"/>
  <c r="D1278" i="1"/>
  <c r="E1278" i="1"/>
  <c r="D1279" i="1"/>
  <c r="E1279" i="1"/>
  <c r="D1280" i="1"/>
  <c r="E1280" i="1"/>
  <c r="D1281" i="1"/>
  <c r="E1281" i="1"/>
  <c r="D1282" i="1"/>
  <c r="E1282" i="1"/>
  <c r="D1283" i="1"/>
  <c r="E1283" i="1"/>
  <c r="D1284" i="1"/>
  <c r="E1284" i="1"/>
  <c r="D1285" i="1"/>
  <c r="E1285" i="1"/>
  <c r="D1286" i="1"/>
  <c r="E1286" i="1"/>
  <c r="D1287" i="1"/>
  <c r="E1287" i="1"/>
  <c r="D1288" i="1"/>
  <c r="E1288" i="1"/>
  <c r="D1289" i="1"/>
  <c r="E1289" i="1"/>
  <c r="D1290" i="1"/>
  <c r="E1290" i="1"/>
  <c r="D1291" i="1"/>
  <c r="E1291" i="1"/>
  <c r="D1292" i="1"/>
  <c r="E1292" i="1"/>
  <c r="D1293" i="1"/>
  <c r="E1293" i="1"/>
  <c r="D1294" i="1"/>
  <c r="E1294" i="1"/>
  <c r="D1295" i="1"/>
  <c r="E1295" i="1"/>
  <c r="D1296" i="1"/>
  <c r="E1296" i="1"/>
  <c r="D1297" i="1"/>
  <c r="E1297" i="1"/>
  <c r="D1298" i="1"/>
  <c r="E1298" i="1"/>
  <c r="D1299" i="1"/>
  <c r="E1299" i="1"/>
  <c r="D1300" i="1"/>
  <c r="E1300" i="1"/>
  <c r="D1301" i="1"/>
  <c r="E1301" i="1"/>
  <c r="D1302" i="1"/>
  <c r="E1302" i="1"/>
  <c r="D1303" i="1"/>
  <c r="E1303" i="1"/>
  <c r="D1304" i="1"/>
  <c r="E1304" i="1"/>
  <c r="D1305" i="1"/>
  <c r="E1305" i="1"/>
  <c r="D1306" i="1"/>
  <c r="E1306" i="1"/>
  <c r="D1307" i="1"/>
  <c r="E1307" i="1"/>
  <c r="D1308" i="1"/>
  <c r="E1308" i="1"/>
  <c r="D1309" i="1"/>
  <c r="E1309" i="1"/>
  <c r="D1310" i="1"/>
  <c r="E1310" i="1"/>
  <c r="D1311" i="1"/>
  <c r="E1311" i="1"/>
  <c r="D1312" i="1"/>
  <c r="E1312" i="1"/>
  <c r="D1313" i="1"/>
  <c r="E1313" i="1"/>
  <c r="D1314" i="1"/>
  <c r="E1314" i="1"/>
  <c r="D1315" i="1"/>
  <c r="E1315" i="1"/>
  <c r="D1316" i="1"/>
  <c r="E1316" i="1"/>
  <c r="D1317" i="1"/>
  <c r="E1317" i="1"/>
  <c r="D1318" i="1"/>
  <c r="E1318" i="1"/>
  <c r="D1319" i="1"/>
  <c r="E1319" i="1"/>
  <c r="D1320" i="1"/>
  <c r="E1320" i="1"/>
  <c r="D1321" i="1"/>
  <c r="E1321" i="1"/>
  <c r="D6" i="1"/>
  <c r="E6" i="1"/>
  <c r="E5" i="1"/>
  <c r="E4" i="1"/>
  <c r="E3" i="1"/>
  <c r="E2" i="1"/>
  <c r="D5" i="1"/>
  <c r="D4" i="1"/>
  <c r="D3" i="1"/>
  <c r="D2" i="1"/>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2" i="1"/>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105" i="2"/>
  <c r="G105" i="2" s="1"/>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1320" i="2"/>
  <c r="F956" i="2"/>
  <c r="F1321" i="2"/>
  <c r="F957" i="2"/>
  <c r="F958" i="2"/>
  <c r="F959" i="2"/>
  <c r="F106"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2" i="2"/>
  <c r="F3" i="2"/>
  <c r="F4" i="2"/>
  <c r="F5" i="2"/>
  <c r="F6" i="2"/>
  <c r="F7" i="2"/>
  <c r="F8" i="2"/>
  <c r="F9" i="2"/>
  <c r="F10" i="2"/>
  <c r="F11" i="2"/>
  <c r="F12" i="2"/>
  <c r="F13" i="2"/>
  <c r="F14" i="2"/>
  <c r="F15" i="2"/>
  <c r="F16" i="2"/>
  <c r="F17" i="2"/>
  <c r="F18" i="2"/>
  <c r="F19" i="2"/>
  <c r="F20" i="2"/>
  <c r="F21" i="2"/>
  <c r="F22" i="2"/>
  <c r="F23" i="2"/>
  <c r="F24" i="2"/>
  <c r="F25" i="2"/>
  <c r="F26" i="2"/>
  <c r="F27" i="2"/>
  <c r="F28" i="2"/>
  <c r="F1085" i="2"/>
  <c r="F29" i="2"/>
  <c r="F30" i="2"/>
  <c r="F31" i="2"/>
  <c r="F1086" i="2"/>
  <c r="F32" i="2"/>
  <c r="F33" i="2"/>
  <c r="F34" i="2"/>
  <c r="F35" i="2"/>
  <c r="F36" i="2"/>
  <c r="F37" i="2"/>
  <c r="F38" i="2"/>
  <c r="F39" i="2"/>
  <c r="F40" i="2"/>
  <c r="F41" i="2"/>
  <c r="F42" i="2"/>
  <c r="F43" i="2"/>
  <c r="F44" i="2"/>
  <c r="F45" i="2"/>
  <c r="F46" i="2"/>
  <c r="F47" i="2"/>
  <c r="F48" i="2"/>
  <c r="F49" i="2"/>
  <c r="F50" i="2"/>
  <c r="F51" i="2"/>
  <c r="F52" i="2"/>
  <c r="F53" i="2"/>
  <c r="F1087" i="2"/>
  <c r="F54" i="2"/>
  <c r="F55" i="2"/>
  <c r="F56" i="2"/>
  <c r="F57" i="2"/>
  <c r="F58" i="2"/>
  <c r="F59" i="2"/>
  <c r="F1088" i="2"/>
  <c r="F60" i="2"/>
  <c r="F61" i="2"/>
  <c r="F62" i="2"/>
  <c r="F63" i="2"/>
  <c r="F1089" i="2"/>
  <c r="F1090" i="2"/>
  <c r="F64" i="2"/>
  <c r="F65" i="2"/>
  <c r="F66" i="2"/>
  <c r="F67" i="2"/>
  <c r="F68" i="2"/>
  <c r="F69" i="2"/>
  <c r="F1091" i="2"/>
  <c r="F70" i="2"/>
  <c r="F71" i="2"/>
  <c r="F72" i="2"/>
  <c r="F73" i="2"/>
  <c r="F74" i="2"/>
  <c r="F75" i="2"/>
  <c r="F76" i="2"/>
  <c r="F77" i="2"/>
  <c r="F78" i="2"/>
  <c r="F79" i="2"/>
  <c r="F1092" i="2"/>
  <c r="F80" i="2"/>
  <c r="F81" i="2"/>
  <c r="F82" i="2"/>
  <c r="F83" i="2"/>
  <c r="F84" i="2"/>
  <c r="F85" i="2"/>
  <c r="F86" i="2"/>
  <c r="F87" i="2"/>
  <c r="F88" i="2"/>
  <c r="F89" i="2"/>
  <c r="F90" i="2"/>
  <c r="F91" i="2"/>
  <c r="F92" i="2"/>
  <c r="F93" i="2"/>
  <c r="F94" i="2"/>
  <c r="F95" i="2"/>
  <c r="F96" i="2"/>
  <c r="F97" i="2"/>
  <c r="F98" i="2"/>
  <c r="F99" i="2"/>
  <c r="F1093" i="2"/>
  <c r="F100" i="2"/>
  <c r="F101" i="2"/>
  <c r="F102" i="2"/>
  <c r="F10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04"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07" i="2"/>
  <c r="E108" i="2"/>
  <c r="G108" i="2" s="1"/>
  <c r="E109" i="2"/>
  <c r="G109" i="2" s="1"/>
  <c r="E110" i="2"/>
  <c r="G110" i="2" s="1"/>
  <c r="E111" i="2"/>
  <c r="G111" i="2" s="1"/>
  <c r="E112" i="2"/>
  <c r="G112" i="2" s="1"/>
  <c r="E113" i="2"/>
  <c r="G113" i="2" s="1"/>
  <c r="E114" i="2"/>
  <c r="G114" i="2" s="1"/>
  <c r="E115" i="2"/>
  <c r="G115" i="2" s="1"/>
  <c r="E116" i="2"/>
  <c r="G116" i="2" s="1"/>
  <c r="E117" i="2"/>
  <c r="G117" i="2" s="1"/>
  <c r="E118" i="2"/>
  <c r="G118" i="2" s="1"/>
  <c r="E119" i="2"/>
  <c r="G119" i="2" s="1"/>
  <c r="E120" i="2"/>
  <c r="G120" i="2" s="1"/>
  <c r="E121" i="2"/>
  <c r="G121" i="2" s="1"/>
  <c r="E122" i="2"/>
  <c r="G122" i="2" s="1"/>
  <c r="E123" i="2"/>
  <c r="G123" i="2" s="1"/>
  <c r="E124" i="2"/>
  <c r="G124" i="2" s="1"/>
  <c r="E125" i="2"/>
  <c r="G125" i="2" s="1"/>
  <c r="E126" i="2"/>
  <c r="G126" i="2" s="1"/>
  <c r="E127" i="2"/>
  <c r="G127" i="2" s="1"/>
  <c r="E128" i="2"/>
  <c r="G128" i="2" s="1"/>
  <c r="E129" i="2"/>
  <c r="G129" i="2" s="1"/>
  <c r="E130" i="2"/>
  <c r="G130" i="2" s="1"/>
  <c r="E131" i="2"/>
  <c r="G131" i="2" s="1"/>
  <c r="E132" i="2"/>
  <c r="G132" i="2" s="1"/>
  <c r="E133" i="2"/>
  <c r="G133" i="2" s="1"/>
  <c r="E134" i="2"/>
  <c r="G134" i="2" s="1"/>
  <c r="E135" i="2"/>
  <c r="G135" i="2" s="1"/>
  <c r="E136" i="2"/>
  <c r="G136" i="2" s="1"/>
  <c r="E137" i="2"/>
  <c r="G137" i="2" s="1"/>
  <c r="E138" i="2"/>
  <c r="G138" i="2" s="1"/>
  <c r="E139" i="2"/>
  <c r="G139" i="2" s="1"/>
  <c r="E140" i="2"/>
  <c r="G140" i="2" s="1"/>
  <c r="E141" i="2"/>
  <c r="G141" i="2" s="1"/>
  <c r="E142" i="2"/>
  <c r="G142" i="2" s="1"/>
  <c r="E143" i="2"/>
  <c r="G143" i="2" s="1"/>
  <c r="E144" i="2"/>
  <c r="G144" i="2" s="1"/>
  <c r="E145" i="2"/>
  <c r="G145" i="2" s="1"/>
  <c r="E146" i="2"/>
  <c r="G146" i="2" s="1"/>
  <c r="E147" i="2"/>
  <c r="G147" i="2" s="1"/>
  <c r="E148" i="2"/>
  <c r="G148" i="2" s="1"/>
  <c r="E149" i="2"/>
  <c r="G149" i="2" s="1"/>
  <c r="E150" i="2"/>
  <c r="G150" i="2" s="1"/>
  <c r="E151" i="2"/>
  <c r="G151" i="2" s="1"/>
  <c r="E152" i="2"/>
  <c r="G152" i="2" s="1"/>
  <c r="E153" i="2"/>
  <c r="G153" i="2" s="1"/>
  <c r="E154" i="2"/>
  <c r="G154" i="2" s="1"/>
  <c r="E155" i="2"/>
  <c r="G155" i="2" s="1"/>
  <c r="E156" i="2"/>
  <c r="G156" i="2" s="1"/>
  <c r="E157" i="2"/>
  <c r="G157" i="2" s="1"/>
  <c r="E158" i="2"/>
  <c r="G158" i="2" s="1"/>
  <c r="E159" i="2"/>
  <c r="G159" i="2" s="1"/>
  <c r="E160" i="2"/>
  <c r="G160" i="2" s="1"/>
  <c r="E161" i="2"/>
  <c r="G161" i="2" s="1"/>
  <c r="E162" i="2"/>
  <c r="G162" i="2" s="1"/>
  <c r="E163" i="2"/>
  <c r="G163" i="2" s="1"/>
  <c r="E164" i="2"/>
  <c r="G164" i="2" s="1"/>
  <c r="E165" i="2"/>
  <c r="G165" i="2" s="1"/>
  <c r="E166" i="2"/>
  <c r="G166" i="2" s="1"/>
  <c r="E167" i="2"/>
  <c r="G167" i="2" s="1"/>
  <c r="E168" i="2"/>
  <c r="G168" i="2" s="1"/>
  <c r="E169" i="2"/>
  <c r="G169" i="2" s="1"/>
  <c r="E170" i="2"/>
  <c r="G170" i="2" s="1"/>
  <c r="E171" i="2"/>
  <c r="G171" i="2" s="1"/>
  <c r="E172" i="2"/>
  <c r="G172" i="2" s="1"/>
  <c r="E173" i="2"/>
  <c r="G173" i="2" s="1"/>
  <c r="E174" i="2"/>
  <c r="G174" i="2" s="1"/>
  <c r="E175" i="2"/>
  <c r="G175" i="2" s="1"/>
  <c r="E176" i="2"/>
  <c r="G176" i="2" s="1"/>
  <c r="E177" i="2"/>
  <c r="G177" i="2" s="1"/>
  <c r="E178" i="2"/>
  <c r="G178" i="2" s="1"/>
  <c r="E179" i="2"/>
  <c r="G179" i="2" s="1"/>
  <c r="E180" i="2"/>
  <c r="G180" i="2" s="1"/>
  <c r="E181" i="2"/>
  <c r="G181" i="2" s="1"/>
  <c r="E182" i="2"/>
  <c r="G182" i="2" s="1"/>
  <c r="E183" i="2"/>
  <c r="G183" i="2" s="1"/>
  <c r="E184" i="2"/>
  <c r="G184" i="2" s="1"/>
  <c r="E185" i="2"/>
  <c r="G185" i="2" s="1"/>
  <c r="E186" i="2"/>
  <c r="G186" i="2" s="1"/>
  <c r="E187" i="2"/>
  <c r="G187" i="2" s="1"/>
  <c r="E188" i="2"/>
  <c r="G188" i="2" s="1"/>
  <c r="E189" i="2"/>
  <c r="G189" i="2" s="1"/>
  <c r="E190" i="2"/>
  <c r="G190" i="2" s="1"/>
  <c r="E191" i="2"/>
  <c r="G191" i="2" s="1"/>
  <c r="E192" i="2"/>
  <c r="G192" i="2" s="1"/>
  <c r="E193" i="2"/>
  <c r="G193" i="2" s="1"/>
  <c r="E194" i="2"/>
  <c r="G194" i="2" s="1"/>
  <c r="E195" i="2"/>
  <c r="G195" i="2" s="1"/>
  <c r="E196" i="2"/>
  <c r="G196" i="2" s="1"/>
  <c r="E197" i="2"/>
  <c r="G197" i="2" s="1"/>
  <c r="E198" i="2"/>
  <c r="G198" i="2" s="1"/>
  <c r="E199" i="2"/>
  <c r="G199" i="2" s="1"/>
  <c r="E200" i="2"/>
  <c r="G200" i="2" s="1"/>
  <c r="E201" i="2"/>
  <c r="G201" i="2" s="1"/>
  <c r="E202" i="2"/>
  <c r="G202" i="2" s="1"/>
  <c r="E203" i="2"/>
  <c r="G203" i="2" s="1"/>
  <c r="E204" i="2"/>
  <c r="G204" i="2" s="1"/>
  <c r="E205" i="2"/>
  <c r="G205" i="2" s="1"/>
  <c r="E206" i="2"/>
  <c r="G206" i="2" s="1"/>
  <c r="E207" i="2"/>
  <c r="G207" i="2" s="1"/>
  <c r="E208" i="2"/>
  <c r="G208" i="2" s="1"/>
  <c r="E209" i="2"/>
  <c r="G209" i="2" s="1"/>
  <c r="E210" i="2"/>
  <c r="G210" i="2" s="1"/>
  <c r="E211" i="2"/>
  <c r="G211" i="2" s="1"/>
  <c r="E212" i="2"/>
  <c r="G212" i="2" s="1"/>
  <c r="E213" i="2"/>
  <c r="G213" i="2" s="1"/>
  <c r="E214" i="2"/>
  <c r="G214" i="2" s="1"/>
  <c r="E215" i="2"/>
  <c r="G215" i="2" s="1"/>
  <c r="E216" i="2"/>
  <c r="G216" i="2" s="1"/>
  <c r="E217" i="2"/>
  <c r="G217" i="2" s="1"/>
  <c r="E218" i="2"/>
  <c r="G218" i="2" s="1"/>
  <c r="E219" i="2"/>
  <c r="G219" i="2" s="1"/>
  <c r="E220" i="2"/>
  <c r="G220" i="2" s="1"/>
  <c r="E221" i="2"/>
  <c r="G221" i="2" s="1"/>
  <c r="E222" i="2"/>
  <c r="G222" i="2" s="1"/>
  <c r="E223" i="2"/>
  <c r="G223" i="2" s="1"/>
  <c r="E224" i="2"/>
  <c r="G224" i="2" s="1"/>
  <c r="E225" i="2"/>
  <c r="G225" i="2" s="1"/>
  <c r="E226" i="2"/>
  <c r="G226" i="2" s="1"/>
  <c r="E227" i="2"/>
  <c r="G227" i="2" s="1"/>
  <c r="E228" i="2"/>
  <c r="G228" i="2" s="1"/>
  <c r="E229" i="2"/>
  <c r="G229" i="2" s="1"/>
  <c r="E230" i="2"/>
  <c r="G230" i="2" s="1"/>
  <c r="E231" i="2"/>
  <c r="G231" i="2" s="1"/>
  <c r="E232" i="2"/>
  <c r="G232" i="2" s="1"/>
  <c r="E233" i="2"/>
  <c r="G233" i="2" s="1"/>
  <c r="E234" i="2"/>
  <c r="G234" i="2" s="1"/>
  <c r="E235" i="2"/>
  <c r="G235" i="2" s="1"/>
  <c r="E236" i="2"/>
  <c r="G236" i="2" s="1"/>
  <c r="E237" i="2"/>
  <c r="G237" i="2" s="1"/>
  <c r="E238" i="2"/>
  <c r="G238" i="2" s="1"/>
  <c r="E239" i="2"/>
  <c r="G239" i="2" s="1"/>
  <c r="E240" i="2"/>
  <c r="G240" i="2" s="1"/>
  <c r="E241" i="2"/>
  <c r="G241" i="2" s="1"/>
  <c r="E242" i="2"/>
  <c r="G242" i="2" s="1"/>
  <c r="E243" i="2"/>
  <c r="G243" i="2" s="1"/>
  <c r="E244" i="2"/>
  <c r="G244" i="2" s="1"/>
  <c r="E245" i="2"/>
  <c r="G245" i="2" s="1"/>
  <c r="E246" i="2"/>
  <c r="G246" i="2" s="1"/>
  <c r="E247" i="2"/>
  <c r="G247" i="2" s="1"/>
  <c r="E248" i="2"/>
  <c r="G248" i="2" s="1"/>
  <c r="E249" i="2"/>
  <c r="G249" i="2" s="1"/>
  <c r="E250" i="2"/>
  <c r="G250" i="2" s="1"/>
  <c r="E251" i="2"/>
  <c r="G251" i="2" s="1"/>
  <c r="E252" i="2"/>
  <c r="G252" i="2" s="1"/>
  <c r="E253" i="2"/>
  <c r="G253" i="2" s="1"/>
  <c r="E254" i="2"/>
  <c r="G254" i="2" s="1"/>
  <c r="E255" i="2"/>
  <c r="G255" i="2" s="1"/>
  <c r="E256" i="2"/>
  <c r="G256" i="2" s="1"/>
  <c r="E257" i="2"/>
  <c r="G257" i="2" s="1"/>
  <c r="E258" i="2"/>
  <c r="G258" i="2" s="1"/>
  <c r="E259" i="2"/>
  <c r="G259" i="2" s="1"/>
  <c r="E260" i="2"/>
  <c r="G260" i="2" s="1"/>
  <c r="E261" i="2"/>
  <c r="G261" i="2" s="1"/>
  <c r="E262" i="2"/>
  <c r="G262" i="2" s="1"/>
  <c r="E263" i="2"/>
  <c r="G263" i="2" s="1"/>
  <c r="E264" i="2"/>
  <c r="G264" i="2" s="1"/>
  <c r="E265" i="2"/>
  <c r="G265" i="2" s="1"/>
  <c r="E266" i="2"/>
  <c r="G266" i="2" s="1"/>
  <c r="E267" i="2"/>
  <c r="G267" i="2" s="1"/>
  <c r="E268" i="2"/>
  <c r="G268" i="2" s="1"/>
  <c r="E269" i="2"/>
  <c r="G269" i="2" s="1"/>
  <c r="E270" i="2"/>
  <c r="G270" i="2" s="1"/>
  <c r="E271" i="2"/>
  <c r="G271" i="2" s="1"/>
  <c r="E272" i="2"/>
  <c r="G272" i="2" s="1"/>
  <c r="E273" i="2"/>
  <c r="G273" i="2" s="1"/>
  <c r="E274" i="2"/>
  <c r="G274" i="2" s="1"/>
  <c r="E275" i="2"/>
  <c r="G275" i="2" s="1"/>
  <c r="E276" i="2"/>
  <c r="G276" i="2" s="1"/>
  <c r="E277" i="2"/>
  <c r="G277" i="2" s="1"/>
  <c r="E278" i="2"/>
  <c r="G278" i="2" s="1"/>
  <c r="E279" i="2"/>
  <c r="G279" i="2" s="1"/>
  <c r="E280" i="2"/>
  <c r="G280" i="2" s="1"/>
  <c r="E281" i="2"/>
  <c r="G281" i="2" s="1"/>
  <c r="E282" i="2"/>
  <c r="G282" i="2" s="1"/>
  <c r="E283" i="2"/>
  <c r="G283" i="2" s="1"/>
  <c r="E284" i="2"/>
  <c r="G284" i="2" s="1"/>
  <c r="E285" i="2"/>
  <c r="G285" i="2" s="1"/>
  <c r="E286" i="2"/>
  <c r="G286" i="2" s="1"/>
  <c r="E287" i="2"/>
  <c r="G287" i="2" s="1"/>
  <c r="E288" i="2"/>
  <c r="G288" i="2" s="1"/>
  <c r="E289" i="2"/>
  <c r="G289" i="2" s="1"/>
  <c r="E290" i="2"/>
  <c r="G290" i="2" s="1"/>
  <c r="E291" i="2"/>
  <c r="G291" i="2" s="1"/>
  <c r="E292" i="2"/>
  <c r="G292" i="2" s="1"/>
  <c r="E293" i="2"/>
  <c r="G293" i="2" s="1"/>
  <c r="E294" i="2"/>
  <c r="G294" i="2" s="1"/>
  <c r="E295" i="2"/>
  <c r="G295" i="2" s="1"/>
  <c r="E296" i="2"/>
  <c r="G296" i="2" s="1"/>
  <c r="E297" i="2"/>
  <c r="G297" i="2" s="1"/>
  <c r="E298" i="2"/>
  <c r="G298" i="2" s="1"/>
  <c r="E299" i="2"/>
  <c r="G299" i="2" s="1"/>
  <c r="E300" i="2"/>
  <c r="G300" i="2" s="1"/>
  <c r="E301" i="2"/>
  <c r="G301" i="2" s="1"/>
  <c r="E302" i="2"/>
  <c r="G302" i="2" s="1"/>
  <c r="E303" i="2"/>
  <c r="G303" i="2" s="1"/>
  <c r="E304" i="2"/>
  <c r="G304" i="2" s="1"/>
  <c r="E305" i="2"/>
  <c r="G305" i="2" s="1"/>
  <c r="E306" i="2"/>
  <c r="G306" i="2" s="1"/>
  <c r="E307" i="2"/>
  <c r="G307" i="2" s="1"/>
  <c r="E308" i="2"/>
  <c r="G308" i="2" s="1"/>
  <c r="E309" i="2"/>
  <c r="G309" i="2" s="1"/>
  <c r="E310" i="2"/>
  <c r="G310" i="2" s="1"/>
  <c r="E311" i="2"/>
  <c r="G311" i="2" s="1"/>
  <c r="E312" i="2"/>
  <c r="G312" i="2" s="1"/>
  <c r="E313" i="2"/>
  <c r="G313" i="2" s="1"/>
  <c r="E314" i="2"/>
  <c r="G314" i="2" s="1"/>
  <c r="E315" i="2"/>
  <c r="G315" i="2" s="1"/>
  <c r="E316" i="2"/>
  <c r="G316" i="2" s="1"/>
  <c r="E317" i="2"/>
  <c r="G317" i="2" s="1"/>
  <c r="E318" i="2"/>
  <c r="G318" i="2" s="1"/>
  <c r="E319" i="2"/>
  <c r="G319" i="2" s="1"/>
  <c r="E320" i="2"/>
  <c r="G320" i="2" s="1"/>
  <c r="E321" i="2"/>
  <c r="G321" i="2" s="1"/>
  <c r="E322" i="2"/>
  <c r="G322" i="2" s="1"/>
  <c r="E323" i="2"/>
  <c r="G323" i="2" s="1"/>
  <c r="E324" i="2"/>
  <c r="G324" i="2" s="1"/>
  <c r="E325" i="2"/>
  <c r="G325" i="2" s="1"/>
  <c r="E326" i="2"/>
  <c r="G326" i="2" s="1"/>
  <c r="E327" i="2"/>
  <c r="G327" i="2" s="1"/>
  <c r="E328" i="2"/>
  <c r="G328" i="2" s="1"/>
  <c r="E329" i="2"/>
  <c r="G329" i="2" s="1"/>
  <c r="E330" i="2"/>
  <c r="G330" i="2" s="1"/>
  <c r="E331" i="2"/>
  <c r="G331" i="2" s="1"/>
  <c r="E332" i="2"/>
  <c r="G332" i="2" s="1"/>
  <c r="E333" i="2"/>
  <c r="G333" i="2" s="1"/>
  <c r="E334" i="2"/>
  <c r="G334" i="2" s="1"/>
  <c r="E335" i="2"/>
  <c r="G335" i="2" s="1"/>
  <c r="E336" i="2"/>
  <c r="G336" i="2" s="1"/>
  <c r="E337" i="2"/>
  <c r="G337" i="2" s="1"/>
  <c r="E338" i="2"/>
  <c r="G338" i="2" s="1"/>
  <c r="E339" i="2"/>
  <c r="G339" i="2" s="1"/>
  <c r="E340" i="2"/>
  <c r="G340" i="2" s="1"/>
  <c r="E341" i="2"/>
  <c r="G341" i="2" s="1"/>
  <c r="E342" i="2"/>
  <c r="G342" i="2" s="1"/>
  <c r="E343" i="2"/>
  <c r="G343" i="2" s="1"/>
  <c r="E344" i="2"/>
  <c r="G344" i="2" s="1"/>
  <c r="E345" i="2"/>
  <c r="G345" i="2" s="1"/>
  <c r="E346" i="2"/>
  <c r="G346" i="2" s="1"/>
  <c r="E347" i="2"/>
  <c r="G347" i="2" s="1"/>
  <c r="E348" i="2"/>
  <c r="G348" i="2" s="1"/>
  <c r="E349" i="2"/>
  <c r="G349" i="2" s="1"/>
  <c r="E350" i="2"/>
  <c r="G350" i="2" s="1"/>
  <c r="E351" i="2"/>
  <c r="G351" i="2" s="1"/>
  <c r="E352" i="2"/>
  <c r="G352" i="2" s="1"/>
  <c r="E353" i="2"/>
  <c r="G353" i="2" s="1"/>
  <c r="E354" i="2"/>
  <c r="G354" i="2" s="1"/>
  <c r="E355" i="2"/>
  <c r="G355" i="2" s="1"/>
  <c r="E356" i="2"/>
  <c r="G356" i="2" s="1"/>
  <c r="E357" i="2"/>
  <c r="G357" i="2" s="1"/>
  <c r="E358" i="2"/>
  <c r="G358" i="2" s="1"/>
  <c r="E359" i="2"/>
  <c r="G359" i="2" s="1"/>
  <c r="E360" i="2"/>
  <c r="G360" i="2" s="1"/>
  <c r="E361" i="2"/>
  <c r="G361" i="2" s="1"/>
  <c r="E362" i="2"/>
  <c r="G362" i="2" s="1"/>
  <c r="E363" i="2"/>
  <c r="G363" i="2" s="1"/>
  <c r="E364" i="2"/>
  <c r="G364" i="2" s="1"/>
  <c r="E365" i="2"/>
  <c r="G365" i="2" s="1"/>
  <c r="E366" i="2"/>
  <c r="G366" i="2" s="1"/>
  <c r="E367" i="2"/>
  <c r="G367" i="2" s="1"/>
  <c r="E368" i="2"/>
  <c r="G368" i="2" s="1"/>
  <c r="E369" i="2"/>
  <c r="G369" i="2" s="1"/>
  <c r="E370" i="2"/>
  <c r="G370" i="2" s="1"/>
  <c r="E371" i="2"/>
  <c r="G371" i="2" s="1"/>
  <c r="E372" i="2"/>
  <c r="G372" i="2" s="1"/>
  <c r="E373" i="2"/>
  <c r="G373" i="2" s="1"/>
  <c r="E374" i="2"/>
  <c r="G374" i="2" s="1"/>
  <c r="E375" i="2"/>
  <c r="G375" i="2" s="1"/>
  <c r="E376" i="2"/>
  <c r="G376" i="2" s="1"/>
  <c r="E377" i="2"/>
  <c r="G377" i="2" s="1"/>
  <c r="E378" i="2"/>
  <c r="G378" i="2" s="1"/>
  <c r="E379" i="2"/>
  <c r="G379" i="2" s="1"/>
  <c r="E380" i="2"/>
  <c r="G380" i="2" s="1"/>
  <c r="E381" i="2"/>
  <c r="G381" i="2" s="1"/>
  <c r="E382" i="2"/>
  <c r="G382" i="2" s="1"/>
  <c r="E383" i="2"/>
  <c r="G383" i="2" s="1"/>
  <c r="E384" i="2"/>
  <c r="G384" i="2" s="1"/>
  <c r="E385" i="2"/>
  <c r="G385" i="2" s="1"/>
  <c r="E386" i="2"/>
  <c r="G386" i="2" s="1"/>
  <c r="E387" i="2"/>
  <c r="G387" i="2" s="1"/>
  <c r="E388" i="2"/>
  <c r="G388" i="2" s="1"/>
  <c r="E389" i="2"/>
  <c r="G389" i="2" s="1"/>
  <c r="E390" i="2"/>
  <c r="G390" i="2" s="1"/>
  <c r="E391" i="2"/>
  <c r="G391" i="2" s="1"/>
  <c r="E392" i="2"/>
  <c r="G392" i="2" s="1"/>
  <c r="E393" i="2"/>
  <c r="G393" i="2" s="1"/>
  <c r="E394" i="2"/>
  <c r="G394" i="2" s="1"/>
  <c r="E395" i="2"/>
  <c r="G395" i="2" s="1"/>
  <c r="E396" i="2"/>
  <c r="G396" i="2" s="1"/>
  <c r="E397" i="2"/>
  <c r="G397" i="2" s="1"/>
  <c r="E398" i="2"/>
  <c r="G398" i="2" s="1"/>
  <c r="E399" i="2"/>
  <c r="G399" i="2" s="1"/>
  <c r="E400" i="2"/>
  <c r="G400" i="2" s="1"/>
  <c r="E401" i="2"/>
  <c r="G401" i="2" s="1"/>
  <c r="E402" i="2"/>
  <c r="G402" i="2" s="1"/>
  <c r="E403" i="2"/>
  <c r="G403" i="2" s="1"/>
  <c r="E404" i="2"/>
  <c r="G404" i="2" s="1"/>
  <c r="E405" i="2"/>
  <c r="G405" i="2" s="1"/>
  <c r="E406" i="2"/>
  <c r="G406" i="2" s="1"/>
  <c r="E407" i="2"/>
  <c r="G407" i="2" s="1"/>
  <c r="E408" i="2"/>
  <c r="G408" i="2" s="1"/>
  <c r="E409" i="2"/>
  <c r="G409" i="2" s="1"/>
  <c r="E410" i="2"/>
  <c r="G410" i="2" s="1"/>
  <c r="E411" i="2"/>
  <c r="G411" i="2" s="1"/>
  <c r="E412" i="2"/>
  <c r="G412" i="2" s="1"/>
  <c r="E413" i="2"/>
  <c r="G413" i="2" s="1"/>
  <c r="E414" i="2"/>
  <c r="G414" i="2" s="1"/>
  <c r="E415" i="2"/>
  <c r="G415" i="2" s="1"/>
  <c r="E416" i="2"/>
  <c r="G416" i="2" s="1"/>
  <c r="E417" i="2"/>
  <c r="G417" i="2" s="1"/>
  <c r="E418" i="2"/>
  <c r="G418" i="2" s="1"/>
  <c r="E419" i="2"/>
  <c r="G419" i="2" s="1"/>
  <c r="E420" i="2"/>
  <c r="G420" i="2" s="1"/>
  <c r="E421" i="2"/>
  <c r="G421" i="2" s="1"/>
  <c r="E422" i="2"/>
  <c r="G422" i="2" s="1"/>
  <c r="E423" i="2"/>
  <c r="G423" i="2" s="1"/>
  <c r="E424" i="2"/>
  <c r="G424" i="2" s="1"/>
  <c r="E425" i="2"/>
  <c r="G425" i="2" s="1"/>
  <c r="E426" i="2"/>
  <c r="G426" i="2" s="1"/>
  <c r="E427" i="2"/>
  <c r="G427" i="2" s="1"/>
  <c r="E428" i="2"/>
  <c r="G428" i="2" s="1"/>
  <c r="E429" i="2"/>
  <c r="G429" i="2" s="1"/>
  <c r="E430" i="2"/>
  <c r="G430" i="2" s="1"/>
  <c r="E431" i="2"/>
  <c r="G431" i="2" s="1"/>
  <c r="E432" i="2"/>
  <c r="G432" i="2" s="1"/>
  <c r="E433" i="2"/>
  <c r="G433" i="2" s="1"/>
  <c r="E434" i="2"/>
  <c r="G434" i="2" s="1"/>
  <c r="E435" i="2"/>
  <c r="G435" i="2" s="1"/>
  <c r="E436" i="2"/>
  <c r="G436" i="2" s="1"/>
  <c r="E437" i="2"/>
  <c r="G437" i="2" s="1"/>
  <c r="E438" i="2"/>
  <c r="G438" i="2" s="1"/>
  <c r="E439" i="2"/>
  <c r="G439" i="2" s="1"/>
  <c r="E440" i="2"/>
  <c r="G440" i="2" s="1"/>
  <c r="E441" i="2"/>
  <c r="G441" i="2" s="1"/>
  <c r="E442" i="2"/>
  <c r="G442" i="2" s="1"/>
  <c r="E443" i="2"/>
  <c r="G443" i="2" s="1"/>
  <c r="E444" i="2"/>
  <c r="G444" i="2" s="1"/>
  <c r="E445" i="2"/>
  <c r="G445" i="2" s="1"/>
  <c r="E446" i="2"/>
  <c r="G446" i="2" s="1"/>
  <c r="E447" i="2"/>
  <c r="G447" i="2" s="1"/>
  <c r="E448" i="2"/>
  <c r="G448" i="2" s="1"/>
  <c r="E449" i="2"/>
  <c r="G449" i="2" s="1"/>
  <c r="E450" i="2"/>
  <c r="G450" i="2" s="1"/>
  <c r="E451" i="2"/>
  <c r="G451" i="2" s="1"/>
  <c r="E452" i="2"/>
  <c r="E453" i="2"/>
  <c r="G453" i="2" s="1"/>
  <c r="E454" i="2"/>
  <c r="G454" i="2" s="1"/>
  <c r="E455" i="2"/>
  <c r="G455" i="2" s="1"/>
  <c r="E456" i="2"/>
  <c r="G456" i="2" s="1"/>
  <c r="E457" i="2"/>
  <c r="G457" i="2" s="1"/>
  <c r="E458" i="2"/>
  <c r="E459" i="2"/>
  <c r="G459" i="2" s="1"/>
  <c r="E460" i="2"/>
  <c r="E461" i="2"/>
  <c r="G461" i="2" s="1"/>
  <c r="E462" i="2"/>
  <c r="G462" i="2" s="1"/>
  <c r="E463" i="2"/>
  <c r="G463" i="2" s="1"/>
  <c r="E464" i="2"/>
  <c r="G464" i="2" s="1"/>
  <c r="E465" i="2"/>
  <c r="G465" i="2" s="1"/>
  <c r="E466" i="2"/>
  <c r="E467" i="2"/>
  <c r="G467" i="2" s="1"/>
  <c r="E468" i="2"/>
  <c r="E469" i="2"/>
  <c r="G469" i="2" s="1"/>
  <c r="E470" i="2"/>
  <c r="G470" i="2" s="1"/>
  <c r="E471" i="2"/>
  <c r="G471" i="2" s="1"/>
  <c r="E472" i="2"/>
  <c r="G472" i="2" s="1"/>
  <c r="E473" i="2"/>
  <c r="G473" i="2" s="1"/>
  <c r="E474" i="2"/>
  <c r="E475" i="2"/>
  <c r="G475" i="2" s="1"/>
  <c r="E476" i="2"/>
  <c r="E477" i="2"/>
  <c r="G477" i="2" s="1"/>
  <c r="E478" i="2"/>
  <c r="G478" i="2" s="1"/>
  <c r="E479" i="2"/>
  <c r="G479" i="2" s="1"/>
  <c r="E480" i="2"/>
  <c r="G480" i="2" s="1"/>
  <c r="E481" i="2"/>
  <c r="G481" i="2" s="1"/>
  <c r="E482" i="2"/>
  <c r="E483" i="2"/>
  <c r="G483" i="2" s="1"/>
  <c r="E484" i="2"/>
  <c r="E485" i="2"/>
  <c r="G485" i="2" s="1"/>
  <c r="E486" i="2"/>
  <c r="G486" i="2" s="1"/>
  <c r="E487" i="2"/>
  <c r="G487" i="2" s="1"/>
  <c r="E488" i="2"/>
  <c r="G488" i="2" s="1"/>
  <c r="E489" i="2"/>
  <c r="G489" i="2" s="1"/>
  <c r="E490" i="2"/>
  <c r="E491" i="2"/>
  <c r="G491" i="2" s="1"/>
  <c r="E492" i="2"/>
  <c r="E493" i="2"/>
  <c r="G493" i="2" s="1"/>
  <c r="E494" i="2"/>
  <c r="G494" i="2" s="1"/>
  <c r="E495" i="2"/>
  <c r="G495" i="2" s="1"/>
  <c r="E496" i="2"/>
  <c r="G496" i="2" s="1"/>
  <c r="E497" i="2"/>
  <c r="G497" i="2" s="1"/>
  <c r="E498" i="2"/>
  <c r="E499" i="2"/>
  <c r="G499" i="2" s="1"/>
  <c r="E500" i="2"/>
  <c r="E501" i="2"/>
  <c r="G501" i="2" s="1"/>
  <c r="E502" i="2"/>
  <c r="G502" i="2" s="1"/>
  <c r="E503" i="2"/>
  <c r="G503" i="2" s="1"/>
  <c r="E504" i="2"/>
  <c r="G504" i="2" s="1"/>
  <c r="E505" i="2"/>
  <c r="G505" i="2" s="1"/>
  <c r="E506" i="2"/>
  <c r="E507" i="2"/>
  <c r="G507" i="2" s="1"/>
  <c r="E508" i="2"/>
  <c r="E509" i="2"/>
  <c r="G509" i="2" s="1"/>
  <c r="E510" i="2"/>
  <c r="G510" i="2" s="1"/>
  <c r="E511" i="2"/>
  <c r="G511" i="2" s="1"/>
  <c r="E512" i="2"/>
  <c r="G512" i="2" s="1"/>
  <c r="E513" i="2"/>
  <c r="G513" i="2" s="1"/>
  <c r="E514" i="2"/>
  <c r="E515" i="2"/>
  <c r="G515" i="2" s="1"/>
  <c r="E516" i="2"/>
  <c r="E517" i="2"/>
  <c r="G517" i="2" s="1"/>
  <c r="E518" i="2"/>
  <c r="G518" i="2" s="1"/>
  <c r="E519" i="2"/>
  <c r="G519" i="2" s="1"/>
  <c r="E520" i="2"/>
  <c r="G520" i="2" s="1"/>
  <c r="E521" i="2"/>
  <c r="G521" i="2" s="1"/>
  <c r="E522" i="2"/>
  <c r="E523" i="2"/>
  <c r="G523" i="2" s="1"/>
  <c r="E524" i="2"/>
  <c r="E525" i="2"/>
  <c r="G525" i="2" s="1"/>
  <c r="E526" i="2"/>
  <c r="G526" i="2" s="1"/>
  <c r="E527" i="2"/>
  <c r="G527" i="2" s="1"/>
  <c r="E528" i="2"/>
  <c r="G528" i="2" s="1"/>
  <c r="E529" i="2"/>
  <c r="G529" i="2" s="1"/>
  <c r="E530" i="2"/>
  <c r="E531" i="2"/>
  <c r="G531" i="2" s="1"/>
  <c r="E532" i="2"/>
  <c r="E533" i="2"/>
  <c r="G533" i="2" s="1"/>
  <c r="E534" i="2"/>
  <c r="G534" i="2" s="1"/>
  <c r="E535" i="2"/>
  <c r="G535" i="2" s="1"/>
  <c r="E536" i="2"/>
  <c r="G536" i="2" s="1"/>
  <c r="E537" i="2"/>
  <c r="G537" i="2" s="1"/>
  <c r="E538" i="2"/>
  <c r="E539" i="2"/>
  <c r="G539" i="2" s="1"/>
  <c r="E540" i="2"/>
  <c r="E541" i="2"/>
  <c r="G541" i="2" s="1"/>
  <c r="E542" i="2"/>
  <c r="G542" i="2" s="1"/>
  <c r="E543" i="2"/>
  <c r="G543" i="2" s="1"/>
  <c r="E544" i="2"/>
  <c r="G544" i="2" s="1"/>
  <c r="E545" i="2"/>
  <c r="G545" i="2" s="1"/>
  <c r="E546" i="2"/>
  <c r="E547" i="2"/>
  <c r="G547" i="2" s="1"/>
  <c r="E548" i="2"/>
  <c r="E549" i="2"/>
  <c r="G549" i="2" s="1"/>
  <c r="E550" i="2"/>
  <c r="G550" i="2" s="1"/>
  <c r="E551" i="2"/>
  <c r="G551" i="2" s="1"/>
  <c r="E552" i="2"/>
  <c r="G552" i="2" s="1"/>
  <c r="E553" i="2"/>
  <c r="G553" i="2" s="1"/>
  <c r="E554" i="2"/>
  <c r="E555" i="2"/>
  <c r="G555" i="2" s="1"/>
  <c r="E556" i="2"/>
  <c r="E557" i="2"/>
  <c r="G557" i="2" s="1"/>
  <c r="E558" i="2"/>
  <c r="G558" i="2" s="1"/>
  <c r="E559" i="2"/>
  <c r="G559" i="2" s="1"/>
  <c r="E560" i="2"/>
  <c r="G560" i="2" s="1"/>
  <c r="E561" i="2"/>
  <c r="G561" i="2" s="1"/>
  <c r="E562" i="2"/>
  <c r="E563" i="2"/>
  <c r="G563" i="2" s="1"/>
  <c r="E564" i="2"/>
  <c r="E565" i="2"/>
  <c r="G565" i="2" s="1"/>
  <c r="E566" i="2"/>
  <c r="G566" i="2" s="1"/>
  <c r="E567" i="2"/>
  <c r="G567" i="2" s="1"/>
  <c r="E568" i="2"/>
  <c r="G568" i="2" s="1"/>
  <c r="E569" i="2"/>
  <c r="G569" i="2" s="1"/>
  <c r="E570" i="2"/>
  <c r="E571" i="2"/>
  <c r="G571" i="2" s="1"/>
  <c r="E572" i="2"/>
  <c r="E573" i="2"/>
  <c r="G573" i="2" s="1"/>
  <c r="E574" i="2"/>
  <c r="G574" i="2" s="1"/>
  <c r="E575" i="2"/>
  <c r="G575" i="2" s="1"/>
  <c r="E576" i="2"/>
  <c r="G576" i="2" s="1"/>
  <c r="E577" i="2"/>
  <c r="G577" i="2" s="1"/>
  <c r="E578" i="2"/>
  <c r="E579" i="2"/>
  <c r="G579" i="2" s="1"/>
  <c r="E580" i="2"/>
  <c r="E581" i="2"/>
  <c r="G581" i="2" s="1"/>
  <c r="E582" i="2"/>
  <c r="G582" i="2" s="1"/>
  <c r="E583" i="2"/>
  <c r="G583" i="2" s="1"/>
  <c r="E584" i="2"/>
  <c r="G584" i="2" s="1"/>
  <c r="E585" i="2"/>
  <c r="G585" i="2" s="1"/>
  <c r="E586" i="2"/>
  <c r="E587" i="2"/>
  <c r="G587" i="2" s="1"/>
  <c r="E588" i="2"/>
  <c r="E589" i="2"/>
  <c r="G589" i="2" s="1"/>
  <c r="E590" i="2"/>
  <c r="G590" i="2" s="1"/>
  <c r="E591" i="2"/>
  <c r="G591" i="2" s="1"/>
  <c r="E592" i="2"/>
  <c r="G592" i="2" s="1"/>
  <c r="E593" i="2"/>
  <c r="G593" i="2" s="1"/>
  <c r="E594" i="2"/>
  <c r="E595" i="2"/>
  <c r="G595" i="2" s="1"/>
  <c r="E596" i="2"/>
  <c r="E597" i="2"/>
  <c r="G597" i="2" s="1"/>
  <c r="E598" i="2"/>
  <c r="G598" i="2" s="1"/>
  <c r="E599" i="2"/>
  <c r="G599" i="2" s="1"/>
  <c r="E600" i="2"/>
  <c r="G600" i="2" s="1"/>
  <c r="E601" i="2"/>
  <c r="G601" i="2" s="1"/>
  <c r="E602" i="2"/>
  <c r="E603" i="2"/>
  <c r="G603" i="2" s="1"/>
  <c r="E604" i="2"/>
  <c r="E605" i="2"/>
  <c r="G605" i="2" s="1"/>
  <c r="E606" i="2"/>
  <c r="G606" i="2" s="1"/>
  <c r="E607" i="2"/>
  <c r="G607" i="2" s="1"/>
  <c r="E608" i="2"/>
  <c r="G608" i="2" s="1"/>
  <c r="E609" i="2"/>
  <c r="G609" i="2" s="1"/>
  <c r="E610" i="2"/>
  <c r="E611" i="2"/>
  <c r="G611" i="2" s="1"/>
  <c r="E612" i="2"/>
  <c r="E613" i="2"/>
  <c r="G613" i="2" s="1"/>
  <c r="E614" i="2"/>
  <c r="G614" i="2" s="1"/>
  <c r="E615" i="2"/>
  <c r="G615" i="2" s="1"/>
  <c r="E616" i="2"/>
  <c r="G616" i="2" s="1"/>
  <c r="E617" i="2"/>
  <c r="G617" i="2" s="1"/>
  <c r="E618" i="2"/>
  <c r="E619" i="2"/>
  <c r="G619" i="2" s="1"/>
  <c r="E620" i="2"/>
  <c r="E621" i="2"/>
  <c r="G621" i="2" s="1"/>
  <c r="E622" i="2"/>
  <c r="G622" i="2" s="1"/>
  <c r="E623" i="2"/>
  <c r="G623" i="2" s="1"/>
  <c r="E624" i="2"/>
  <c r="G624" i="2" s="1"/>
  <c r="E625" i="2"/>
  <c r="G625" i="2" s="1"/>
  <c r="E626" i="2"/>
  <c r="E627" i="2"/>
  <c r="G627" i="2" s="1"/>
  <c r="E628" i="2"/>
  <c r="E629" i="2"/>
  <c r="G629" i="2" s="1"/>
  <c r="E630" i="2"/>
  <c r="G630" i="2" s="1"/>
  <c r="E631" i="2"/>
  <c r="G631" i="2" s="1"/>
  <c r="E632" i="2"/>
  <c r="G632" i="2" s="1"/>
  <c r="E633" i="2"/>
  <c r="G633" i="2" s="1"/>
  <c r="E634" i="2"/>
  <c r="E635" i="2"/>
  <c r="G635" i="2" s="1"/>
  <c r="E636" i="2"/>
  <c r="E637" i="2"/>
  <c r="G637" i="2" s="1"/>
  <c r="E638" i="2"/>
  <c r="G638" i="2" s="1"/>
  <c r="E639" i="2"/>
  <c r="G639" i="2" s="1"/>
  <c r="E640" i="2"/>
  <c r="G640" i="2" s="1"/>
  <c r="E641" i="2"/>
  <c r="G641" i="2" s="1"/>
  <c r="E642" i="2"/>
  <c r="E643" i="2"/>
  <c r="G643" i="2" s="1"/>
  <c r="E644" i="2"/>
  <c r="E645" i="2"/>
  <c r="G645" i="2" s="1"/>
  <c r="E646" i="2"/>
  <c r="G646" i="2" s="1"/>
  <c r="E647" i="2"/>
  <c r="G647" i="2" s="1"/>
  <c r="E648" i="2"/>
  <c r="G648" i="2" s="1"/>
  <c r="E649" i="2"/>
  <c r="G649" i="2" s="1"/>
  <c r="E650" i="2"/>
  <c r="E651" i="2"/>
  <c r="G651" i="2" s="1"/>
  <c r="E652" i="2"/>
  <c r="E653" i="2"/>
  <c r="G653" i="2" s="1"/>
  <c r="E654" i="2"/>
  <c r="G654" i="2" s="1"/>
  <c r="E655" i="2"/>
  <c r="G655" i="2" s="1"/>
  <c r="E656" i="2"/>
  <c r="G656" i="2" s="1"/>
  <c r="E657" i="2"/>
  <c r="G657" i="2" s="1"/>
  <c r="E658" i="2"/>
  <c r="E659" i="2"/>
  <c r="G659" i="2" s="1"/>
  <c r="E660" i="2"/>
  <c r="E661" i="2"/>
  <c r="G661" i="2" s="1"/>
  <c r="E662" i="2"/>
  <c r="G662" i="2" s="1"/>
  <c r="E663" i="2"/>
  <c r="G663" i="2" s="1"/>
  <c r="E664" i="2"/>
  <c r="G664" i="2" s="1"/>
  <c r="E665" i="2"/>
  <c r="G665" i="2" s="1"/>
  <c r="E666" i="2"/>
  <c r="E667" i="2"/>
  <c r="G667" i="2" s="1"/>
  <c r="E668" i="2"/>
  <c r="E669" i="2"/>
  <c r="G669" i="2" s="1"/>
  <c r="E670" i="2"/>
  <c r="G670" i="2" s="1"/>
  <c r="E671" i="2"/>
  <c r="G671" i="2" s="1"/>
  <c r="E672" i="2"/>
  <c r="G672" i="2" s="1"/>
  <c r="E673" i="2"/>
  <c r="G673" i="2" s="1"/>
  <c r="E674" i="2"/>
  <c r="E675" i="2"/>
  <c r="G675" i="2" s="1"/>
  <c r="E676" i="2"/>
  <c r="E677" i="2"/>
  <c r="G677" i="2" s="1"/>
  <c r="E678" i="2"/>
  <c r="G678" i="2" s="1"/>
  <c r="E679" i="2"/>
  <c r="G679" i="2" s="1"/>
  <c r="E680" i="2"/>
  <c r="G680" i="2" s="1"/>
  <c r="E681" i="2"/>
  <c r="G681" i="2" s="1"/>
  <c r="E682" i="2"/>
  <c r="E683" i="2"/>
  <c r="G683" i="2" s="1"/>
  <c r="E684" i="2"/>
  <c r="E685" i="2"/>
  <c r="G685" i="2" s="1"/>
  <c r="E686" i="2"/>
  <c r="G686" i="2" s="1"/>
  <c r="E687" i="2"/>
  <c r="G687" i="2" s="1"/>
  <c r="E688" i="2"/>
  <c r="G688" i="2" s="1"/>
  <c r="E689" i="2"/>
  <c r="G689" i="2" s="1"/>
  <c r="E690" i="2"/>
  <c r="E691" i="2"/>
  <c r="G691" i="2" s="1"/>
  <c r="E692" i="2"/>
  <c r="E693" i="2"/>
  <c r="G693" i="2" s="1"/>
  <c r="E694" i="2"/>
  <c r="G694" i="2" s="1"/>
  <c r="E695" i="2"/>
  <c r="G695" i="2" s="1"/>
  <c r="E696" i="2"/>
  <c r="G696" i="2" s="1"/>
  <c r="E697" i="2"/>
  <c r="G697" i="2" s="1"/>
  <c r="E698" i="2"/>
  <c r="E699" i="2"/>
  <c r="G699" i="2" s="1"/>
  <c r="E700" i="2"/>
  <c r="E701" i="2"/>
  <c r="G701" i="2" s="1"/>
  <c r="E702" i="2"/>
  <c r="G702" i="2" s="1"/>
  <c r="E703" i="2"/>
  <c r="G703" i="2" s="1"/>
  <c r="E704" i="2"/>
  <c r="G704" i="2" s="1"/>
  <c r="E705" i="2"/>
  <c r="G705" i="2" s="1"/>
  <c r="E706" i="2"/>
  <c r="E707" i="2"/>
  <c r="G707" i="2" s="1"/>
  <c r="E708" i="2"/>
  <c r="E709" i="2"/>
  <c r="G709" i="2" s="1"/>
  <c r="E710" i="2"/>
  <c r="G710" i="2" s="1"/>
  <c r="E711" i="2"/>
  <c r="G711" i="2" s="1"/>
  <c r="E712" i="2"/>
  <c r="G712" i="2" s="1"/>
  <c r="E713" i="2"/>
  <c r="G713" i="2" s="1"/>
  <c r="E714" i="2"/>
  <c r="E715" i="2"/>
  <c r="G715" i="2" s="1"/>
  <c r="E716" i="2"/>
  <c r="E717" i="2"/>
  <c r="G717" i="2" s="1"/>
  <c r="E718" i="2"/>
  <c r="G718" i="2" s="1"/>
  <c r="E719" i="2"/>
  <c r="G719" i="2" s="1"/>
  <c r="E720" i="2"/>
  <c r="G720" i="2" s="1"/>
  <c r="E721" i="2"/>
  <c r="G721" i="2" s="1"/>
  <c r="E722" i="2"/>
  <c r="E723" i="2"/>
  <c r="G723" i="2" s="1"/>
  <c r="E724" i="2"/>
  <c r="E725" i="2"/>
  <c r="G725" i="2" s="1"/>
  <c r="E726" i="2"/>
  <c r="G726" i="2" s="1"/>
  <c r="E727" i="2"/>
  <c r="G727" i="2" s="1"/>
  <c r="E728" i="2"/>
  <c r="G728" i="2" s="1"/>
  <c r="E729" i="2"/>
  <c r="G729" i="2" s="1"/>
  <c r="E730" i="2"/>
  <c r="E731" i="2"/>
  <c r="G731" i="2" s="1"/>
  <c r="E732" i="2"/>
  <c r="E733" i="2"/>
  <c r="G733" i="2" s="1"/>
  <c r="E734" i="2"/>
  <c r="G734" i="2" s="1"/>
  <c r="E735" i="2"/>
  <c r="G735" i="2" s="1"/>
  <c r="E736" i="2"/>
  <c r="G736" i="2" s="1"/>
  <c r="E737" i="2"/>
  <c r="G737" i="2" s="1"/>
  <c r="E738" i="2"/>
  <c r="E739" i="2"/>
  <c r="G739" i="2" s="1"/>
  <c r="E740" i="2"/>
  <c r="E741" i="2"/>
  <c r="G741" i="2" s="1"/>
  <c r="E742" i="2"/>
  <c r="G742" i="2" s="1"/>
  <c r="E743" i="2"/>
  <c r="G743" i="2" s="1"/>
  <c r="E744" i="2"/>
  <c r="G744" i="2" s="1"/>
  <c r="E745" i="2"/>
  <c r="G745" i="2" s="1"/>
  <c r="E746" i="2"/>
  <c r="E747" i="2"/>
  <c r="G747" i="2" s="1"/>
  <c r="E748" i="2"/>
  <c r="E749" i="2"/>
  <c r="G749" i="2" s="1"/>
  <c r="E750" i="2"/>
  <c r="G750" i="2" s="1"/>
  <c r="E751" i="2"/>
  <c r="G751" i="2" s="1"/>
  <c r="E752" i="2"/>
  <c r="G752" i="2" s="1"/>
  <c r="E753" i="2"/>
  <c r="G753" i="2" s="1"/>
  <c r="E754" i="2"/>
  <c r="E755" i="2"/>
  <c r="G755" i="2" s="1"/>
  <c r="E756" i="2"/>
  <c r="E757" i="2"/>
  <c r="G757" i="2" s="1"/>
  <c r="E758" i="2"/>
  <c r="G758" i="2" s="1"/>
  <c r="E759" i="2"/>
  <c r="G759" i="2" s="1"/>
  <c r="E760" i="2"/>
  <c r="G760" i="2" s="1"/>
  <c r="E761" i="2"/>
  <c r="G761" i="2" s="1"/>
  <c r="E762" i="2"/>
  <c r="E763" i="2"/>
  <c r="G763" i="2" s="1"/>
  <c r="E764" i="2"/>
  <c r="E765" i="2"/>
  <c r="G765" i="2" s="1"/>
  <c r="E766" i="2"/>
  <c r="G766" i="2" s="1"/>
  <c r="E767" i="2"/>
  <c r="G767" i="2" s="1"/>
  <c r="E768" i="2"/>
  <c r="G768" i="2" s="1"/>
  <c r="E769" i="2"/>
  <c r="G769" i="2" s="1"/>
  <c r="E770" i="2"/>
  <c r="E771" i="2"/>
  <c r="G771" i="2" s="1"/>
  <c r="E772" i="2"/>
  <c r="E773" i="2"/>
  <c r="G773" i="2" s="1"/>
  <c r="E774" i="2"/>
  <c r="G774" i="2" s="1"/>
  <c r="E775" i="2"/>
  <c r="G775" i="2" s="1"/>
  <c r="E776" i="2"/>
  <c r="G776" i="2" s="1"/>
  <c r="E777" i="2"/>
  <c r="G777" i="2" s="1"/>
  <c r="E778" i="2"/>
  <c r="E779" i="2"/>
  <c r="G779" i="2" s="1"/>
  <c r="E780" i="2"/>
  <c r="E781" i="2"/>
  <c r="G781" i="2" s="1"/>
  <c r="E782" i="2"/>
  <c r="G782" i="2" s="1"/>
  <c r="E783" i="2"/>
  <c r="G783" i="2" s="1"/>
  <c r="E784" i="2"/>
  <c r="G784" i="2" s="1"/>
  <c r="E785" i="2"/>
  <c r="G785" i="2" s="1"/>
  <c r="E786" i="2"/>
  <c r="E787" i="2"/>
  <c r="G787" i="2" s="1"/>
  <c r="E788" i="2"/>
  <c r="G788" i="2" s="1"/>
  <c r="E789" i="2"/>
  <c r="G789" i="2" s="1"/>
  <c r="E790" i="2"/>
  <c r="G790" i="2" s="1"/>
  <c r="E791" i="2"/>
  <c r="G791" i="2" s="1"/>
  <c r="E792" i="2"/>
  <c r="G792" i="2" s="1"/>
  <c r="E793" i="2"/>
  <c r="G793" i="2" s="1"/>
  <c r="E794" i="2"/>
  <c r="E795" i="2"/>
  <c r="G795" i="2" s="1"/>
  <c r="E796" i="2"/>
  <c r="G796" i="2" s="1"/>
  <c r="E797" i="2"/>
  <c r="G797" i="2" s="1"/>
  <c r="E798" i="2"/>
  <c r="G798" i="2" s="1"/>
  <c r="E799" i="2"/>
  <c r="G799" i="2" s="1"/>
  <c r="E800" i="2"/>
  <c r="G800" i="2" s="1"/>
  <c r="E801" i="2"/>
  <c r="G801" i="2" s="1"/>
  <c r="E802" i="2"/>
  <c r="E803" i="2"/>
  <c r="G803" i="2" s="1"/>
  <c r="E804" i="2"/>
  <c r="G804" i="2" s="1"/>
  <c r="E805" i="2"/>
  <c r="G805" i="2" s="1"/>
  <c r="E806" i="2"/>
  <c r="G806" i="2" s="1"/>
  <c r="E807" i="2"/>
  <c r="G807" i="2" s="1"/>
  <c r="E808" i="2"/>
  <c r="G808" i="2" s="1"/>
  <c r="E809" i="2"/>
  <c r="G809" i="2" s="1"/>
  <c r="E810" i="2"/>
  <c r="E811" i="2"/>
  <c r="G811" i="2" s="1"/>
  <c r="E812" i="2"/>
  <c r="G812" i="2" s="1"/>
  <c r="E813" i="2"/>
  <c r="G813" i="2" s="1"/>
  <c r="E814" i="2"/>
  <c r="G814" i="2" s="1"/>
  <c r="E815" i="2"/>
  <c r="G815" i="2" s="1"/>
  <c r="E816" i="2"/>
  <c r="G816" i="2" s="1"/>
  <c r="E817" i="2"/>
  <c r="G817" i="2" s="1"/>
  <c r="E818" i="2"/>
  <c r="E819" i="2"/>
  <c r="G819" i="2" s="1"/>
  <c r="E820" i="2"/>
  <c r="G820" i="2" s="1"/>
  <c r="E821" i="2"/>
  <c r="G821" i="2" s="1"/>
  <c r="E822" i="2"/>
  <c r="G822" i="2" s="1"/>
  <c r="E823" i="2"/>
  <c r="G823" i="2" s="1"/>
  <c r="E824" i="2"/>
  <c r="G824" i="2" s="1"/>
  <c r="E825" i="2"/>
  <c r="G825" i="2" s="1"/>
  <c r="E826" i="2"/>
  <c r="E827" i="2"/>
  <c r="G827" i="2" s="1"/>
  <c r="E828" i="2"/>
  <c r="G828" i="2" s="1"/>
  <c r="E829" i="2"/>
  <c r="G829" i="2" s="1"/>
  <c r="E830" i="2"/>
  <c r="G830" i="2" s="1"/>
  <c r="E831" i="2"/>
  <c r="G831" i="2" s="1"/>
  <c r="E832" i="2"/>
  <c r="G832" i="2" s="1"/>
  <c r="E833" i="2"/>
  <c r="G833" i="2" s="1"/>
  <c r="E834" i="2"/>
  <c r="E835" i="2"/>
  <c r="G835" i="2" s="1"/>
  <c r="E836" i="2"/>
  <c r="G836" i="2" s="1"/>
  <c r="E837" i="2"/>
  <c r="G837" i="2" s="1"/>
  <c r="E838" i="2"/>
  <c r="G838" i="2" s="1"/>
  <c r="E839" i="2"/>
  <c r="G839" i="2" s="1"/>
  <c r="E840" i="2"/>
  <c r="G840" i="2" s="1"/>
  <c r="E841" i="2"/>
  <c r="G841" i="2" s="1"/>
  <c r="E842" i="2"/>
  <c r="E843" i="2"/>
  <c r="G843" i="2" s="1"/>
  <c r="E844" i="2"/>
  <c r="G844" i="2" s="1"/>
  <c r="E845" i="2"/>
  <c r="G845" i="2" s="1"/>
  <c r="E846" i="2"/>
  <c r="G846" i="2" s="1"/>
  <c r="E847" i="2"/>
  <c r="G847" i="2" s="1"/>
  <c r="E848" i="2"/>
  <c r="G848" i="2" s="1"/>
  <c r="E849" i="2"/>
  <c r="G849" i="2" s="1"/>
  <c r="E850" i="2"/>
  <c r="E851" i="2"/>
  <c r="G851" i="2" s="1"/>
  <c r="E852" i="2"/>
  <c r="G852" i="2" s="1"/>
  <c r="E853" i="2"/>
  <c r="G853" i="2" s="1"/>
  <c r="E854" i="2"/>
  <c r="G854" i="2" s="1"/>
  <c r="E855" i="2"/>
  <c r="G855" i="2" s="1"/>
  <c r="E856" i="2"/>
  <c r="G856" i="2" s="1"/>
  <c r="E857" i="2"/>
  <c r="G857" i="2" s="1"/>
  <c r="E858" i="2"/>
  <c r="E859" i="2"/>
  <c r="G859" i="2" s="1"/>
  <c r="E860" i="2"/>
  <c r="G860" i="2" s="1"/>
  <c r="E861" i="2"/>
  <c r="G861" i="2" s="1"/>
  <c r="E862" i="2"/>
  <c r="G862" i="2" s="1"/>
  <c r="E863" i="2"/>
  <c r="G863" i="2" s="1"/>
  <c r="E864" i="2"/>
  <c r="G864" i="2" s="1"/>
  <c r="E865" i="2"/>
  <c r="G865" i="2" s="1"/>
  <c r="E866" i="2"/>
  <c r="E867" i="2"/>
  <c r="G867" i="2" s="1"/>
  <c r="E868" i="2"/>
  <c r="G868" i="2" s="1"/>
  <c r="E869" i="2"/>
  <c r="G869" i="2" s="1"/>
  <c r="E870" i="2"/>
  <c r="G870" i="2" s="1"/>
  <c r="E871" i="2"/>
  <c r="G871" i="2" s="1"/>
  <c r="E872" i="2"/>
  <c r="G872" i="2" s="1"/>
  <c r="E873" i="2"/>
  <c r="G873" i="2" s="1"/>
  <c r="E874" i="2"/>
  <c r="E875" i="2"/>
  <c r="G875" i="2" s="1"/>
  <c r="E876" i="2"/>
  <c r="G876" i="2" s="1"/>
  <c r="E877" i="2"/>
  <c r="G877" i="2" s="1"/>
  <c r="E878" i="2"/>
  <c r="G878" i="2" s="1"/>
  <c r="E879" i="2"/>
  <c r="G879" i="2" s="1"/>
  <c r="E880" i="2"/>
  <c r="G880" i="2" s="1"/>
  <c r="E881" i="2"/>
  <c r="G881" i="2" s="1"/>
  <c r="E882" i="2"/>
  <c r="E883" i="2"/>
  <c r="G883" i="2" s="1"/>
  <c r="E884" i="2"/>
  <c r="G884" i="2" s="1"/>
  <c r="E885" i="2"/>
  <c r="G885" i="2" s="1"/>
  <c r="E886" i="2"/>
  <c r="G886" i="2" s="1"/>
  <c r="E887" i="2"/>
  <c r="G887" i="2" s="1"/>
  <c r="E888" i="2"/>
  <c r="G888" i="2" s="1"/>
  <c r="E889" i="2"/>
  <c r="G889" i="2" s="1"/>
  <c r="E890" i="2"/>
  <c r="E891" i="2"/>
  <c r="G891" i="2" s="1"/>
  <c r="E892" i="2"/>
  <c r="G892" i="2" s="1"/>
  <c r="E893" i="2"/>
  <c r="G893" i="2" s="1"/>
  <c r="E894" i="2"/>
  <c r="G894" i="2" s="1"/>
  <c r="E895" i="2"/>
  <c r="G895" i="2" s="1"/>
  <c r="E896" i="2"/>
  <c r="G896" i="2" s="1"/>
  <c r="E897" i="2"/>
  <c r="G897" i="2" s="1"/>
  <c r="E898" i="2"/>
  <c r="E899" i="2"/>
  <c r="G899" i="2" s="1"/>
  <c r="E900" i="2"/>
  <c r="G900" i="2" s="1"/>
  <c r="E901" i="2"/>
  <c r="G901" i="2" s="1"/>
  <c r="E902" i="2"/>
  <c r="G902" i="2" s="1"/>
  <c r="E903" i="2"/>
  <c r="G903" i="2" s="1"/>
  <c r="E904" i="2"/>
  <c r="G904" i="2" s="1"/>
  <c r="E905" i="2"/>
  <c r="G905" i="2" s="1"/>
  <c r="E906" i="2"/>
  <c r="E907" i="2"/>
  <c r="G907" i="2" s="1"/>
  <c r="E908" i="2"/>
  <c r="G908" i="2" s="1"/>
  <c r="E909" i="2"/>
  <c r="G909" i="2" s="1"/>
  <c r="E910" i="2"/>
  <c r="G910" i="2" s="1"/>
  <c r="E911" i="2"/>
  <c r="G911" i="2" s="1"/>
  <c r="E912" i="2"/>
  <c r="G912" i="2" s="1"/>
  <c r="E913" i="2"/>
  <c r="G913" i="2" s="1"/>
  <c r="E914" i="2"/>
  <c r="E915" i="2"/>
  <c r="G915" i="2" s="1"/>
  <c r="E916" i="2"/>
  <c r="G916" i="2" s="1"/>
  <c r="E917" i="2"/>
  <c r="G917" i="2" s="1"/>
  <c r="E918" i="2"/>
  <c r="G918" i="2" s="1"/>
  <c r="E919" i="2"/>
  <c r="G919" i="2" s="1"/>
  <c r="E920" i="2"/>
  <c r="G920" i="2" s="1"/>
  <c r="E921" i="2"/>
  <c r="G921" i="2" s="1"/>
  <c r="E922" i="2"/>
  <c r="E923" i="2"/>
  <c r="G923" i="2" s="1"/>
  <c r="E924" i="2"/>
  <c r="G924" i="2" s="1"/>
  <c r="E925" i="2"/>
  <c r="G925" i="2" s="1"/>
  <c r="E926" i="2"/>
  <c r="G926" i="2" s="1"/>
  <c r="E927" i="2"/>
  <c r="G927" i="2" s="1"/>
  <c r="E928" i="2"/>
  <c r="G928" i="2" s="1"/>
  <c r="E929" i="2"/>
  <c r="G929" i="2" s="1"/>
  <c r="E930" i="2"/>
  <c r="E931" i="2"/>
  <c r="G931" i="2" s="1"/>
  <c r="E932" i="2"/>
  <c r="G932" i="2" s="1"/>
  <c r="E933" i="2"/>
  <c r="G933" i="2" s="1"/>
  <c r="E934" i="2"/>
  <c r="G934" i="2" s="1"/>
  <c r="E935" i="2"/>
  <c r="G935" i="2" s="1"/>
  <c r="E936" i="2"/>
  <c r="G936" i="2" s="1"/>
  <c r="E937" i="2"/>
  <c r="G937" i="2" s="1"/>
  <c r="E938" i="2"/>
  <c r="E939" i="2"/>
  <c r="G939" i="2" s="1"/>
  <c r="E940" i="2"/>
  <c r="G940" i="2" s="1"/>
  <c r="E941" i="2"/>
  <c r="G941" i="2" s="1"/>
  <c r="E942" i="2"/>
  <c r="G942" i="2" s="1"/>
  <c r="E943" i="2"/>
  <c r="G943" i="2" s="1"/>
  <c r="E944" i="2"/>
  <c r="G944" i="2" s="1"/>
  <c r="E945" i="2"/>
  <c r="G945" i="2" s="1"/>
  <c r="E946" i="2"/>
  <c r="E947" i="2"/>
  <c r="G947" i="2" s="1"/>
  <c r="E948" i="2"/>
  <c r="G948" i="2" s="1"/>
  <c r="E949" i="2"/>
  <c r="G949" i="2" s="1"/>
  <c r="E950" i="2"/>
  <c r="G950" i="2" s="1"/>
  <c r="E951" i="2"/>
  <c r="G951" i="2" s="1"/>
  <c r="E952" i="2"/>
  <c r="G952" i="2" s="1"/>
  <c r="E953" i="2"/>
  <c r="G953" i="2" s="1"/>
  <c r="E954" i="2"/>
  <c r="E955" i="2"/>
  <c r="G955" i="2" s="1"/>
  <c r="E1320" i="2"/>
  <c r="E956" i="2"/>
  <c r="G956" i="2" s="1"/>
  <c r="E1321" i="2"/>
  <c r="G1321" i="2" s="1"/>
  <c r="E957" i="2"/>
  <c r="G957" i="2" s="1"/>
  <c r="E958" i="2"/>
  <c r="G958" i="2" s="1"/>
  <c r="E959" i="2"/>
  <c r="G959" i="2" s="1"/>
  <c r="E106" i="2"/>
  <c r="E960" i="2"/>
  <c r="G960" i="2" s="1"/>
  <c r="E961" i="2"/>
  <c r="E962" i="2"/>
  <c r="G962" i="2" s="1"/>
  <c r="E963" i="2"/>
  <c r="G963" i="2" s="1"/>
  <c r="E964" i="2"/>
  <c r="G964" i="2" s="1"/>
  <c r="E965" i="2"/>
  <c r="G965" i="2" s="1"/>
  <c r="E966" i="2"/>
  <c r="G966" i="2" s="1"/>
  <c r="E967" i="2"/>
  <c r="E968" i="2"/>
  <c r="G968" i="2" s="1"/>
  <c r="E969" i="2"/>
  <c r="E970" i="2"/>
  <c r="G970" i="2" s="1"/>
  <c r="E971" i="2"/>
  <c r="G971" i="2" s="1"/>
  <c r="E972" i="2"/>
  <c r="G972" i="2" s="1"/>
  <c r="E973" i="2"/>
  <c r="G973" i="2" s="1"/>
  <c r="E974" i="2"/>
  <c r="G974" i="2" s="1"/>
  <c r="E975" i="2"/>
  <c r="E976" i="2"/>
  <c r="G976" i="2" s="1"/>
  <c r="E977" i="2"/>
  <c r="E978" i="2"/>
  <c r="G978" i="2" s="1"/>
  <c r="E979" i="2"/>
  <c r="G979" i="2" s="1"/>
  <c r="E980" i="2"/>
  <c r="G980" i="2" s="1"/>
  <c r="E981" i="2"/>
  <c r="G981" i="2" s="1"/>
  <c r="E982" i="2"/>
  <c r="G982" i="2" s="1"/>
  <c r="E983" i="2"/>
  <c r="E984" i="2"/>
  <c r="G984" i="2" s="1"/>
  <c r="E985" i="2"/>
  <c r="E986" i="2"/>
  <c r="G986" i="2" s="1"/>
  <c r="E987" i="2"/>
  <c r="G987" i="2" s="1"/>
  <c r="E988" i="2"/>
  <c r="G988" i="2" s="1"/>
  <c r="E989" i="2"/>
  <c r="G989" i="2" s="1"/>
  <c r="E990" i="2"/>
  <c r="G990" i="2" s="1"/>
  <c r="E991" i="2"/>
  <c r="E992" i="2"/>
  <c r="G992" i="2" s="1"/>
  <c r="E993" i="2"/>
  <c r="E994" i="2"/>
  <c r="G994" i="2" s="1"/>
  <c r="E995" i="2"/>
  <c r="G995" i="2" s="1"/>
  <c r="E996" i="2"/>
  <c r="G996" i="2" s="1"/>
  <c r="E997" i="2"/>
  <c r="G997" i="2" s="1"/>
  <c r="E998" i="2"/>
  <c r="G998" i="2" s="1"/>
  <c r="E999" i="2"/>
  <c r="E1000" i="2"/>
  <c r="G1000" i="2" s="1"/>
  <c r="E1001" i="2"/>
  <c r="E1002" i="2"/>
  <c r="G1002" i="2" s="1"/>
  <c r="E1003" i="2"/>
  <c r="G1003" i="2" s="1"/>
  <c r="E1004" i="2"/>
  <c r="G1004" i="2" s="1"/>
  <c r="E1005" i="2"/>
  <c r="G1005" i="2" s="1"/>
  <c r="E1006" i="2"/>
  <c r="G1006" i="2" s="1"/>
  <c r="E1007" i="2"/>
  <c r="E1008" i="2"/>
  <c r="G1008" i="2" s="1"/>
  <c r="E1009" i="2"/>
  <c r="E1010" i="2"/>
  <c r="G1010" i="2" s="1"/>
  <c r="E1011" i="2"/>
  <c r="G1011" i="2" s="1"/>
  <c r="E1012" i="2"/>
  <c r="G1012" i="2" s="1"/>
  <c r="E1013" i="2"/>
  <c r="G1013" i="2" s="1"/>
  <c r="E1014" i="2"/>
  <c r="G1014" i="2" s="1"/>
  <c r="E1015" i="2"/>
  <c r="E1016" i="2"/>
  <c r="G1016" i="2" s="1"/>
  <c r="E1017" i="2"/>
  <c r="E1018" i="2"/>
  <c r="G1018" i="2" s="1"/>
  <c r="E1019" i="2"/>
  <c r="G1019" i="2" s="1"/>
  <c r="E1020" i="2"/>
  <c r="G1020" i="2" s="1"/>
  <c r="E1021" i="2"/>
  <c r="G1021" i="2" s="1"/>
  <c r="E1022" i="2"/>
  <c r="G1022" i="2" s="1"/>
  <c r="E1023" i="2"/>
  <c r="E1024" i="2"/>
  <c r="G1024" i="2" s="1"/>
  <c r="E1025" i="2"/>
  <c r="E1026" i="2"/>
  <c r="G1026" i="2" s="1"/>
  <c r="E1027" i="2"/>
  <c r="G1027" i="2" s="1"/>
  <c r="E1028" i="2"/>
  <c r="G1028" i="2" s="1"/>
  <c r="E1029" i="2"/>
  <c r="G1029" i="2" s="1"/>
  <c r="E1030" i="2"/>
  <c r="G1030" i="2" s="1"/>
  <c r="E1031" i="2"/>
  <c r="E1032" i="2"/>
  <c r="G1032" i="2" s="1"/>
  <c r="E1033" i="2"/>
  <c r="E1034" i="2"/>
  <c r="G1034" i="2" s="1"/>
  <c r="E1035" i="2"/>
  <c r="G1035" i="2" s="1"/>
  <c r="E1036" i="2"/>
  <c r="G1036" i="2" s="1"/>
  <c r="E1037" i="2"/>
  <c r="G1037" i="2" s="1"/>
  <c r="E1038" i="2"/>
  <c r="G1038" i="2" s="1"/>
  <c r="E1039" i="2"/>
  <c r="E1040" i="2"/>
  <c r="G1040" i="2" s="1"/>
  <c r="E1041" i="2"/>
  <c r="E1042" i="2"/>
  <c r="G1042" i="2" s="1"/>
  <c r="E1043" i="2"/>
  <c r="G1043" i="2" s="1"/>
  <c r="E1044" i="2"/>
  <c r="G1044" i="2" s="1"/>
  <c r="E1045" i="2"/>
  <c r="G1045" i="2" s="1"/>
  <c r="E1046" i="2"/>
  <c r="G1046" i="2" s="1"/>
  <c r="E1047" i="2"/>
  <c r="E1048" i="2"/>
  <c r="G1048" i="2" s="1"/>
  <c r="E1049" i="2"/>
  <c r="E1050" i="2"/>
  <c r="G1050" i="2" s="1"/>
  <c r="E1051" i="2"/>
  <c r="G1051" i="2" s="1"/>
  <c r="E1052" i="2"/>
  <c r="G1052" i="2" s="1"/>
  <c r="E1053" i="2"/>
  <c r="G1053" i="2" s="1"/>
  <c r="E1054" i="2"/>
  <c r="G1054" i="2" s="1"/>
  <c r="E1055" i="2"/>
  <c r="E1056" i="2"/>
  <c r="G1056" i="2" s="1"/>
  <c r="E1057" i="2"/>
  <c r="E1058" i="2"/>
  <c r="G1058" i="2" s="1"/>
  <c r="E1059" i="2"/>
  <c r="G1059" i="2" s="1"/>
  <c r="E1060" i="2"/>
  <c r="G1060" i="2" s="1"/>
  <c r="E1061" i="2"/>
  <c r="G1061" i="2" s="1"/>
  <c r="E1062" i="2"/>
  <c r="G1062" i="2" s="1"/>
  <c r="E1063" i="2"/>
  <c r="E1064" i="2"/>
  <c r="G1064" i="2" s="1"/>
  <c r="E1065" i="2"/>
  <c r="E1066" i="2"/>
  <c r="G1066" i="2" s="1"/>
  <c r="E1067" i="2"/>
  <c r="G1067" i="2" s="1"/>
  <c r="E1068" i="2"/>
  <c r="G1068" i="2" s="1"/>
  <c r="E1069" i="2"/>
  <c r="G1069" i="2" s="1"/>
  <c r="E1070" i="2"/>
  <c r="G1070" i="2" s="1"/>
  <c r="E1071" i="2"/>
  <c r="E1072" i="2"/>
  <c r="G1072" i="2" s="1"/>
  <c r="E1073" i="2"/>
  <c r="E1074" i="2"/>
  <c r="G1074" i="2" s="1"/>
  <c r="E1075" i="2"/>
  <c r="G1075" i="2" s="1"/>
  <c r="E1076" i="2"/>
  <c r="G1076" i="2" s="1"/>
  <c r="E1077" i="2"/>
  <c r="G1077" i="2" s="1"/>
  <c r="E1078" i="2"/>
  <c r="G1078" i="2" s="1"/>
  <c r="E1079" i="2"/>
  <c r="E1080" i="2"/>
  <c r="G1080" i="2" s="1"/>
  <c r="E1081" i="2"/>
  <c r="E1082" i="2"/>
  <c r="G1082" i="2" s="1"/>
  <c r="E1083" i="2"/>
  <c r="G1083" i="2" s="1"/>
  <c r="E1084" i="2"/>
  <c r="G1084" i="2" s="1"/>
  <c r="E2" i="2"/>
  <c r="E3" i="2"/>
  <c r="E4" i="2"/>
  <c r="E5" i="2"/>
  <c r="E6" i="2"/>
  <c r="E7" i="2"/>
  <c r="E8" i="2"/>
  <c r="E9" i="2"/>
  <c r="E10" i="2"/>
  <c r="E11" i="2"/>
  <c r="E12" i="2"/>
  <c r="E13" i="2"/>
  <c r="E14" i="2"/>
  <c r="E15" i="2"/>
  <c r="E16" i="2"/>
  <c r="E17" i="2"/>
  <c r="E18" i="2"/>
  <c r="E19" i="2"/>
  <c r="E20" i="2"/>
  <c r="E21" i="2"/>
  <c r="E22" i="2"/>
  <c r="E23" i="2"/>
  <c r="E24" i="2"/>
  <c r="E25" i="2"/>
  <c r="E26" i="2"/>
  <c r="E27" i="2"/>
  <c r="E28" i="2"/>
  <c r="E1085" i="2"/>
  <c r="G1085" i="2" s="1"/>
  <c r="E29" i="2"/>
  <c r="E30" i="2"/>
  <c r="E31" i="2"/>
  <c r="E1086" i="2"/>
  <c r="G1086" i="2" s="1"/>
  <c r="E32" i="2"/>
  <c r="E33" i="2"/>
  <c r="E34" i="2"/>
  <c r="E35" i="2"/>
  <c r="E36" i="2"/>
  <c r="E37" i="2"/>
  <c r="E38" i="2"/>
  <c r="E39" i="2"/>
  <c r="E40" i="2"/>
  <c r="E41" i="2"/>
  <c r="E42" i="2"/>
  <c r="E43" i="2"/>
  <c r="E44" i="2"/>
  <c r="E45" i="2"/>
  <c r="E46" i="2"/>
  <c r="E47" i="2"/>
  <c r="E48" i="2"/>
  <c r="E49" i="2"/>
  <c r="E50" i="2"/>
  <c r="E51" i="2"/>
  <c r="E52" i="2"/>
  <c r="E53" i="2"/>
  <c r="E1087" i="2"/>
  <c r="G1087" i="2" s="1"/>
  <c r="E54" i="2"/>
  <c r="E55" i="2"/>
  <c r="E56" i="2"/>
  <c r="E57" i="2"/>
  <c r="E58" i="2"/>
  <c r="E59" i="2"/>
  <c r="E1088" i="2"/>
  <c r="G1088" i="2" s="1"/>
  <c r="E60" i="2"/>
  <c r="E61" i="2"/>
  <c r="E62" i="2"/>
  <c r="E63" i="2"/>
  <c r="E1089" i="2"/>
  <c r="E1090" i="2"/>
  <c r="G1090" i="2" s="1"/>
  <c r="E64" i="2"/>
  <c r="E65" i="2"/>
  <c r="E66" i="2"/>
  <c r="E67" i="2"/>
  <c r="E68" i="2"/>
  <c r="E69" i="2"/>
  <c r="E1091" i="2"/>
  <c r="E70" i="2"/>
  <c r="E71" i="2"/>
  <c r="E72" i="2"/>
  <c r="E73" i="2"/>
  <c r="E74" i="2"/>
  <c r="E75" i="2"/>
  <c r="E76" i="2"/>
  <c r="E77" i="2"/>
  <c r="E78" i="2"/>
  <c r="E79" i="2"/>
  <c r="E1092" i="2"/>
  <c r="G1092" i="2" s="1"/>
  <c r="E80" i="2"/>
  <c r="E81" i="2"/>
  <c r="E82" i="2"/>
  <c r="E83" i="2"/>
  <c r="E84" i="2"/>
  <c r="E85" i="2"/>
  <c r="E86" i="2"/>
  <c r="E87" i="2"/>
  <c r="E88" i="2"/>
  <c r="E89" i="2"/>
  <c r="E90" i="2"/>
  <c r="E91" i="2"/>
  <c r="E92" i="2"/>
  <c r="E93" i="2"/>
  <c r="E94" i="2"/>
  <c r="E95" i="2"/>
  <c r="E96" i="2"/>
  <c r="E97" i="2"/>
  <c r="E98" i="2"/>
  <c r="E99" i="2"/>
  <c r="E1093" i="2"/>
  <c r="E100" i="2"/>
  <c r="E101" i="2"/>
  <c r="E102" i="2"/>
  <c r="E103" i="2"/>
  <c r="E1094" i="2"/>
  <c r="G1094" i="2" s="1"/>
  <c r="E1095" i="2"/>
  <c r="G1095" i="2" s="1"/>
  <c r="E1096" i="2"/>
  <c r="G1096" i="2" s="1"/>
  <c r="E1097" i="2"/>
  <c r="E1098" i="2"/>
  <c r="G1098" i="2" s="1"/>
  <c r="E1099" i="2"/>
  <c r="E1100" i="2"/>
  <c r="G1100" i="2" s="1"/>
  <c r="E1101" i="2"/>
  <c r="G1101" i="2" s="1"/>
  <c r="E1102" i="2"/>
  <c r="G1102" i="2" s="1"/>
  <c r="E1103" i="2"/>
  <c r="G1103" i="2" s="1"/>
  <c r="E1104" i="2"/>
  <c r="G1104" i="2" s="1"/>
  <c r="E1105" i="2"/>
  <c r="E1106" i="2"/>
  <c r="G1106" i="2" s="1"/>
  <c r="E1107" i="2"/>
  <c r="E1108" i="2"/>
  <c r="G1108" i="2" s="1"/>
  <c r="E1109" i="2"/>
  <c r="G1109" i="2" s="1"/>
  <c r="E1110" i="2"/>
  <c r="G1110" i="2" s="1"/>
  <c r="E1111" i="2"/>
  <c r="G1111" i="2" s="1"/>
  <c r="E1112" i="2"/>
  <c r="G1112" i="2" s="1"/>
  <c r="E1113" i="2"/>
  <c r="E1114" i="2"/>
  <c r="G1114" i="2" s="1"/>
  <c r="E1115" i="2"/>
  <c r="E1116" i="2"/>
  <c r="G1116" i="2" s="1"/>
  <c r="E1117" i="2"/>
  <c r="G1117" i="2" s="1"/>
  <c r="E1118" i="2"/>
  <c r="G1118" i="2" s="1"/>
  <c r="E1119" i="2"/>
  <c r="G1119" i="2" s="1"/>
  <c r="E1120" i="2"/>
  <c r="G1120" i="2" s="1"/>
  <c r="E1121" i="2"/>
  <c r="E1122" i="2"/>
  <c r="G1122" i="2" s="1"/>
  <c r="E1123" i="2"/>
  <c r="E1124" i="2"/>
  <c r="G1124" i="2" s="1"/>
  <c r="E1125" i="2"/>
  <c r="G1125" i="2" s="1"/>
  <c r="E1126" i="2"/>
  <c r="G1126" i="2" s="1"/>
  <c r="E1127" i="2"/>
  <c r="G1127" i="2" s="1"/>
  <c r="E1128" i="2"/>
  <c r="G1128" i="2" s="1"/>
  <c r="E1129" i="2"/>
  <c r="E1130" i="2"/>
  <c r="G1130" i="2" s="1"/>
  <c r="E1131" i="2"/>
  <c r="E1132" i="2"/>
  <c r="G1132" i="2" s="1"/>
  <c r="E1133" i="2"/>
  <c r="G1133" i="2" s="1"/>
  <c r="E1134" i="2"/>
  <c r="G1134" i="2" s="1"/>
  <c r="E1135" i="2"/>
  <c r="G1135" i="2" s="1"/>
  <c r="E1136" i="2"/>
  <c r="G1136" i="2" s="1"/>
  <c r="E1137" i="2"/>
  <c r="E1138" i="2"/>
  <c r="G1138" i="2" s="1"/>
  <c r="E1139" i="2"/>
  <c r="E1140" i="2"/>
  <c r="G1140" i="2" s="1"/>
  <c r="E1141" i="2"/>
  <c r="G1141" i="2" s="1"/>
  <c r="E1142" i="2"/>
  <c r="G1142" i="2" s="1"/>
  <c r="E1143" i="2"/>
  <c r="G1143" i="2" s="1"/>
  <c r="E1144" i="2"/>
  <c r="G1144" i="2" s="1"/>
  <c r="E1145" i="2"/>
  <c r="E1146" i="2"/>
  <c r="G1146" i="2" s="1"/>
  <c r="E1147" i="2"/>
  <c r="E1148" i="2"/>
  <c r="G1148" i="2" s="1"/>
  <c r="E1149" i="2"/>
  <c r="G1149" i="2" s="1"/>
  <c r="E1150" i="2"/>
  <c r="G1150" i="2" s="1"/>
  <c r="E1151" i="2"/>
  <c r="G1151" i="2" s="1"/>
  <c r="E1152" i="2"/>
  <c r="G1152" i="2" s="1"/>
  <c r="E1153" i="2"/>
  <c r="E1154" i="2"/>
  <c r="G1154" i="2" s="1"/>
  <c r="E1155" i="2"/>
  <c r="E1156" i="2"/>
  <c r="G1156" i="2" s="1"/>
  <c r="E1157" i="2"/>
  <c r="G1157" i="2" s="1"/>
  <c r="E1158" i="2"/>
  <c r="G1158" i="2" s="1"/>
  <c r="E1159" i="2"/>
  <c r="G1159" i="2" s="1"/>
  <c r="E1160" i="2"/>
  <c r="G1160" i="2" s="1"/>
  <c r="E1161" i="2"/>
  <c r="E1162" i="2"/>
  <c r="G1162" i="2" s="1"/>
  <c r="E1163" i="2"/>
  <c r="E1164" i="2"/>
  <c r="G1164" i="2" s="1"/>
  <c r="E1165" i="2"/>
  <c r="G1165" i="2" s="1"/>
  <c r="E1166" i="2"/>
  <c r="G1166" i="2" s="1"/>
  <c r="E1167" i="2"/>
  <c r="G1167" i="2" s="1"/>
  <c r="E1168" i="2"/>
  <c r="G1168" i="2" s="1"/>
  <c r="E1169" i="2"/>
  <c r="E1170" i="2"/>
  <c r="G1170" i="2" s="1"/>
  <c r="E1171" i="2"/>
  <c r="E1172" i="2"/>
  <c r="G1172" i="2" s="1"/>
  <c r="E1173" i="2"/>
  <c r="G1173" i="2" s="1"/>
  <c r="E1174" i="2"/>
  <c r="G1174" i="2" s="1"/>
  <c r="E1175" i="2"/>
  <c r="G1175" i="2" s="1"/>
  <c r="E1176" i="2"/>
  <c r="G1176" i="2" s="1"/>
  <c r="E1177" i="2"/>
  <c r="E1178" i="2"/>
  <c r="G1178" i="2" s="1"/>
  <c r="E1179" i="2"/>
  <c r="E1180" i="2"/>
  <c r="G1180" i="2" s="1"/>
  <c r="E1181" i="2"/>
  <c r="G1181" i="2" s="1"/>
  <c r="E1182" i="2"/>
  <c r="G1182" i="2" s="1"/>
  <c r="E1183" i="2"/>
  <c r="G1183" i="2" s="1"/>
  <c r="E1184" i="2"/>
  <c r="G1184" i="2" s="1"/>
  <c r="E1185" i="2"/>
  <c r="E1186" i="2"/>
  <c r="G1186" i="2" s="1"/>
  <c r="E1187" i="2"/>
  <c r="E1188" i="2"/>
  <c r="G1188" i="2" s="1"/>
  <c r="E1189" i="2"/>
  <c r="G1189" i="2" s="1"/>
  <c r="E1190" i="2"/>
  <c r="G1190" i="2" s="1"/>
  <c r="E1191" i="2"/>
  <c r="G1191" i="2" s="1"/>
  <c r="E1192" i="2"/>
  <c r="G1192" i="2" s="1"/>
  <c r="E1193" i="2"/>
  <c r="E1194" i="2"/>
  <c r="G1194" i="2" s="1"/>
  <c r="E1195" i="2"/>
  <c r="E1196" i="2"/>
  <c r="G1196" i="2" s="1"/>
  <c r="E1197" i="2"/>
  <c r="G1197" i="2" s="1"/>
  <c r="E104" i="2"/>
  <c r="E1198" i="2"/>
  <c r="G1198" i="2" s="1"/>
  <c r="E1199" i="2"/>
  <c r="G1199" i="2" s="1"/>
  <c r="E1200" i="2"/>
  <c r="E1201" i="2"/>
  <c r="G1201" i="2" s="1"/>
  <c r="E1202" i="2"/>
  <c r="E1203" i="2"/>
  <c r="G1203" i="2" s="1"/>
  <c r="E1204" i="2"/>
  <c r="G1204" i="2" s="1"/>
  <c r="E1205" i="2"/>
  <c r="G1205" i="2" s="1"/>
  <c r="E1206" i="2"/>
  <c r="G1206" i="2" s="1"/>
  <c r="E1207" i="2"/>
  <c r="G1207" i="2" s="1"/>
  <c r="E1208" i="2"/>
  <c r="E1209" i="2"/>
  <c r="G1209" i="2" s="1"/>
  <c r="E1210" i="2"/>
  <c r="E1211" i="2"/>
  <c r="G1211" i="2" s="1"/>
  <c r="E1212" i="2"/>
  <c r="G1212" i="2" s="1"/>
  <c r="E1213" i="2"/>
  <c r="G1213" i="2" s="1"/>
  <c r="E1214" i="2"/>
  <c r="G1214" i="2" s="1"/>
  <c r="E1215" i="2"/>
  <c r="G1215" i="2" s="1"/>
  <c r="E1216" i="2"/>
  <c r="E1217" i="2"/>
  <c r="G1217" i="2" s="1"/>
  <c r="E1218" i="2"/>
  <c r="E1219" i="2"/>
  <c r="G1219" i="2" s="1"/>
  <c r="E1220" i="2"/>
  <c r="G1220" i="2" s="1"/>
  <c r="E1221" i="2"/>
  <c r="G1221" i="2" s="1"/>
  <c r="E1222" i="2"/>
  <c r="G1222" i="2" s="1"/>
  <c r="E1223" i="2"/>
  <c r="G1223" i="2" s="1"/>
  <c r="E1224" i="2"/>
  <c r="E1225" i="2"/>
  <c r="G1225" i="2" s="1"/>
  <c r="E1226" i="2"/>
  <c r="E1227" i="2"/>
  <c r="G1227" i="2" s="1"/>
  <c r="E1228" i="2"/>
  <c r="G1228" i="2" s="1"/>
  <c r="E1229" i="2"/>
  <c r="G1229" i="2" s="1"/>
  <c r="E1230" i="2"/>
  <c r="G1230" i="2" s="1"/>
  <c r="E1231" i="2"/>
  <c r="G1231" i="2" s="1"/>
  <c r="E1232" i="2"/>
  <c r="E1233" i="2"/>
  <c r="G1233" i="2" s="1"/>
  <c r="E1234" i="2"/>
  <c r="E1235" i="2"/>
  <c r="G1235" i="2" s="1"/>
  <c r="E1236" i="2"/>
  <c r="G1236" i="2" s="1"/>
  <c r="E1237" i="2"/>
  <c r="G1237" i="2" s="1"/>
  <c r="E1238" i="2"/>
  <c r="G1238" i="2" s="1"/>
  <c r="E1239" i="2"/>
  <c r="G1239" i="2" s="1"/>
  <c r="E1240" i="2"/>
  <c r="E1241" i="2"/>
  <c r="G1241" i="2" s="1"/>
  <c r="E1242" i="2"/>
  <c r="E1243" i="2"/>
  <c r="G1243" i="2" s="1"/>
  <c r="E1244" i="2"/>
  <c r="G1244" i="2" s="1"/>
  <c r="E1245" i="2"/>
  <c r="G1245" i="2" s="1"/>
  <c r="E1246" i="2"/>
  <c r="G1246" i="2" s="1"/>
  <c r="E1247" i="2"/>
  <c r="G1247" i="2" s="1"/>
  <c r="E1248" i="2"/>
  <c r="E1249" i="2"/>
  <c r="G1249" i="2" s="1"/>
  <c r="E1250" i="2"/>
  <c r="E1251" i="2"/>
  <c r="G1251" i="2" s="1"/>
  <c r="E1252" i="2"/>
  <c r="G1252" i="2" s="1"/>
  <c r="E1253" i="2"/>
  <c r="G1253" i="2" s="1"/>
  <c r="E1254" i="2"/>
  <c r="G1254" i="2" s="1"/>
  <c r="E1255" i="2"/>
  <c r="G1255" i="2" s="1"/>
  <c r="E1256" i="2"/>
  <c r="E1257" i="2"/>
  <c r="G1257" i="2" s="1"/>
  <c r="E1258" i="2"/>
  <c r="E1259" i="2"/>
  <c r="G1259" i="2" s="1"/>
  <c r="E1260" i="2"/>
  <c r="G1260" i="2" s="1"/>
  <c r="E1261" i="2"/>
  <c r="G1261" i="2" s="1"/>
  <c r="E1262" i="2"/>
  <c r="G1262" i="2" s="1"/>
  <c r="E1263" i="2"/>
  <c r="G1263" i="2" s="1"/>
  <c r="E1264" i="2"/>
  <c r="E1265" i="2"/>
  <c r="G1265" i="2" s="1"/>
  <c r="E1266" i="2"/>
  <c r="E1267" i="2"/>
  <c r="G1267" i="2" s="1"/>
  <c r="E1268" i="2"/>
  <c r="G1268" i="2" s="1"/>
  <c r="E1269" i="2"/>
  <c r="G1269" i="2" s="1"/>
  <c r="E1270" i="2"/>
  <c r="G1270" i="2" s="1"/>
  <c r="E1271" i="2"/>
  <c r="G1271" i="2" s="1"/>
  <c r="E1272" i="2"/>
  <c r="E1273" i="2"/>
  <c r="G1273" i="2" s="1"/>
  <c r="E1274" i="2"/>
  <c r="E1275" i="2"/>
  <c r="G1275" i="2" s="1"/>
  <c r="E1276" i="2"/>
  <c r="G1276" i="2" s="1"/>
  <c r="E1277" i="2"/>
  <c r="G1277" i="2" s="1"/>
  <c r="E1278" i="2"/>
  <c r="G1278" i="2" s="1"/>
  <c r="E1279" i="2"/>
  <c r="G1279" i="2" s="1"/>
  <c r="E1280" i="2"/>
  <c r="E1281" i="2"/>
  <c r="G1281" i="2" s="1"/>
  <c r="E1282" i="2"/>
  <c r="E1283" i="2"/>
  <c r="G1283" i="2" s="1"/>
  <c r="E1284" i="2"/>
  <c r="G1284" i="2" s="1"/>
  <c r="E1285" i="2"/>
  <c r="G1285" i="2" s="1"/>
  <c r="E1286" i="2"/>
  <c r="G1286" i="2" s="1"/>
  <c r="E1287" i="2"/>
  <c r="G1287" i="2" s="1"/>
  <c r="E1288" i="2"/>
  <c r="E1289" i="2"/>
  <c r="G1289" i="2" s="1"/>
  <c r="E1290" i="2"/>
  <c r="E1291" i="2"/>
  <c r="G1291" i="2" s="1"/>
  <c r="E1292" i="2"/>
  <c r="G1292" i="2" s="1"/>
  <c r="E1293" i="2"/>
  <c r="G1293" i="2" s="1"/>
  <c r="E1294" i="2"/>
  <c r="G1294" i="2" s="1"/>
  <c r="E1295" i="2"/>
  <c r="G1295" i="2" s="1"/>
  <c r="E1296" i="2"/>
  <c r="E1297" i="2"/>
  <c r="G1297" i="2" s="1"/>
  <c r="E1298" i="2"/>
  <c r="E1299" i="2"/>
  <c r="G1299" i="2" s="1"/>
  <c r="E1300" i="2"/>
  <c r="G1300" i="2" s="1"/>
  <c r="E1301" i="2"/>
  <c r="G1301" i="2" s="1"/>
  <c r="E1302" i="2"/>
  <c r="G1302" i="2" s="1"/>
  <c r="E1303" i="2"/>
  <c r="G1303" i="2" s="1"/>
  <c r="E1304" i="2"/>
  <c r="E1305" i="2"/>
  <c r="G1305" i="2" s="1"/>
  <c r="E1306" i="2"/>
  <c r="G1306" i="2" s="1"/>
  <c r="E1307" i="2"/>
  <c r="G1307" i="2" s="1"/>
  <c r="E1308" i="2"/>
  <c r="G1308" i="2" s="1"/>
  <c r="E1309" i="2"/>
  <c r="G1309" i="2" s="1"/>
  <c r="E1310" i="2"/>
  <c r="G1310" i="2" s="1"/>
  <c r="E1311" i="2"/>
  <c r="G1311" i="2" s="1"/>
  <c r="E1312" i="2"/>
  <c r="E1313" i="2"/>
  <c r="G1313" i="2" s="1"/>
  <c r="E1314" i="2"/>
  <c r="G1314" i="2" s="1"/>
  <c r="E1315" i="2"/>
  <c r="G1315" i="2" s="1"/>
  <c r="E1316" i="2"/>
  <c r="G1316" i="2" s="1"/>
  <c r="E1317" i="2"/>
  <c r="G1317" i="2" s="1"/>
  <c r="E1318" i="2"/>
  <c r="G1318" i="2" s="1"/>
  <c r="E1319" i="2"/>
  <c r="G1319" i="2" s="1"/>
  <c r="E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105"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1320" i="2"/>
  <c r="D956" i="2"/>
  <c r="D1321" i="2"/>
  <c r="D957" i="2"/>
  <c r="D958" i="2"/>
  <c r="D959" i="2"/>
  <c r="D106"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2" i="2"/>
  <c r="D3" i="2"/>
  <c r="D4" i="2"/>
  <c r="D5" i="2"/>
  <c r="D6" i="2"/>
  <c r="D7" i="2"/>
  <c r="D8" i="2"/>
  <c r="D9" i="2"/>
  <c r="D10" i="2"/>
  <c r="D11" i="2"/>
  <c r="D12" i="2"/>
  <c r="D13" i="2"/>
  <c r="D14" i="2"/>
  <c r="D15" i="2"/>
  <c r="D16" i="2"/>
  <c r="D17" i="2"/>
  <c r="D18" i="2"/>
  <c r="D19" i="2"/>
  <c r="D20" i="2"/>
  <c r="D21" i="2"/>
  <c r="D22" i="2"/>
  <c r="D23" i="2"/>
  <c r="D24" i="2"/>
  <c r="D25" i="2"/>
  <c r="D26" i="2"/>
  <c r="D27" i="2"/>
  <c r="D28" i="2"/>
  <c r="D1085" i="2"/>
  <c r="D29" i="2"/>
  <c r="D30" i="2"/>
  <c r="D31" i="2"/>
  <c r="D1086" i="2"/>
  <c r="D32" i="2"/>
  <c r="D33" i="2"/>
  <c r="D34" i="2"/>
  <c r="D35" i="2"/>
  <c r="D36" i="2"/>
  <c r="D37" i="2"/>
  <c r="D38" i="2"/>
  <c r="D39" i="2"/>
  <c r="D40" i="2"/>
  <c r="D41" i="2"/>
  <c r="D42" i="2"/>
  <c r="D43" i="2"/>
  <c r="D44" i="2"/>
  <c r="D45" i="2"/>
  <c r="D46" i="2"/>
  <c r="D47" i="2"/>
  <c r="D48" i="2"/>
  <c r="D49" i="2"/>
  <c r="D50" i="2"/>
  <c r="D51" i="2"/>
  <c r="D52" i="2"/>
  <c r="D53" i="2"/>
  <c r="D1087" i="2"/>
  <c r="D54" i="2"/>
  <c r="D55" i="2"/>
  <c r="D56" i="2"/>
  <c r="D57" i="2"/>
  <c r="D58" i="2"/>
  <c r="D59" i="2"/>
  <c r="D1088" i="2"/>
  <c r="D60" i="2"/>
  <c r="D61" i="2"/>
  <c r="D62" i="2"/>
  <c r="D63" i="2"/>
  <c r="D1089" i="2"/>
  <c r="D1090" i="2"/>
  <c r="D64" i="2"/>
  <c r="D65" i="2"/>
  <c r="D66" i="2"/>
  <c r="D67" i="2"/>
  <c r="D68" i="2"/>
  <c r="D69" i="2"/>
  <c r="D1091" i="2"/>
  <c r="D70" i="2"/>
  <c r="D71" i="2"/>
  <c r="D72" i="2"/>
  <c r="D73" i="2"/>
  <c r="D74" i="2"/>
  <c r="D75" i="2"/>
  <c r="D76" i="2"/>
  <c r="D77" i="2"/>
  <c r="D78" i="2"/>
  <c r="D79" i="2"/>
  <c r="D1092" i="2"/>
  <c r="D80" i="2"/>
  <c r="D81" i="2"/>
  <c r="D82" i="2"/>
  <c r="D83" i="2"/>
  <c r="D84" i="2"/>
  <c r="D85" i="2"/>
  <c r="D86" i="2"/>
  <c r="D87" i="2"/>
  <c r="D88" i="2"/>
  <c r="D89" i="2"/>
  <c r="D90" i="2"/>
  <c r="D91" i="2"/>
  <c r="D92" i="2"/>
  <c r="D93" i="2"/>
  <c r="D94" i="2"/>
  <c r="D95" i="2"/>
  <c r="D96" i="2"/>
  <c r="D97" i="2"/>
  <c r="D98" i="2"/>
  <c r="D99" i="2"/>
  <c r="D1093" i="2"/>
  <c r="D100" i="2"/>
  <c r="D101" i="2"/>
  <c r="D102" i="2"/>
  <c r="D10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04"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07" i="2"/>
  <c r="G107" i="2" l="1"/>
  <c r="G1312" i="2"/>
  <c r="G1304" i="2"/>
  <c r="G1296" i="2"/>
  <c r="G1288" i="2"/>
  <c r="G1280" i="2"/>
  <c r="G1272" i="2"/>
  <c r="G1264" i="2"/>
  <c r="G1256" i="2"/>
  <c r="G1248" i="2"/>
  <c r="G1240" i="2"/>
  <c r="G1232" i="2"/>
  <c r="G1224" i="2"/>
  <c r="G1216" i="2"/>
  <c r="G1208" i="2"/>
  <c r="G1200" i="2"/>
  <c r="G1193" i="2"/>
  <c r="G1185" i="2"/>
  <c r="G1177" i="2"/>
  <c r="G1169" i="2"/>
  <c r="G1161" i="2"/>
  <c r="G1153" i="2"/>
  <c r="G1145" i="2"/>
  <c r="G1137" i="2"/>
  <c r="G1129" i="2"/>
  <c r="G1121" i="2"/>
  <c r="G1113" i="2"/>
  <c r="G1105" i="2"/>
  <c r="G1097" i="2"/>
  <c r="G1093" i="2"/>
  <c r="G1091" i="2"/>
  <c r="G1089" i="2"/>
  <c r="G1079" i="2"/>
  <c r="G1071" i="2"/>
  <c r="G1063" i="2"/>
  <c r="G1055" i="2"/>
  <c r="G1047" i="2"/>
  <c r="G1039" i="2"/>
  <c r="G1031" i="2"/>
  <c r="G1023" i="2"/>
  <c r="G1015" i="2"/>
  <c r="G1007" i="2"/>
  <c r="G999" i="2"/>
  <c r="G991" i="2"/>
  <c r="G983" i="2"/>
  <c r="G975" i="2"/>
  <c r="G967" i="2"/>
  <c r="G106" i="2"/>
  <c r="G954" i="2"/>
  <c r="G946" i="2"/>
  <c r="G938" i="2"/>
  <c r="G930" i="2"/>
  <c r="G922" i="2"/>
  <c r="G914" i="2"/>
  <c r="G906" i="2"/>
  <c r="G898" i="2"/>
  <c r="G890" i="2"/>
  <c r="G882" i="2"/>
  <c r="G874" i="2"/>
  <c r="G866" i="2"/>
  <c r="G858" i="2"/>
  <c r="G850" i="2"/>
  <c r="G842" i="2"/>
  <c r="G834" i="2"/>
  <c r="G826" i="2"/>
  <c r="G818" i="2"/>
  <c r="G810" i="2"/>
  <c r="G802" i="2"/>
  <c r="G794" i="2"/>
  <c r="G786" i="2"/>
  <c r="G778" i="2"/>
  <c r="G770" i="2"/>
  <c r="G762" i="2"/>
  <c r="G754" i="2"/>
  <c r="G746" i="2"/>
  <c r="G738" i="2"/>
  <c r="G730" i="2"/>
  <c r="G722" i="2"/>
  <c r="G714" i="2"/>
  <c r="G706" i="2"/>
  <c r="G698" i="2"/>
  <c r="G690" i="2"/>
  <c r="G682" i="2"/>
  <c r="G674" i="2"/>
  <c r="G666" i="2"/>
  <c r="G658" i="2"/>
  <c r="G650" i="2"/>
  <c r="G642" i="2"/>
  <c r="G634" i="2"/>
  <c r="G626" i="2"/>
  <c r="G618" i="2"/>
  <c r="G610" i="2"/>
  <c r="G602" i="2"/>
  <c r="G594" i="2"/>
  <c r="G586" i="2"/>
  <c r="G578" i="2"/>
  <c r="G570" i="2"/>
  <c r="G562" i="2"/>
  <c r="G554" i="2"/>
  <c r="G546" i="2"/>
  <c r="G538" i="2"/>
  <c r="G530" i="2"/>
  <c r="G522" i="2"/>
  <c r="G514" i="2"/>
  <c r="G506" i="2"/>
  <c r="G498" i="2"/>
  <c r="G490" i="2"/>
  <c r="G482" i="2"/>
  <c r="G474" i="2"/>
  <c r="G466" i="2"/>
  <c r="G458" i="2"/>
  <c r="G1298" i="2"/>
  <c r="G1290" i="2"/>
  <c r="G1282" i="2"/>
  <c r="G1274" i="2"/>
  <c r="G1266" i="2"/>
  <c r="G1258" i="2"/>
  <c r="G1250" i="2"/>
  <c r="G1242" i="2"/>
  <c r="G1234" i="2"/>
  <c r="G1226" i="2"/>
  <c r="G1218" i="2"/>
  <c r="G1210" i="2"/>
  <c r="G1202" i="2"/>
  <c r="G1195" i="2"/>
  <c r="G1187" i="2"/>
  <c r="G1179" i="2"/>
  <c r="G1171" i="2"/>
  <c r="G1163" i="2"/>
  <c r="G1155" i="2"/>
  <c r="G1147" i="2"/>
  <c r="G1139" i="2"/>
  <c r="G1131" i="2"/>
  <c r="G1123" i="2"/>
  <c r="G1115" i="2"/>
  <c r="G1107" i="2"/>
  <c r="G1099" i="2"/>
  <c r="G1081" i="2"/>
  <c r="G1073" i="2"/>
  <c r="G1065" i="2"/>
  <c r="G1057" i="2"/>
  <c r="G1049" i="2"/>
  <c r="G1041" i="2"/>
  <c r="G1033" i="2"/>
  <c r="G1025" i="2"/>
  <c r="G1017" i="2"/>
  <c r="G1009" i="2"/>
  <c r="G1001" i="2"/>
  <c r="G993" i="2"/>
  <c r="G985" i="2"/>
  <c r="G977" i="2"/>
  <c r="G969" i="2"/>
  <c r="G961" i="2"/>
  <c r="G1320" i="2"/>
  <c r="G780" i="2"/>
  <c r="G772" i="2"/>
  <c r="G764" i="2"/>
  <c r="G756" i="2"/>
  <c r="G748" i="2"/>
  <c r="G740" i="2"/>
  <c r="G732" i="2"/>
  <c r="G724" i="2"/>
  <c r="G716" i="2"/>
  <c r="G708" i="2"/>
  <c r="G700" i="2"/>
  <c r="G692" i="2"/>
  <c r="G684" i="2"/>
  <c r="G676" i="2"/>
  <c r="G668" i="2"/>
  <c r="G660" i="2"/>
  <c r="G652" i="2"/>
  <c r="G644" i="2"/>
  <c r="G636" i="2"/>
  <c r="G628" i="2"/>
  <c r="G620" i="2"/>
  <c r="G612" i="2"/>
  <c r="G604" i="2"/>
  <c r="G596" i="2"/>
  <c r="G588" i="2"/>
  <c r="G580" i="2"/>
  <c r="G572" i="2"/>
  <c r="G564" i="2"/>
  <c r="G556" i="2"/>
  <c r="G548" i="2"/>
  <c r="G540" i="2"/>
  <c r="G532" i="2"/>
  <c r="G524" i="2"/>
  <c r="G516" i="2"/>
  <c r="G508" i="2"/>
  <c r="G500" i="2"/>
  <c r="G492" i="2"/>
  <c r="G484" i="2"/>
  <c r="G476" i="2"/>
  <c r="G468" i="2"/>
  <c r="G460" i="2"/>
  <c r="G452" i="2"/>
  <c r="H3" i="1"/>
</calcChain>
</file>

<file path=xl/sharedStrings.xml><?xml version="1.0" encoding="utf-8"?>
<sst xmlns="http://schemas.openxmlformats.org/spreadsheetml/2006/main" count="9911" uniqueCount="6685">
  <si>
    <t>X</t>
  </si>
  <si>
    <t>url</t>
  </si>
  <si>
    <t>heading</t>
  </si>
  <si>
    <t>date</t>
  </si>
  <si>
    <t>content</t>
  </si>
  <si>
    <t>recsheading</t>
  </si>
  <si>
    <t>recommendation</t>
  </si>
  <si>
    <t>dateofrecommendation</t>
  </si>
  <si>
    <t>dateofrecommendation_stamp</t>
  </si>
  <si>
    <t>dateresponsedue</t>
  </si>
  <si>
    <t>dateresponsedue_stamp</t>
  </si>
  <si>
    <t>accepted</t>
  </si>
  <si>
    <t>tags</t>
  </si>
  <si>
    <t>reclink</t>
  </si>
  <si>
    <t>Avon and Somerset Constabulary</t>
  </si>
  <si>
    <t>Bedfordshire Police</t>
  </si>
  <si>
    <t>British Transport Police</t>
  </si>
  <si>
    <t>Cambridgeshire Constabulary</t>
  </si>
  <si>
    <t>Cheshire Constabulary</t>
  </si>
  <si>
    <t>City of London Police</t>
  </si>
  <si>
    <t>Cleveland Police</t>
  </si>
  <si>
    <t>Cumbria Constabulary</t>
  </si>
  <si>
    <t>Derbyshire Constabulary</t>
  </si>
  <si>
    <t>Devon and Cornwall Constabulary</t>
  </si>
  <si>
    <t>Dorset Police</t>
  </si>
  <si>
    <t>Durham Constabulary</t>
  </si>
  <si>
    <t>Dyfed Powys Police</t>
  </si>
  <si>
    <t>Essex Police</t>
  </si>
  <si>
    <t>Gloucestershire Constabulary</t>
  </si>
  <si>
    <t>Greater Manchester Police</t>
  </si>
  <si>
    <t>Gwent Police</t>
  </si>
  <si>
    <t>Hampshire Constabulary</t>
  </si>
  <si>
    <t>Hertfordshire Constabulary</t>
  </si>
  <si>
    <t>Humberside Police</t>
  </si>
  <si>
    <t>Kent Police</t>
  </si>
  <si>
    <t>Lancashire Constabulary</t>
  </si>
  <si>
    <t>Leicestershire Police</t>
  </si>
  <si>
    <t>Merseyside Police</t>
  </si>
  <si>
    <t>Metropolitan Police</t>
  </si>
  <si>
    <t>Norfolk Constabulary</t>
  </si>
  <si>
    <t>North Wales Police</t>
  </si>
  <si>
    <t>North Yorkshire Police</t>
  </si>
  <si>
    <t>Northamptonshire Police</t>
  </si>
  <si>
    <t>Northumbria Police</t>
  </si>
  <si>
    <t>Nottinghamshire Police</t>
  </si>
  <si>
    <t>South Wales Police</t>
  </si>
  <si>
    <t>South Yorkshire Police</t>
  </si>
  <si>
    <t>Staffordshire Police</t>
  </si>
  <si>
    <t>Suffolk Constabulary</t>
  </si>
  <si>
    <t>Surrey Police</t>
  </si>
  <si>
    <t>Sussex Police</t>
  </si>
  <si>
    <t>Thames Valley Police</t>
  </si>
  <si>
    <t>Warwickshire Police</t>
  </si>
  <si>
    <t>West Mercia Police</t>
  </si>
  <si>
    <t>West Midlands Police</t>
  </si>
  <si>
    <t>West Yorkshire Police</t>
  </si>
  <si>
    <t>Wiltshire Constabulary</t>
  </si>
  <si>
    <t>404 error</t>
  </si>
  <si>
    <t>Child sexual abuse</t>
  </si>
  <si>
    <t>Corruption and abuse of power</t>
  </si>
  <si>
    <t>Custody and detention</t>
  </si>
  <si>
    <t>Death and serious injury</t>
  </si>
  <si>
    <t>Discrimination</t>
  </si>
  <si>
    <t>Domestic abuse</t>
  </si>
  <si>
    <t>National Recommendations</t>
  </si>
  <si>
    <t>Road traffic incidents</t>
  </si>
  <si>
    <t>Use of force and armed policing</t>
  </si>
  <si>
    <t>Welfare and vulnerable people</t>
  </si>
  <si>
    <t>https://policeconduct.gov.uk/recommendations/recommendations-sussex-police-april-2021</t>
  </si>
  <si>
    <t>Recommendations - Sussex Police, April 2021</t>
  </si>
  <si>
    <t xml:space="preserve">A man was arrested and detained in custody where he was asked to provide his fingerprints, photograph and DNA.¬† After already having refused once, the Custody Sergeant opted to obtain the samples by force.¬† The man was verbally resistant and became physically resistant once officers attempted to take hold of him.¬† The Custody Sergeant then discharged Captor spray into the man‚Äôs face and placed him in handcuffs and a spit guard.¬† He was then taken to the fingerprint room where he was held for an hour due to technical issues with the fingerprint machine. The Custody Sergeant stopped the attempt to take his fingerprints and the man was escorted to a cell.¬† The Custody Sergeant, along with other officers, performed a cell exit manoeuvre and the Custody Sergeant removed the spit guard belatedly.
</t>
  </si>
  <si>
    <t>Recommendations</t>
  </si>
  <si>
    <t>‚ÄãThe IOPC recommends that Sussex Police review their policy in relation to cell extraction to ensure it provides guidance on the continued use of, and the removal of, a spit guard during the technique. The policy should define responsibility for the removal of the spit guard prior to exiting the cell.¬† The policy should be consistent with national guidance.This follows a case where a male detainee had been sprayed with an incapacitant spray, handcuffed and placed in a spit guard.¬† The male had been physically resistant towards officers and upon taking the male to his cell, the escorting officers performed a cell exit manoeuvre.¬†¬†Current officer training states that there should be an officer allocated to each arm, an officer allocated to the legs, an officer allocated to the hips and another officer allocated to the head of the detainee.¬† If resources are limited, then the officers allocated to the hips and head of the detainee can be used as other limb restraint officers.In this instance, there was no officer allocated to the head of the detainee, who was still wearing a spit guard.¬† Upon exiting the cell, the Sergeant (who was leading the manoeuvre) was required to re-enter the cell to remove the spit guard.The recommendation requires that when a spit guard has been utilised and a cell exit manoeuvre is needed, an officer should be allocated as being specifically responsible for the removal of the spit guard.¬† Due to the process of the cell exit manoeuvre, it would be logical for that officer to be the last one leaving the cell.</t>
  </si>
  <si>
    <t>Wednesday, 21 April, 2021</t>
  </si>
  <si>
    <t>2021-04-21T00:00:00+01:00</t>
  </si>
  <si>
    <t>Wednesday, 16 June, 2021</t>
  </si>
  <si>
    <t>2021-06-16T00:00:00+01:00</t>
  </si>
  <si>
    <t>Yes</t>
  </si>
  <si>
    <t>['Custody and detention', 'Sussex Police']</t>
  </si>
  <si>
    <t>https://policeconduct.gov.uk/recommendations/woman-was-found-dead-after-welfare-concerns-reported-thames-valley-police-april-2020</t>
  </si>
  <si>
    <t>A woman was found dead after welfare concerns reported - Thames Valley Police, April 2020</t>
  </si>
  <si>
    <t xml:space="preserve">On 27 April 2020, Thames Valley Police responded to reports concerning the welfare¬†of a woman in Oxfordshire who had gone for a walk and had not returned. Thames¬†Valley Police immediately classified the woman as a missing person and several¬†police units were deployed to search the local area. They could not find the missing¬†woman. Police later used cell-site to locate the missing woman‚Äôs phone and located¬†the woman in a woodland area. Unfortunately, the woman was declared dead at the¬†scene.
We analysed the documents created by Thames Valley Police in relation to the¬†incident and were able to analyse risk assessments and decision making. We¬†analysed the police radio transmissions and 999 emergency call. We interviewed¬†several police officers and we obtained witness statements in relation to their¬†involvement.¬†
We concluded that based on the available evidence, there was no indication any¬†police officer had behaved in a manner that would justify the bringing of disciplinary¬†proceedings or had committed a criminal offence. We suggested two officers could¬†benefit from a reminder around the importance to review information and upload it to systems in a timely manner.
In our opinion, Thames Valley Police were not required to make any determinations because we were satisfied that the report did not raise any performance issues. We¬†shared our conclusions with Thames Valley Police.
We carefully considered whether there were any learning opportunities arising from¬†the investigation. We make learning recommendations to improve policing and public¬†confidence in the police complaints system and prevent a recurrence of similar¬†incidents. We did not identify any organisational learning from this investigation.
</t>
  </si>
  <si>
    <t>['Death and serious injury', 'Welfare and vulnerable people', 'Thames Valley Police']</t>
  </si>
  <si>
    <t>https://policeconduct.gov.uk/recommendations/national-recommendation-college-policing-june-2021</t>
  </si>
  <si>
    <t>National recommendation - The College of Policing, June 2021</t>
  </si>
  <si>
    <t xml:space="preserve">A woman reported to police the behaviour of her ex-boyfriend who had been harassing her. During completion of the Domestic Abuse, Stalking and Honour Based Violence (DASH)¬†form, the victim highlighted that the perpetrator suffered from PTSD, anxiety and had threatened to take his own life. The man subsequently took his own life before the police had the opportunity to speak with him about the alleged offences.¬†¬†
</t>
  </si>
  <si>
    <t>The IOPC recommends that the College of Policing explores potential opportunities to support forces in managing the risk posed by perpetrators of domestic abuse (to either victims, others or themselves) who express credible suicidal threats or ideation.When completing a DASH risk assessment with officers, the victim disclosed that the perpetrator suffered from PTSD and had previously threatened to take his own life. This information was recorded on the DASH but not recorded on other police systems in relation to the perpetrator as it was not considered that the risk to the perpetrator was high.The perpetrator did take his own life some days later prior to police speaking with him in relation to the incident. No causal link was found between the suicide and the police response but the opportunity to record intelligence about the perpetrator was missed.¬†¬†¬†</t>
  </si>
  <si>
    <t>Tuesday, 15 June, 2021</t>
  </si>
  <si>
    <t>2021-06-15T00:00:00+01:00</t>
  </si>
  <si>
    <t>Tuesday, 10 August, 2021</t>
  </si>
  <si>
    <t>2021-08-10T00:00:00+01:00</t>
  </si>
  <si>
    <t>Awaiting response</t>
  </si>
  <si>
    <t>['Domestic abuse', 'Welfare and vulnerable people', 'National Recommendations']</t>
  </si>
  <si>
    <t>https://policeconduct.gov.uk/recommendations/inappropriate-communications-member-public-%E2%80%93-cambridgeshire-police-and-crime-panel</t>
  </si>
  <si>
    <t>Inappropriate communications with a member of the public ‚Äì Cambridgeshire Police and Crime Panel, November 2019</t>
  </si>
  <si>
    <t xml:space="preserve">In November 2019 a member of the public made a complaint to Cambridgeshire¬†Constabulary relating to a series of messages that the Police and Crime¬†Commissioner (PCC) for Cambridgeshire had sent to them through social media. The PCC subsequently resigned.
Any indication a criminal offence may have been committed by a PCC must be¬†referred to the IOPC to decide whether the matter should be criminally investigated. The Cambridgeshire Police and Crime Panel referred the complaint to us, and we¬†began an independent investigation.¬†
We considered a significant volume of electronic evidence and reviewed relevant¬†data. This included social media messages. We interviewed the former PCC and¬†obtained statements from the complainant as well as other witnesses.
We concluded our investigation in February 2020 and in March 2020 submitted a file¬†of evidence to the Crown Prosecution Service (CPS) which decided to take no¬†further action.¬†
The complainant exercised their right to a Victim‚Äôs Right of Review (VRR). Following¬†a fresh review of the case, in July 2020 the CPS upheld their original decision to take¬†no further action.
The IOPC oversight of PCCs is outlined in the Police Reform and Social¬†Responsibility Act 2011, which states that we can only investigate the conduct of a¬†PCC if there is an indication that a criminal offence may have been committed.
</t>
  </si>
  <si>
    <t>['Police and Crime Commissioners (PCCs)']</t>
  </si>
  <si>
    <t>https://policeconduct.gov.uk/recommendations/police-management-registered-terrorist-offender-following-his-release-prison-%E2%80%93</t>
  </si>
  <si>
    <t>Police management of a Registered Terrorist Offender following his release from prison ‚Äì Staffordshire Police, November 2019</t>
  </si>
  <si>
    <t xml:space="preserve">On 29 November 2019, a Registered Terrorist Offender (RTO) travelled to London¬†and killed two people and injured three others. He had been released from prison in¬†December 2018 and four police officers from Staffordshire Police were involved in¬†ensuring he complied with notification requirements under Part 4 of the Counter Terrorism Act 2008.¬†
We investigated the police involvement in the decision to allow the RTO to travel to¬†London for an alumni event for a prison education programme. We obtained a¬†significant amount of material from Staffordshire Police. We reviewed this¬†information, identified key questions and sent them to Staffordshire Police.¬†Staffordshire Police provided an organisational statement to address those¬† questions. We interviewed the four officers involved with the management of the¬†RTO. We also requested statements from Staffordshire Police Special Branch¬†officers. We then reviewed the organisational statements provided by West Midlands¬†Police and the Security Services for the purposes of the inquest.¬†
We analysed various other documents including multi-agency meeting minutes, the¬†relevant emails of officers involved in managing the RTO and statements and case¬†records from staff in the National Probation Service. We reviewed material disclosed¬†by other interested persons to assist with the inquests.¬†
We completed our investigation in March 2021. We found no indication that any¬†person serving with the police may have committed a criminal offence or behaved in¬†a manner that would justify the bringing of disciplinary proceedings. Staffordshire¬†Police was not required to make any determinations because we were satisfied that¬†the report did not raise any performance issues.¬†
We waited until inquests were concluded in June 2021 before publishing any¬†outcomes.¬†
We carefully considered whether there were any learning opportunities arising from¬†the investigation. We make learning recommendations to improve policing and public¬†confidence in the police complaints system and to prevent a recurrence of similar¬†incidents. We identified several areas of learning to the National Police Chiefs‚Äô¬†Council around training practices and current policies/ guidance for managing¬†RTO‚Äôs.
We recommended specific training for those officers managing terrorist offenders in¬†relation to the different types of offenders and the risks that they pose. We¬†recommended that policies and procedures should cover the precise role and¬†responsibility of the police force for each type of offender. They should include the¬†duties of the officers in terms of the type of information that is shared with any¬†involved agency. We recommended that police forces develop appropriate systems¬†to assist with the implementation of these policies and procedures and capture of¬†information regarding these offenders. These systems should support the effective management of Counter Terrorism offenders at a national level and between¬†agencies. We also recommended guidance around appropriate mobile devices that¬†can be used by convicted terrorist offenders, depending on the conditions to which¬†they are subject.
</t>
  </si>
  <si>
    <t>['Death and serious injury', 'Staffordshire Police']</t>
  </si>
  <si>
    <t>https://policeconduct.gov.uk/recommendations/fatal-police-shooting-terrorist-attacker-%E2%80%93-city-london-police-and-metropolitan</t>
  </si>
  <si>
    <t>Fatal police shooting of a terrorist attacker ‚Äì City of London Police and Metropolitan Police Service, November 2019</t>
  </si>
  <si>
    <t xml:space="preserve">On 29 November 2019, a Registered Terrorist Offender (RTO) travelled to London¬†and killed two people and injured three others. He had been released from prison in¬†December 2018. The RTO was fatally shot by police officers from the Metropolitan¬†Police Service and City of London Police. A total of 20 shots were fired by six¬†different police officers.
Our investigation focused on the circumstances surrounding the fatal police shooting¬†of the RTO. We reviewed relevant CCTV footage and body worn video footage. We¬†analysed and reviewed the radio transmissions and statements of both the officers involved and members of the public. We also reviewed statements from firearms¬†instructors, explosives experts and a firearms expert. We compared the actions of¬†the officers to relevant legislation, policing policies and training.
We found no indication that a person serving with the police may have committed a¬†criminal offence or behaved in a manner justifying the bringing of disciplinary¬†proceedings by using force that was unnecessary, disproportionate or unreasonable¬†in the circumstances. We advised one officer may benefit from a reminder about the¬†risk of Taser use when there is a suspected Improvised Explosive Device. We are of¬†the opinion the officers had no other reasonable option but to shoot the RTO to¬†immediately incapacitate him. We concluded that officers did what they honestly and¬†instinctively thought was necessary for the legitimate purpose of their own defence¬†and to prevent crimes being committed against others.
We shared our findings with both the Metropolitan Police Service and City of London¬†Police. In our opinion neither force was required to make determinations because we¬†were satisfied the report did not raise any performance issues.¬†
Throughout the investigation, we carefully considered whether there were any¬†opportunities for learning or improvement. We make learning recommendations to¬†improve policing and public confidence in the police complaints system and to¬†prevent a recurrence of similar incidents.¬†
In February 2020, we attended a meeting with the senior leadership team for¬†National Police Chiefs‚Äô Council armed policing. This resulted in revisions to the¬†Authorised Professional Practice for armed policing, the development of a training¬†package for delivery to all Authorised Firearm Officers that focused on Person-Borne¬†Improvised Explosive Devices and the associated considerations, challenges, and¬†options. The annual firearms command and tactical advisor package was also¬†finalised. Learning points were identified at a debrief with key police witnesses.¬†These were addressed by both the Metropolitan Police Service and City of London¬†Police. We therefore decided it was not necessary to issue learning¬†recommendations.
We waited until inquests were concluded in June 2021 before publishing any¬†outcomes. The inquest determined that Mr Khan was lawfully killed by police.
</t>
  </si>
  <si>
    <t>['Death and serious injury', 'Use of force and armed policing', 'City of London Police', 'Metropolitan Police']</t>
  </si>
  <si>
    <t>https://policeconduct.gov.uk/recommendations/death-following-police-pursuit-%E2%80%93-hampshire-constabulary-august-2020</t>
  </si>
  <si>
    <t>Death following police pursuit ‚Äì Hampshire Constabulary, August 2020</t>
  </si>
  <si>
    <t xml:space="preserve">In August 2020, officers from Hampshire Constabulary attended reports of a¬†shooting at a home address. Witnesses told police the man had a shotgun and made¬†off on a motorbike. Firearms officers and the National Police Air Service (NPAS) were deployed to search for the man. They located the man and began a pursuit. The man crashed his motorbike and died at the scene.
We attended the scene and oversaw a detailed collision examination. We obtained¬†statements from witnesses and officers involved in the pursuit. We analysed and¬†compared the police officers‚Äô body worn video footage and vehicle-mounted camera¬†footage. We reviewed video downloads from NPAS and police radio transmissions.
We completed our investigation in January 2021. Based on the available evidence,¬†we concluded there was no indication that any police officer had behaved in a¬†manner that would justify the bringing of disciplinary proceedings or had committed a¬†criminal offence. Hampshire Constabulary was not required to make any determinations because we were satisfied that the report did not raise any¬†performance issues.¬†
Throughout the investigation, we carefully considered whether there were any¬†opportunities for learning or improvement. We make learning recommendations to¬†improve policing and public confidence in the police complaints system and to¬†prevent a recurrence of similar incidents. In this case, we did not identify any¬†learning opportunities.
</t>
  </si>
  <si>
    <t>['Death and serious injury', 'Road traffic incidents', 'Hampshire Constabulary']</t>
  </si>
  <si>
    <t>https://policeconduct.gov.uk/recommendations/death-following-police-investigation-sexual-offence-south-yorkshire-police-october</t>
  </si>
  <si>
    <t>Death following police investigation into sexual offence - South Yorkshire Police,  October 2017</t>
  </si>
  <si>
    <t xml:space="preserve">On 29 October 2017, a teenage girl reported to South Yorkshire Police (SYP) that¬†she had been sexually assaulted. SYP commenced a sexual offences investigation¬†and interviewed a suspect who denied the offences. The girl made further allegations¬†of sexual offences during the investigation. On 8 May 2018, SYP decided there was¬†no realistic prospect of a conviction and finalised the investigation. SYP did not refer¬†the matter to the Crown Prosecution Service (CPS). On 16 November 2018, the girl‚Äôs father and stepfather tragically found her body after she had not returned home from¬†school.
On 7 February 2019, her stepfather made a complaint alleging that SYP had failed to¬†adequately investigate the allegations, had failed to refer them to the CPS for their¬†consideration and had also failed to provide the necessary safeguarding measures¬†to support and protect his stepdaughter. He believed her mental health deteriorated¬†as a result and believed that this was a contributory factor in her death. SYP¬†subsequently re-investigated the allegations and referred the case to the CPS who¬†decided to take no further action.
We obtained witness statements from the police officers involved in the sexual¬†offences investigation. We also obtained investigative material from partner agencies¬†detailing their interactions with SYP and the girl. The available evidence indicated¬†that one of the SYP investigating officers for the sexual offences investigation may¬†have acted outside local policy and procedure and national guidance during the¬†investigation.¬†
We completed our investigation in September 2020 and shared our report with SYP¬†who agreed that the investigating officer had a case to answer for misconduct and¬†should appear before a misconduct meeting. The investigation concluded there was¬†no indication that any other police officers or police staff may have behaved in a¬†manner that would justify the bringing of disciplinary proceedings or committed a¬†criminal offence. All were treated as witnesses.¬†
We waited until the misconduct meeting in February 2021 before publishing its¬†outcome. The officer appeared before a misconduct meeting where misconduct was¬†found for three alleged breaches of the police Standards of Professional Behaviour. The officer was given a sanction of a final written warning.
Throughout this investigation, we carefully considered whether there were any¬†opportunities for learning or improvement. In this case, we did not identify any¬†learning opportunities.
</t>
  </si>
  <si>
    <t>['Welfare and vulnerable people', 'South Yorkshire Police']</t>
  </si>
  <si>
    <t>https://policeconduct.gov.uk/recommendations/use-taser-%E2%80%93-metropolitan-police-service-march-2019</t>
  </si>
  <si>
    <t>Use of Taser ‚Äì Metropolitan Police Service, March 2019</t>
  </si>
  <si>
    <t xml:space="preserve">In March 2019, two Metropolitan Police Service (MPS) officers stopped a car and both men were detained for a routine drugs search. Suspected Class A drugs and a¬†false document were discovered in the car. An officer told the men they were going¬†to be arrested. Both ran off and the officer chased one of them over a Thames bridge. The officer stopped a taxi transporting a passenger and gave the driver instructions to chase the man. The officer opened the door of the taxi during the¬†chase and drew his Taser. The officer red-dotted the man with the Taser from the¬†moving taxi. The man turned left into the river during the pursuit. The officer deployed his Taser six times and fired four discharges while the man was in the¬†Thames. After a short while the officer was joined by other officers and the man was¬†handcuffed and arrested.
During the investigation, we interviewed the officer and examined his first account of¬†the events. We also examined his body worn video footage and obtained¬†statements from several witnesses, including from his police colleagues and members of the public. The evidence indicated that the officer may have failed to¬†care for the safety and welfare of members of the public and may have used force¬†that was not proportionate and reasonable. There was also an indication that the¬†officers‚Äô accounts and recollection of the events did not fit with the evidence¬†obtained.
We concluded the officer had a case to answer for gross misconduct and determined¬†a misconduct hearing as the most appropriate proceeding. In our opinion the officer¬†deviated significantly from policy and training in his use of the Taser and potentially¬†placed members of the public at risk, particularly when using the taxi. In our opinion¬†the evidence indicated that the officer deployed his Taser on several occasions when¬†the man presented no immediate threat to him and the officer appeared to use the¬†Taser to seek compliance. We also advised a panel to explore the discrepancies in¬†the officer‚Äôs accounts and available evidence.
We completed our investigation in September 2019 but we waited for all proceedings¬†to be finalised before publishing its outcome. The officer attended a misconduct¬†hearing in October 2020. Misconduct was proven for the failings in the officer‚Äôs¬†duties and responsibilities. Gross misconduct was proven for the officer‚Äôs use of¬†force and for discreditable conduct. The officer was served a final written warning.¬†
Throughout this investigation, we carefully considered whether there were any¬†opportunities for learning or improvement. We did not issue any learning¬†recommendations during this investigation.
</t>
  </si>
  <si>
    <t>['Use of force and armed policing', 'Metropolitan Police']</t>
  </si>
  <si>
    <t>https://policeconduct.gov.uk/recommendations/recommendation-essex-police-march-2021</t>
  </si>
  <si>
    <t>Recommendation - Essex Police, March 2021</t>
  </si>
  <si>
    <t xml:space="preserve">The IOPC conducted an independent investigation into an Essex Police Police Community Support Officer‚Äôs (PSCO) conduct in relation to a police cadet in¬†2019, while¬†they were their cadet unit leader. The investigation was also concerned with separate, unrelated matters regarding the PCSO‚Äôs actions. This included¬†taking¬†cadets to complete work experience patrols; the use of a work issued mobile phone to contact a member of the public; the removal of the GPS tracking facility from their police radio¬†and their use of Essex Police intelligence systems to look up cadets within their unit.¬†
</t>
  </si>
  <si>
    <t>The IOPC recommends that Essex Police take steps to ensure that supervising officers and staff in community policing departments are made aware of policies around the use of police cadets in community policing, including considerations around safeguarding, and are updated on any changes.</t>
  </si>
  <si>
    <t>Friday, 5 March, 2021</t>
  </si>
  <si>
    <t>2021-03-05T00:00:00+00:00</t>
  </si>
  <si>
    <t>Friday, 30 April, 2021</t>
  </si>
  <si>
    <t>2021-04-30T00:00:00+01:00</t>
  </si>
  <si>
    <t>['Corruption and abuse of power', 'Essex Police']</t>
  </si>
  <si>
    <t>https://policeconduct.gov.uk/recommendations/police-response-abandoned-emergency-call-%E2%80%93-cleveland-police-march-2020</t>
  </si>
  <si>
    <t>Police response to an abandoned emergency call ‚Äì Cleveland Police, March 2020</t>
  </si>
  <si>
    <t xml:space="preserve">In March 2020, Cleveland Police received an abandoned 999 call. Cleveland Police¬†made attempts to re-connect the call and managed to speak to the caller. The caller¬†made it clear that immediate police attendance was required. Cleveland Police¬†assessed the incident and made attempts to send police units to the caller‚Äôs address.¬†No police units were sent to the address for 11 hours. During this period the caller¬†had allegedly been held against their will and repeatedly assaulted. Upon arrival, the¬†police arrested a man at the scene on suspicion of assault and holding the individual against their will.
During our investigation we obtained and analysed a large volume of digital and¬†documentary evidence including police body worn video images, local and national¬†police policies and guidance documents, local police incident records and police¬†telephone conversations. We also obtained statements from police officers, police¬†civilian staff and members of the public.¬†
We completed our investigation in February 2021. We found no indication any¬†Cleveland Police officer or member of police staff had behaved in a manner that¬†would justify the bringing of disciplinary proceedings or committed a criminal offence.
We concluded that no individual performance needs to be addressed but systemic¬†errors contributed to failings. We shared our findings with Cleveland Police who¬†agreed with our conclusions.
We carefully considered whether there were any learning opportunities arising from¬†the investigation. We make learning recommendations to improve policing and public¬†confidence in the police complaints system and to prevent a recurrence of similar¬†incidents. We identified three areas of learning and have progressed these under¬†Paragraph 28A of the Police Reform Act 2002.
</t>
  </si>
  <si>
    <t>The IOPC recommends that Cleveland Police should implement a system to ensure that despatchers can easily inform the relevant control room staff where it is not possible to deploy resources to an incident. This system should alert relevant staff to un-resourced incidents automatically if possible.¬†This follows an IOPC investigation where Cleveland Police failed to respond to an emergency telephone call from a vulnerable female member of the public, in a timely manner and prior to her allegedly being assaulted by her half-brother.The investigation found that the Cleveland Police incorrectly assessed this incident and graded it a lower risk than they should have, which in turn led to a lower level of response. Cleveland Police control room staff and the police computer systems did not assist in escalating this un-resourced incident or highlighting that it had not been resourced for several hours. As a result this incident sat in an incident queue for over 11 hours until it was resourced, which was contrary to force policy.A recent HMICFRS inspection acknowledged that the force has improved its prioritisation of vulnerable victims and management of incident queues, but noted there is still work to be done to ensure incidents graded as high risk are responded to in time.¬†This recommendation is aimed at ensuring that unsourced incidents do not get ‚Äòlost‚Äô on the system and that senior staff are made aware that events remain undeployed to, so that they can assist with resourcing.</t>
  </si>
  <si>
    <t>Thursday, 15 April, 2021</t>
  </si>
  <si>
    <t>2021-04-15T00:00:00+01:00</t>
  </si>
  <si>
    <t>Thursday, 10 June, 2021</t>
  </si>
  <si>
    <t>2021-06-10T00:00:00+01:00</t>
  </si>
  <si>
    <t>['Welfare and vulnerable people', 'Cleveland Police']</t>
  </si>
  <si>
    <t>https://policeconduct.gov.uk/recommendations/death-man-after-failure-stop-police-%E2%80%93-west-yorkshire-police-july-2019</t>
  </si>
  <si>
    <t>Death of a man after failure to stop for police ‚Äì West Yorkshire Police, July 2019</t>
  </si>
  <si>
    <t xml:space="preserve">On 7 July 2019, two West Yorkshire Police (WYP) officers were on duty in a marked¬†police van. They noticed a car containing four young men where the manner of¬†driving caused them concern. The officers followed the car for a short time while¬†attempting to identify the owner of the car. The police attempted to stop the vehicle¬†by illuminating their police van‚Äôs emergency blue lights. Upon doing so, the car drove¬†off at speed. The officers passed this information to the WYP police control room.¬†They informed the control room that they would not pursue the vehicle due to the¬†police van not being a suitable vehicle to engage in a pursuit. The police continued¬†driving in the same direction as the car, travelling around or under the speed limit.¬†Further along the road they saw that the car had been involved in a collision with a¬†lamp post. Emergency services were called which resulted in the attendance of the¬†fire and rescue service and paramedics. The front seat passenger in the car was¬†taken to a nearby hospital where he died.
WYP obtained witness statements from the surviving occupants of the car in addition¬†to statements from the police officers involved. Our investigators obtained further¬†witness statements from the police officers involved outlining their interaction with¬†the car‚Äôs occupants and actions following the collision. We also obtained WYP video¬†re-construction evidence to identify the location of travel and speeds of the car¬†involved in the collision and the police van engaged in the initial contact. We also¬†obtained copies of the WYP radio communications logs, police body worn video¬†footage and scene images.¬†
We completed our investigation in March 2020. We considered the officers‚Äô actions¬†alongside local and national police policies and found that they had complied with¬†them as required. During the investigation there was no indication any WYP officer¬†may have behaved in a manner that would justify the bringing of disciplinary¬†proceedings or committed a criminal offence. We decided that there was no indication to suggest the performance of any person with the police was¬†unsatisfactory and as such no further action was required. There was also no indication that the officers‚Äô decisions and actions caused or contributed to the¬†collision or the man‚Äôs death. We shared our findings with West Yorkshire Police who¬†agreed with our conclusions. All officers were treated as witnesses and cooperated¬†fully with this investigation.
We waited until all criminal proceedings were complete by West Yorkshire Police¬†before publishing its outcome. WYP investigated the driver of the vehicle and in¬†January 2021 he pleaded guilty to a number of driving offences including causing¬†death by dangerous driving, causing death by driving while disqualified and causing¬†death by driving while uninsured. He was sentenced to 6 years 8 months imprisonment and disqualified from driving for 5 years and required to take an¬†extended re-test. In April 2021, the coronial process relating to the man‚Äôs death concluded.
Throughout this investigation, we carefully considered whether there were any¬†opportunities for learning or improvement. In this case, we did not identify any learning opportunities.
</t>
  </si>
  <si>
    <t>['Road traffic incidents', 'West Yorkshire Police']</t>
  </si>
  <si>
    <t>https://policeconduct.gov.uk/recommendations/recommendations-devon-and-cornwall-constabulary-december-2020</t>
  </si>
  <si>
    <t>Recommendations - Devon and Cornwall Constabulary, December 2020</t>
  </si>
  <si>
    <t xml:space="preserve">On 30 May 2020 a police sergeant shared an inappropriate meme to members of a WhatsApp group consisting¬†of colleagues in Torquay custody and two members of the public.¬† On 2 June a police sergeant who was a member of the group raised concerns to the officer who posted it, their line manager and the forces Professional Standards Department.¬†
</t>
  </si>
  <si>
    <t>The IOPC recommends that Devon and Cornwall Police take steps to ensure all officers and staff within Torquay Custody suite and the wider organisation conform to the expectations of their behaviour under the Code of Ethics, whilst on and off duty, and promote a safe and open culture, which makes clear to officers and staff that they are duty bound to challenge and report behaviour that does not align with this Code.The Code of Ethics states that police officers (or anyone working for the police service) should behave in a manner which does not discredit the police service or undermine public confidence in it, whether on or off duty. It expects police officers to maintain the highest standards of behaviour and always think about how a member of the public may regard that behaviour. The Code of Ethics also requires officers to use social media responsibly and safely and ensure that nothing published online can reasonably be perceived by the public or policing colleagues to be discriminatory, abusive, oppressive, harassing, bullying, victimising, offensive or otherwise incompatible with policing principles</t>
  </si>
  <si>
    <t>Monday, 21 December, 2020</t>
  </si>
  <si>
    <t>2020-12-21T00:00:00+00:00</t>
  </si>
  <si>
    <t>Monday, 15 February, 2021</t>
  </si>
  <si>
    <t>2021-02-15T00:00:00+00:00</t>
  </si>
  <si>
    <t>['Discrimination', 'Devon and Cornwall Constabulary']</t>
  </si>
  <si>
    <t>https://policeconduct.gov.uk/recommendations/death-following-contact-police-north-yorkshire-police-february-2019</t>
  </si>
  <si>
    <t>Death following contact with police - North Yorkshire Police, February 2019</t>
  </si>
  <si>
    <t xml:space="preserve">On 23 February 2019, officers from the North Yorkshire Police (NYP) county lines¬†drug team saw a man who they believed was engaged in supplying controlled drugs.¬†They stopped the man who immediately placed a package in his mouth which the¬†officers believed contained drugs. The man started choking so the officers provided¬†immediate first aid to dislodge the obstruction but were unsuccessful. Paramedics¬†attended the scene and used medical equipment to extract a large packet, which¬†appeared to contain drugs, from the man‚Äôs throat. The paramedics transported the¬†man to hospital where he received medical treatment but later died.
We obtained accounts from all the police officers in which they detailed the extensive¬†efforts they made to try and assist the man as he was choking. We also obtained¬†accounts from witnesses and the paramedics and examined incident logs. We¬†considered the officers‚Äô actions alongside local and national police policies and found that they had complied with them as required.¬†
Our investigation concluded there was no indication the officers may have behaved¬†in a manner that would justify the bringing of disciplinary proceedings or committed a¬†criminal offence. The officers were treated as witnesses and cooperated fully with¬†this investigation. The evidence also suggested that all reasonable attempts were¬†made to provide the man with medical assistance at the scene. The officers¬†continued this work until paramedics arrived. Their actions in this regard¬†demonstrated a commendable degree of diligence and professionalism.¬†
We completed our investigation in September 2019 but waited until the inquest into¬†the man‚Äôs death had concluded, in March 2021, before publishing its outcome. The inquest reached a conclusion of accidental death.
Throughout this investigation, we carefully considered whether there were any¬†opportunities for learning or improvement. In this case, we did not identify any¬†learning opportunities.
</t>
  </si>
  <si>
    <t>['Death and serious injury', 'North Yorkshire Police']</t>
  </si>
  <si>
    <t>https://policeconduct.gov.uk/recommendations/man-sustained-serious-injury-while-custody-%E2%80%93-cleveland-police-august-2019</t>
  </si>
  <si>
    <t>Man sustained a serious injury while in custody ‚Äì Cleveland Police, August 2019</t>
  </si>
  <si>
    <t xml:space="preserve">On 21 August 2019, Cleveland Police officers arrested a man and took him to¬†hospital where he received treatment for an injury to his arm and a mental health¬†assessment. The man was taken from hospital to a custody suite where he was¬†detained. During his detention, the man self-harmed and opened the wound on his¬†arm using his teeth and a small piece of metal. He also suffered from chest pains¬†while in custody and was taken back to hospital by ambulance.
Following a Death or Serious injury referral by Cleveland Police, we determined that¬†the incident should be subject to a local investigation. After reviewing the local¬†investigation report, we identified potential conduct and therefore invited Cleveland¬†Police to make a conduct referral.¬†
On 19 June 2020, we declared an independent investigation. During our¬†investigation we obtained CCTV footage from the custody suite and the man‚Äôs¬†custody record. Based on this evidence, we identified potential conduct for a custody¬†officer in relation to the appropriateness of the risk assessment and care plan. We¬†also identified potential conduct for a detention officer in relation to their response to¬†the man self-harming in his cell. We obtained witness statements from detention¬†officers and police officers involved in the man‚Äôs detention. We then interviewed both¬†subject officers under misconduct caution and reviewed their responses against local¬†and national policies and procedures.¬†
We completed our investigation in January 2021. We were of the opinion, both¬†subject officers had no case to answer and there were no further proceedings. We¬†shared our report with Cleveland Police who agreed with our conclusions. Weadvised that the detention officer would benefit from additional training to ensure fullawareness of responsibilities and duty of care. We also suggested a form of¬†management action for the custody officer. They agreed that the detention officer¬†would benefit from management action but failures involving the custody officer wereorganisational and steps were taken in a timely manner to safeguard the man.
We carefully considered whether there were any learning opportunities arising from¬†the investigation. We make learning recommendations to improve policing and public¬†confidence in the police complaints system and to prevent a recurrence of similar¬†incidents. We identified three areas of learning and have progressed these under¬†Paragraph 28A of the Police Reform Act 2002.
</t>
  </si>
  <si>
    <t>The IOPC recommends that Cleveland Police should take steps to ensure that custody officers follow Authorised Professional Practice when determining and recording levels of obsevation for detainees. This should include consideration of whether:a) any changes are required to force custody systems (e.g. Niche) so that levels of observations are recorded in line with APP.b) any training, guidance or reminders are needed to ensure custody staff understand APP obervation levels.c) any further monitoring or oversight is required to ensure custody staff adhere to APP observation levels.This follows an incident where a man self-harmed in custody, removing stitches from an existing inury to his arm. The investigation found that the custody officer placed the detainee on level 3 constant observations with 15 minute rouse and respond checks from the outset although this was not clear from the custody record. The custody officer also recorded on the custody record that the detainee would be going on "constant" due to him self-harming in the cell. However, the detainee was already on level 3 constant observations and would be going onto level 4 close proximity observations. The investigation found that this was not in line with the observations levels defined in APP and that it was not clear what level of observation was required for the man. The investigation found that custody staff within Cleveland Police don't always follow APP in terms of observation levels. By not aligning correctly with APP there could be potential for confusion as to which observation level a detainee is on. As such, there is a potential risk that a detainee may not be monitored at a level appropriate to their risk.¬†</t>
  </si>
  <si>
    <t>Wednesday, 24 February, 2021</t>
  </si>
  <si>
    <t>2021-02-24T00:00:00+00:00</t>
  </si>
  <si>
    <t>['Custody and detention', 'Cleveland Police']</t>
  </si>
  <si>
    <t>https://policeconduct.gov.uk/recommendations/national-recommendation-national-police-chiefs-council-april-2021</t>
  </si>
  <si>
    <t>['404 error']</t>
  </si>
  <si>
    <t>https://policeconduct.gov.uk/recommendations/recommendations-northumbria-police-march-2021</t>
  </si>
  <si>
    <t>Recommendations - Northumbria Police, March 2021</t>
  </si>
  <si>
    <t xml:space="preserve">The following learning was identified from an investigation where several retired and serving Northumbria Police Officers posted¬†inappropriate or abusive comments. This was¬†on a social media platform following the death of Mr George Floyd in the United States and the subsequent Black Lives Matter campaign.¬†
</t>
  </si>
  <si>
    <t>The IOPC recommends that Northumbria Police take steps to ensure all officers and the wider organisation conform to the expectations of their behaviour under the Code of Ethics, whilst on and off duty, and promote a safe and open culture, which makes clear to officers and staff that they are duty bound to challenge and report behaviour that does not align with this Code. This includes challenging and reporting inappropriate posts on social media.This follows an IOPC investigation where number of officers posted inappropriate Facebook posts in the wake of Mr George Floyd‚Äôs death and the Black Lives Matter protests.¬† One officer made a series of inappropriate posts that went unchallenged by his colleagues.¬† There was no challenge to any of the posts by any of the officers involved. The Code of Ethics states that police officers (or anyone working for the police service) should behave in a manner which does not discredit the police service or undermine public confidence in it, whether on or off duty. It expects police officers to maintain the highest standards of behaviour and always think about how a member of the public may regard that behaviour. The Code of Ethics also requires officers to use social media responsibly and safely and ensure that nothing published online can reasonably be perceived by the public or policing colleagues to be discriminatory, abusive, oppressive, harassing, bullying, victimising, offensive or otherwise incompatible with policing principles.</t>
  </si>
  <si>
    <t>Thursday, 25 March, 2021</t>
  </si>
  <si>
    <t>2021-03-25T00:00:00+00:00</t>
  </si>
  <si>
    <t>Thursday, 20 May, 2021</t>
  </si>
  <si>
    <t>2021-05-20T00:00:00+01:00</t>
  </si>
  <si>
    <t>['Discrimination', 'Northumbria Police']</t>
  </si>
  <si>
    <t>https://policeconduct.gov.uk/recommendations/recommendation-sussex-police-february-2021</t>
  </si>
  <si>
    <t>Recommendation - Sussex Police, February 2021</t>
  </si>
  <si>
    <t xml:space="preserve">This recommendation resulted from an IOPC investigation that focused on the disclosure of evidence from a Sussex police officer before and during a criminal trial in 2019.
</t>
  </si>
  <si>
    <t>The IOPC recommends that Sussex Police ensures formal guidance and policies are in place in relation to the storage of both physical and electronic investigative material obtained during an investigation, if it is not already, ensuring a consistent approach which is compliant with disclosure legislation. Following this, Sussex Police should provide updated communications and training to all Sussex Police officers and staff working on criminal investigations to ensure they are aware of the policies and guidance in place.¬†The recommendation follows an IOPC investigation into the disclosure of a Sussex Police officer leading up to and during a criminal trial. One of the contributing factors to the issues with disclosure which were examined during this investigation appears to have been the manner in which material was recorded and stored after it had been obtained by the Sussex Police officers and staff members who were working on the case. Evidential material did not appear to have been exhibited upon collection and its existence does not appear to have been logged on any systems or in any hand-written records. In addition, many officers who were spoken to as part of the IOPC investigation referred to relying on ‚Äòcommon practice‚Äô when making decisions around the storage and recording of physical and electronic material, rather than any actual training, policy or guidance they have had in this area and there was a lack of consensus among officer and staff around how investigative material should be handled after it has been obtained.</t>
  </si>
  <si>
    <t>Friday, 12 February, 2021</t>
  </si>
  <si>
    <t>2021-02-12T00:00:00+00:00</t>
  </si>
  <si>
    <t>Friday, 9 April, 2021</t>
  </si>
  <si>
    <t>2021-04-09T00:00:00+01:00</t>
  </si>
  <si>
    <t>['Sussex Police']</t>
  </si>
  <si>
    <t>https://policeconduct.gov.uk/recommendations/recommendation-sussex-police-april-2021</t>
  </si>
  <si>
    <t>Recommendation - Sussex Police, April 2021</t>
  </si>
  <si>
    <t xml:space="preserve">¬†A Road Traffic Collision (RTC) occurred between an unmarked police vehicle and a cyclist on a roundabout. The cyclist sustained a serious injury and the police officer admitted liability at the scene. The officer was on duty but was not answering an emergency. The Investigating Officer (IO) stated there was no specific guidance for dealing with an officer for low level driving without due care and attention while¬†on duty but not answering an emergency.¬†
</t>
  </si>
  <si>
    <t>The IOPC recommends that Sussex Police devise specific guidance on the disposal options to be made available when dealing with low level driving collisions committed by any officer on duty but not answering an emergency.¬† All Roads Policing Investigators and Professional Standards Department staff are to be made aware of the new guidance once it is in place.This follows a Death or Serious Injury report reviewed by the IOPC in which the IO established that there was no specific guidance as to how to deal with an officer for what was regarded as low level and/or low speed driving without due and care and attention whilst on duty, but not answering an emergency. An RTC occurred between an unmarked police vehicle and a cyclist on a roundabout, where the officer admitted liability at the scene and the cyclist sustained a serious injury.¬† The officer was on duty but not answering an emergency. The process that was followed, as a result of this particular incident, could be used as the foundation for the proposed guidance.¬† In order to achieve consistency, it would be advisable if all future similar incidents followed the new guidance, including the provision of breath and drug testing by the officer (which proved negative in this specific case).</t>
  </si>
  <si>
    <t>Thursday, 1 April, 2021</t>
  </si>
  <si>
    <t>2021-04-01T00:00:00+01:00</t>
  </si>
  <si>
    <t>Thursday, 27 May, 2021</t>
  </si>
  <si>
    <t>2021-05-27T00:00:00+01:00</t>
  </si>
  <si>
    <t>['Road traffic incidents', 'Sussex Police']</t>
  </si>
  <si>
    <t>https://policeconduct.gov.uk/recommendations/recommendation-norfolk-constabulary-march-2021</t>
  </si>
  <si>
    <t>Recommendation - Norfolk Constabulary, March 2021</t>
  </si>
  <si>
    <t xml:space="preserve">This review identified learning in relation to Norfolk Constabulary's training practices around off duty conduct and officers inadvertently placing themselves on duty. The Home Office Guidance 2020 paragraph 2.21 states that ‚Äúwhen police officers produce their warrant card or act in a way to suggest that they are acting in their capacity as a police officer (e.g. declaring that they are a police officer) they are demonstrating that they are exercising their authority and have therefore put themselves on duty and will act in a way which conforms to these standards.‚Äù This does not appear to be covered in the student training programme which was limited to a single slide relating to an inappropriate use of the warrant card.¬†¬†
</t>
  </si>
  <si>
    <t>The IOPC recommends that Norfolk Constabulary devise a training programme or incorporate into existing training the content of the revised Home Office Guidance (Conduct, Efficiency and Effectiveness: Statutory Guidance on Professional Standards, Performance and Integrity in Policing)2020 regarding off duty conduct.¬† It is suggested that the training include case studies for use in future training (including refresher training) illustrating the ways off duty police officers may inadvertently place themselves on duty thereby becoming subject to all of the Standards of Professional Behaviour highlighted in the 2020 Guidance.This follows an IOPC review where an off duty officer helping a friend to retrieve belongings, introduced himself to a neighbour as a police officer, in an effort to prevent the neighbour from calling the police and wasting police time and also contacted the police approved locksmith for the friend to enable access to the property. In doing so it is believed that the officer inadvertently placed himself on duty.</t>
  </si>
  <si>
    <t>Wednesday, 17 March, 2021</t>
  </si>
  <si>
    <t>2021-03-17T00:00:00+00:00</t>
  </si>
  <si>
    <t>Wednesday, 12 May, 2021</t>
  </si>
  <si>
    <t>2021-05-12T00:00:00+01:00</t>
  </si>
  <si>
    <t>['Norfolk Constabulary']</t>
  </si>
  <si>
    <t>https://policeconduct.gov.uk/recommendations/national-recommendations-national-police-chiefs-council-august-2020</t>
  </si>
  <si>
    <t>National recommendations - National Police Chiefs' Council, August 2020</t>
  </si>
  <si>
    <t xml:space="preserve">This case relates to a person's previous conviction not being identified after several Police National Computer (PNC) checks. During the investigation it became apparent there was a lack of knowledge from Greater Manchester Police (GMP) officers and staff about ‚Äòstub‚Äô records and that additional information would be held on a system called Microfiche. There is no training provided by GMP in relation to Microfiche and stub records. The investigation indicated this may be relevant more widely to other forces.
</t>
  </si>
  <si>
    <t>The IOPC recommends that the National Police Chiefs‚Äô Council (NPCC) writes to all forces to determine for each whether their Police National Computer (PNC) training and/or guidance is up to date with the College of Policing guidance and specifically whether it covers microfiche, stub records and back record conversion. The NPCC should consider what action would help forces provide a consistent level of PNC training for both mobile and desktop users.An IOPC investigation found that police had missed a historic conviction for sexual abuse of a child on the Police National Computer (PNC) for a person who was then allowed to care for vulnerable children. The investigation found that convictions prior to 1995 were stored on microfiche. The process of adding these records to the PNC, called back record conversion, was halted due to a lack of funding. Back record conversion is now done on an ad hoc basis when a person comes to notice. When a PNC check is conducted on a person with a historic conviction that has not yet been back record converted, a ‚Äústub record‚Äù is shown. A stub record contains a person‚Äôs name, date of birth, place of birth (if known) and gender on the front page. The stub record ensures that there is always a trace on the PNC of a person with historic convictions. The microfiche can then be requested and back record converted to the PNC.During the course of the investigation, the IOPC found that officers and staff at Greater Manchester Police who had conducted PNC checks on the person were unaware of the significance of stub records and the existence of historic records held on microfiche. The IOPC found that GMP provided no training that addressed microfiche records. The stub record was also missed while the person in question was living in Leicestershire and known to social services there, evidenced by the fact that the microfiche record was not back record converted at that time. It was only after the person sought an Enhanced DBS check as part of formalising custody arrangements of the vulnerable children that the historic sexual abuse conviction came to light. The children were removed from the person‚Äôs care. Two police forces missed the historic conviction. As such there is an indication that the lack of knowledge and training on back record conversion, microfiche and stub records is a wider issue and may be widely pertinent to all police users of the PNC.As part of a Phoenix back record conversion project the Metropolitan Police Service ‚ÄòBack Record Converted‚Äô microfiche to ‚Äòconviction level‚Äô approximately 4.2 million of the 5.3 million microfiche records onto the PNC.¬† This exercise included inputting the disposal detail, but did not include, for example, antecedent information, the Modus Operandi (MO) or any warning signals.¬† Effectively this means that microfiche records created between 1981 and 1995 have already been BRCd to ‚Äòconviction level‚Äô. As and when forces come across a stub record and subsequently in receipt of the associated microfiche it becomes their responsibility to ‚Äòback record convert‚Äô the data on to PNC.¬† Except for specific serious offences, Forces in receipt of microfiche records are expected to BRC to ‚ÄúConviction level only‚Äù i.e. update the corresponding PNC ‚ÄúNominal‚Äù record with conviction information extracted from the microfiche. There remains approximately 1.5 million microfiche records that require updating as November 2020 and we need to get the number down to zero, however the unprecedented COVID-19 demand placed on police forces over the last 10 months has meant that the PNC Bureaus who would undertake this work have had limited resources and capacity. Finally, where a Microfiche request is made of the microfiche library in urgent cases a response can be provided within 3 hours, and for non-urgent cases information can be returned with a few days.</t>
  </si>
  <si>
    <t>Tuesday, 18 August, 2020</t>
  </si>
  <si>
    <t>2020-08-18T00:00:00+01:00</t>
  </si>
  <si>
    <t>Tuesday, 13 October, 2020</t>
  </si>
  <si>
    <t>2020-10-13T00:00:00+01:00</t>
  </si>
  <si>
    <t>['National Recommendations']</t>
  </si>
  <si>
    <t>https://policeconduct.gov.uk/recommendations/recommendations-northamptonshire-police-march-2021</t>
  </si>
  <si>
    <t>Recommendations - Northamptonshire Police, March 2021</t>
  </si>
  <si>
    <t xml:space="preserve">An 11 year old boy was arrested following an allegation of a sexual offence against another young person. Both children were residents at a care home and therefore safeguarding issues were considered by the police. He was detained overnight in an adult cell. This appeal identified learning around the processes in custody to authorise the detention of young people.
</t>
  </si>
  <si>
    <t>The IOPC recommends that Northamptonshire Police should take steps to assure itself that appropriate systems are in place to ensure that custody staff adhere to their responsibility, in accordance with Paragraphs 8.8 and 8.10 of PACE Code C, to record the reasons for placing a juvenile in a police cell.¬† The record shoud be made as part of the booking-in process or as soon as possible after placing a juvenile in a cell.¬†¬†An 11 year old boy was arrested and detained overnight in an adult cell following an allegation of a sexual offence against another juvenile.¬† Both children were residents at a care home and therefore safeguarding issues were considered by the police.¬† However, the entry recorded on the Custody Record at this time, includes no rationale for why he was placed in a cell or what alternatives were considered to placing him in a cell.¬† This is a specific requirement of PACE Code C Paragraphs 8.8 and 8.10. PACE Code C Paragraphs 8.8 states: A juvenile shall not be placed in a police cell unless no other secure accommodation is available and the custody officer considers it is not practicable to supervise them if they are not placed in a cell or that a cell provides more comfortable accommodation than other secure accommodation in the station. A juvenile may not be placed in a cell with a detained adult. PACE Code C Paragraph 8.10 states: If a juvenile is placed in a cell, the reason must be recorded.</t>
  </si>
  <si>
    <t>Tuesday, 2 March, 2021</t>
  </si>
  <si>
    <t>2021-03-02T00:00:00+00:00</t>
  </si>
  <si>
    <t>Tuesday, 27 April, 2021</t>
  </si>
  <si>
    <t>2021-04-27T00:00:00+01:00</t>
  </si>
  <si>
    <t>['Custody and detention', 'Welfare and vulnerable people', 'Northamptonshire Police']</t>
  </si>
  <si>
    <t>https://policeconduct.gov.uk/recommendations/recommendations-kent-police-november-2020</t>
  </si>
  <si>
    <t>Recommendations - Kent Police, November 2020</t>
  </si>
  <si>
    <t xml:space="preserve">This Abuse of Position for Sexual Purpose (APSP) case involved allegations a Police Community Support Officer (PCSO) formed inappropriate relationships with vulnerable women he met on duty.
</t>
  </si>
  <si>
    <t>The IOPC recommends that Kent Police should take proactive steps to improve oversight of the work carried out by PCSOs and introduce measures to ensure their work is recorded more effectively. An Inspector of the Maidstone Community Safety Unit has already implemented many changes which are likely to be beneficial to other similar teams around Kent.These changes include:1 Briefings each morning between the supervisors and PCSOs where activities for the day are discussed. Supervisors to be more intrusive around PCSO engagements and to provide appropriate support and guidance where necessary.2 A daily return form for each PCSO for them to note completed activities (i.e. Computer Aided Dispatches (CADs) attended, Themis cases updated, intel reports submitted etc.).3 Monthly one-to-one meetings between PCSOs and supervisors to discuss their work and activities.4 An Inspector was able to secure an increase in supervision which meant there were four sergeants overseeing the PCSOs rather than just one overseeing the majority. Sufficient supervisory coverage is of high importance to the success of these recommendations.The College of Policing are planning to publish new guidelines on the general supervision of police officers and staff. There is not yet a confirmed publication date, but we wanted to alert you to its existence and suggest you consider this when producing your own guidance.</t>
  </si>
  <si>
    <t>Friday, 27 November, 2020</t>
  </si>
  <si>
    <t>2020-11-27T00:00:00+00:00</t>
  </si>
  <si>
    <t>Friday, 22 January, 2021</t>
  </si>
  <si>
    <t>2021-01-22T00:00:00+00:00</t>
  </si>
  <si>
    <t>['Corruption and abuse of power', 'Welfare and vulnerable people', 'Kent Police']</t>
  </si>
  <si>
    <t>https://policeconduct.gov.uk/recommendations/recommendation-metropolitan-police-february-2021</t>
  </si>
  <si>
    <t>Recommendation - Metropolitan Police, February 2021</t>
  </si>
  <si>
    <t xml:space="preserve">In March 2020, a woman called police because she was worried about her brother. She explained that he suffered from depression and that she had not been able to contact him for two days. The call was graded as ‚Äòsignificant‚Äô and officers attended. They conducted basic checks but decided not to force entry due to the time of night. There was an intention to return the next day. Despite the call remaining logged by the control room, redeployment to the address did not take place until three days later when officers discovered the man dead. The evidence suggests that he had taken his own life prior to the police receiving the call.
</t>
  </si>
  <si>
    <t>The IOPC recommends that the Metropolitan Police Service formally reviews their internal processes to provide for appropriate monitoring of outstanding calls and that sufficient controls are in place to ensure that policies and procedures are followed, and then takes any necessary action identified as a result of the review.¬† We also recommend that as part of the new command and control system, the Metropolitan Police Service considers whether it would be feasible to set up automated prompts for the Control Room that would support them in monitoring the outstanding calls.The IOPC was concerned to note, that over a period of three days, the Control Room appeared to be encountering difficulties meeting the demand of incoming calls. This may have led to a number of outstanding calls not being reviewed and officers not being deployed to priority calls. We were also concerned that this position was not escalated to senior personnel in line with policy.¬†</t>
  </si>
  <si>
    <t>Thursday, 4 February, 2021</t>
  </si>
  <si>
    <t>2021-02-04T00:00:00+00:00</t>
  </si>
  <si>
    <t>['Welfare and vulnerable people', 'Metropolitan Police']</t>
  </si>
  <si>
    <t>https://policeconduct.gov.uk/recommendations/national-recommendation-national-police-chiefs-council-february-2021</t>
  </si>
  <si>
    <t>National recommendation - National Police Chiefs' Council, February 2021</t>
  </si>
  <si>
    <t xml:space="preserve">A complaint was made to the Metropolitan Police Service (MPS) in regard to improper contact between an MPS police officer and a member of the public. Our investigation focused on the complaint that the police officer had behaved inappropriately towards a member of the public who¬†called the MPS Victim Focus Desk in regard to a past incident. The police officer then used this call to obtain the member of the public‚Äôs contact details. The officer then sent an unwelcome personal text to the member of the public.
</t>
  </si>
  <si>
    <t>The IOPC recommends that the National Police Chiefs‚Äô Council (NPCC) takes steps to ensure that all police forces provide training to officers and staff who regularly come into contact with members of the public, whether face-to-face or by some other means, about Abuse of Position for a Sexual Purpose. This should incorporate existing national strategies and guidance, and should emphasise the position of power that being a member of a police force confers on an individual. Forces should ensure that an auditable record is made for each person, detailing that the training has been received and understood. Training should be repeated on a regular basis.This follows an IOPC investigation where the subject said he was not aware he could not contact a victim if they told him it was okay to do so. He also took her mobile number from a police computer system and inputted it onto his personal phone which contravened policy. The investigation found communications on abuse of position to officers was very infrequent, with the last email having been circulated to officers and staff in August 2017.</t>
  </si>
  <si>
    <t>Thursday, 11 February, 2021</t>
  </si>
  <si>
    <t>2021-02-11T00:00:00+00:00</t>
  </si>
  <si>
    <t>Thursday, 8 April, 2021</t>
  </si>
  <si>
    <t>2021-04-08T00:00:00+01:00</t>
  </si>
  <si>
    <t>['Corruption and abuse of power', 'National Recommendations']</t>
  </si>
  <si>
    <t>https://policeconduct.gov.uk/recommendations/death-woman-home-west-yorkshire-police-may-2020</t>
  </si>
  <si>
    <t>Death of a woman at home - West Yorkshire Police, May 2020</t>
  </si>
  <si>
    <t xml:space="preserve">On 2 May 2020, West Yorkshire Police (WYP) received a call reporting a verbal domestic argument between a man and a woman within their flat. Officers visited the flat and the argument appeared to have stopped before they arrived. Officers followed WYP positive action policy and separated the couple for the evening to prevent the situation from escalating.
On 23 May 2020, WYP received a call reporting concerns for the same woman as she had not been seen in a few days. WYP visited the flat and found the woman had died. Paramedics attended and confirmed her death.
Paramedics informed WYP that they had visited the same flat on 14 May 2020 to treat the woman who had sustained a black eye. WYP subsequently arrested the man for the alleged assault on the woman.¬†
WYP launched an investigation into the woman‚Äôs death. Following police enquiries and medical reports, the woman is believed to have died following a medical episode.
WYP also referred the matter to us as is mandatory when someone dies after contact with the police and we started an independent investigation. We obtained an account from the officers who visited the flat on 2 May 2020. We also examined the officers‚Äô body worn video (BWV) footage from 2 May 2020 and considered their decisions and actions alongside local and national policies and guidance.
We obtained WYP incident logs, audio recordings of calls to the police and statements from the paramedics who attended on 14 May 2020. We also obtained a copy of the pathologist‚Äôs report following the post-mortem examination of the woman.
No evidence was discovered that indicated that the police may have caused or contributed towards the woman‚Äôs death or that any person serving with the police may have committed a criminal offence or behaved in a manner justifying the bringing of disciplinary proceedings.¬†All the officers were treated as witnesses and cooperated fully with this investigation.
At an inquest that concluded in December 2020, the coroner concluded the woman had died as a result of blood loss, having sustained a large laceration to her chin in an accidental fall whilst acutely intoxicated.
</t>
  </si>
  <si>
    <t>['Death and serious injury', 'West Yorkshire Police']</t>
  </si>
  <si>
    <t>https://policeconduct.gov.uk/recommendations/recommendation-hertfordshire-constabulary-march-2021</t>
  </si>
  <si>
    <t>Recommendation - Hertfordshire Constabulary, March 2021</t>
  </si>
  <si>
    <t xml:space="preserve">A detainee sustained a serious injury following his arrest and detention for drunk and disorderly behaviour. The detainee was handcuffed to the rear and seated on the bench inside a police van when the cage doors were closed. The officer closing the cage door stopped once notified by another officer but not before the detainee had received an injury to the middle finger on his left hand. The officers provided first aid and transported him to hospital. Here it was confirmed he had received a cut to the bed of the nail, loss of finger nail and a fracture to the tip of the finger.
</t>
  </si>
  <si>
    <t>The IOPC recommends that the National Association for Police Fleet Managers (NAPFM) shares advice and guidance on the use of finger trap shields in police vehicles. This should specifically¬†relate¬†to any vehicle fitted with a cage used to transport detained persons.This follows a case where an individual who was calm and compliant was placed in the back of a police van. When the doors were shut, he sustained a serious injury having got his finger trapped in the cage door hinge.¬†During the consultation period with the NAPFM, the IOPC have been made aware of work that has already begun to highlight this issue and develop guidance.</t>
  </si>
  <si>
    <t>Tuesday, 9 March, 2021</t>
  </si>
  <si>
    <t>2021-03-09T00:00:00+00:00</t>
  </si>
  <si>
    <t>Tuesday, 4 May, 2021</t>
  </si>
  <si>
    <t>2021-05-04T00:00:00+01:00</t>
  </si>
  <si>
    <t>['Custody and detention', 'Hertfordshire Constabulary']</t>
  </si>
  <si>
    <t>https://policeconduct.gov.uk/recommendations/recommendation-bedfordshire-police-november-2020</t>
  </si>
  <si>
    <t>Recommendation - Bedfordshire Police, November 2020</t>
  </si>
  <si>
    <t xml:space="preserve">A single crewed officer was driving a police vehicle with a female passenger seated in the rear of the vehicle.¬† The woman had known mental health issues and was being transported to hospital for voluntary assessment, when the officer noticed that the woman had placed her seatbelt around her neck and had leant forward.¬† The woman was unconscious, not breathing and the officer performed CPR after removing the woman from the vehicle.
</t>
  </si>
  <si>
    <t>‚ÄãThe IOPC recommends that Bedfordshire Police should review and amend their policy and guidance regarding the transportation of vulnerable individuals with single crewed officers.¬† The same policy, guidance, risk assessments and safeguarding considerations for those arrested or formally detained should also apply to anyone who has not been arrested or formally detained.A single crewed officer was driving a police vehicle with a female passenger seated in the rear of the vehicle.¬† The woman¬†had known mental health issues and was being transported to hospital for voluntary assessment, when¬†the officer¬†noticed that the woman had placed her seatbelt around her neck and had leant forward.¬† The woman was unconscious, not breathing and the officer performed CPR after removing¬†the woman¬†from the vehicle.¬† In order to protect officers and to ensure the safeguarding of those being transported, it is recomended that an additional officer should be allocated the role of escorting officer with anyone being transported in the rear of a police vehicle.¬†The same policy,¬†guidance, risk assessments and¬†safeguarding considerations¬†for those arrested or formally detained¬†should also apply to anyone who has not been arrested or formally detained.</t>
  </si>
  <si>
    <t>Tuesday, 24 November, 2020</t>
  </si>
  <si>
    <t>2020-11-24T00:00:00+00:00</t>
  </si>
  <si>
    <t>Tuesday, 19 January, 2021</t>
  </si>
  <si>
    <t>2021-01-19T00:00:00+00:00</t>
  </si>
  <si>
    <t>['Welfare and vulnerable people', 'Bedfordshire Police']</t>
  </si>
  <si>
    <t>https://policeconduct.gov.uk/recommendations/recommendation-greater-manchester-police-december-2020</t>
  </si>
  <si>
    <t>Recommendation - Greater Manchester Police, December 2020</t>
  </si>
  <si>
    <t xml:space="preserve">On 3 March 2012, officers from Greater Manchester Police (GMP) were taking part in an ongoing investigation. It was concerned with the activities of several individuals who were suspected of conspiring to commit armed robberies. Around 7.20pm in a car park, armed officers moved to arrest the three occupants of a stolen car. A firearms officer from the GMP Tactical Firearms Unit (TFU) discharged a single shot from his firearm. The occupant sitting in the driver‚Äôs seat of the stolen car sustained fatal injuries to his chest. This independent investigation looked into the circumstances of the fatal shooting.
</t>
  </si>
  <si>
    <t>The IOPC recommends that the National Police Chiefs' Council lead for Armed Policing takes steps to ensure that should the Tactical Firearms Commander (TFC)¬†or Operational Firearms Commander (OFC)¬†¬†identify that an officer‚Äôs exposure to information or intelligence that is not current or relevant to the specific deployment and may adversely influence that officer‚Äôs assessment of threat and risk, they should take steps to address the particular issue and/or consider whether the officer should take any further part in the operation.¬†This follows a case where an officer‚Äôs misunderstanding of intelligence and awareness of intelligence from other sources than that provided in the briefing for a specific firearms incident, impacted on their decision to use force.</t>
  </si>
  <si>
    <t>Tuesday, 1 December, 2020</t>
  </si>
  <si>
    <t>2020-12-01T00:00:00+00:00</t>
  </si>
  <si>
    <t>Tuesday, 26 January, 2021</t>
  </si>
  <si>
    <t>2021-01-26T00:00:00+00:00</t>
  </si>
  <si>
    <t>['Use of force and armed policing', 'Greater Manchester Police']</t>
  </si>
  <si>
    <t>https://policeconduct.gov.uk/recommendations/recommendation-metropolitan-police-october-2020</t>
  </si>
  <si>
    <t>Recommendation - Metropolitan Police, October 2020</t>
  </si>
  <si>
    <t xml:space="preserve">A victim of suspected sexual assault took her own life after the matter was investigated and a person was charged with the offences in February 2020. Following the charge, the Officer in the Case (OIC) offered support to the victim via email and telephone. It transpired that the OIC had a conversation with the victim the day before she took her own life. It became evident that the conversation was not documented. There is no indication of behaviour which would justify disciplinary proceedings in respect of the OIC‚Äôs actions. This Death or Serious Injury review identified learning around how conversation could have been documented to present an auditable record of what was discussed and how this could be made accessible to other officers.
</t>
  </si>
  <si>
    <t>The IOPC recommends that the Metropolitan Police Service create a policy for officers and staff to record ad hoc telephone conversations with victims of crime, post charge of a suspect. The policy should allow officers to re-open Crime Reporting Information System (CRIS) reports so that post charge updates can be recorded, particularly in respect of any concerns about the welfare of a vulnerable victim of crime, and can be viewed and considered by other officers if necessary. Once this policy is in place, all relevant officers/staff should be made aware of the contents of the policy and the implications for their day-to-day roles.This issue has arisen following a review of a Death or Serious Injury matter, where a victim of a sexual assault sadly took her own life the day after a conversation with the Officer in the¬†Case (OIC) about an upcoming court case. Although the OIC could not have foreseen that the subject would take her own life, it would have been beneficial for the conversation to have been recorded for auditable purposes and for the information of any other officers, who may have been required to offer support or advice to the victim.</t>
  </si>
  <si>
    <t>Thursday, 22 October, 2020</t>
  </si>
  <si>
    <t>2020-10-22T00:00:00+01:00</t>
  </si>
  <si>
    <t>Thursday, 17 December, 2020</t>
  </si>
  <si>
    <t>2020-12-17T00:00:00+00:00</t>
  </si>
  <si>
    <t>No</t>
  </si>
  <si>
    <t>['Death and serious injury', 'Welfare and vulnerable people', 'Metropolitan Police']</t>
  </si>
  <si>
    <t>https://policeconduct.gov.uk/recommendations/recommendations-nottinghamshire-police-january-2021</t>
  </si>
  <si>
    <t>Recommendations - Nottinghamshire Police, January 2021</t>
  </si>
  <si>
    <t xml:space="preserve">A male was suffering with mental health problems and his behaviour had been reported to the police on numerous occasions over the course of a number of days.¬†
</t>
  </si>
  <si>
    <t>The IOPC recommends that Nottinghamshire Police provides guidance for their control room operatives so that they are clearly aware of the minimum set of standards which highlight the information should be included in SAFE incident logs for individuals suffering from vulnerabilities.A review of a number of SAFE logs provided to us for a DSI investigation into the police response to an individual suffering from poor mental health, have shown that they did not contain sufficient detail around the actions taken by the control room or officers who attend the scene of the incidents.¬† The logs also lack rationale to support decisions being made in the control room.¬† The logs do not provide enough detail around the¬†police response to the incidents being reported and their rationale for the actions taken.¬† The creation of guidance for the control room detailing a minimum standard of information which should be recorded in incident SAFE logs will help the force maintain proper records of their interactions with the callers, the police response to this including detailed records of officers attendance at the scene and provide good, detailed rationale to support the actions taken.¬† APP guidance has been produced regarding recording of information and this could assist in the creation of any guidance:¬†https://www.app.college.police.uk/app-content/information-management/management-of-police-information/collection-and-recording/?highlight=incident%20record?s=incident+record#-incident-record¬†¬† ¬†</t>
  </si>
  <si>
    <t>Tuesday, 5 January, 2021</t>
  </si>
  <si>
    <t>2021-01-05T00:00:00+00:00</t>
  </si>
  <si>
    <t>['Welfare and vulnerable people', 'Nottinghamshire Police']</t>
  </si>
  <si>
    <t>https://policeconduct.gov.uk/recommendations/recommendations-greater-manchester-police-december-2020</t>
  </si>
  <si>
    <t>Recommendations - Greater Manchester Police, December 2020</t>
  </si>
  <si>
    <t xml:space="preserve">An investigation into a complaint made about a Greater Manchester Police (GMP) Police Community Support Officer's contact with a 12/13 year old girl via social media. He met the girl through a primary school 'cadet' scheme.¬†
</t>
  </si>
  <si>
    <t>The IOPC recommends that GMP update their policies on the use of personal social media to reinforce to officers and staff that using personal social media to contact members of the public they have met through their work or duties is not acceptable. This message should be made explicit and unambiguous to all officers and staff, and may require dedicated inputs or line manager discussions to ensure understanding.This follows an IOPC investigation into a complaint made about a GMP staff member‚Äôs social media contact with a child who he met through his policing duties. GMP's social media policies and guidance lacked explicit instructions to officers and staff that personal social media should not be used to contact members of the public they have met through their work.</t>
  </si>
  <si>
    <t>['Corruption and abuse of power', 'Greater Manchester Police']</t>
  </si>
  <si>
    <t>https://policeconduct.gov.uk/recommendations/recommendation-humberside-police-february-2021</t>
  </si>
  <si>
    <t>Recommendation - Humberside Police, February 2021</t>
  </si>
  <si>
    <t xml:space="preserve">A female reported to police the behaviour of her ex-boyfriend who had been harassing her. During completion of the Domestic Abuse , Stalking , Harassment and Honour based Violence (DASH) form, the victim highlighted that the perpetrator suffered from Post Traumatic Stress Disorder (PTSD), anxiety and had threatened to take his own life. The male subsequently took his own life before the police had opportunity to speak with him about the alleged offences.¬†
</t>
  </si>
  <si>
    <t>‚ÄãThe IOPC recommends that Humberside Police reviews its domestic¬†abuse policy and includes clear guidance for officers dealing with cases where they are informed by the victim of the perpetrators suicidal threats or ideation.¬† The guidance should detail how officers ensure that the risk to the perpetrator is clearly identifiable and visible to those involved in the investigation and/or a custody setting in order that appropriate risk assessments and arrest strategies can be considered alongside any safeguarding requirements.When completing a DASH risk assessment with officers, the victim disclosed that the perpetrator suffered from PTSD and had previously threatened to take his own life. This information was recorded on the DASH but not recorded on other police systems in relation to the perpetrator as it was not considered that the risk to the perpetrator was high. The perpetrator did take his own life some days later prior to police speaking with him in relation to the incident. No causal link was found between the suicide and the police response but the opportunity to record intelligence about the perpetrator was missed. ¬†</t>
  </si>
  <si>
    <t>['Domestic abuse', 'Humberside Police']</t>
  </si>
  <si>
    <t>https://policeconduct.gov.uk/recommendations/recommendation-kent-police-february-2021</t>
  </si>
  <si>
    <t>Recommendation - Kent Police, February 2021</t>
  </si>
  <si>
    <t xml:space="preserve">A domestic incident was reported to police. Officers attended to speak with the victim who reported as part of the Directorate of Audit Risk and Assurance (DARA) risk assessment that her partner had often threatened to take his own life. The male was subsequently found the same day having taken his own life.¬†
</t>
  </si>
  <si>
    <t>‚ÄãThe IOPC recommends that Kent Police reviews its domestic abuse policy and includes clear guidance for officers dealing with cases where they are informed by the victim of the perpetrators suicidal threats or ideation.¬† The guidance should detail how officers ensure that the risk to the perpetrator is clearly identifiable and visible to those involved in the investigation and/or a custody setting in order that appropriate risk assessments can be considered alongside any safeguarding requirements.A review of a local DSI investigation has shown that there is a potential¬†missed opportunity to safeguard a suspect in a domestic violence case, when the suspect was reported to¬†threaten suicide.An¬†incident of domestic violence was reported to police.¬† Officers responded and spoke with the victim who completed a¬†domestic abuse risk assessment.¬† In that assessment she was asked whether the suspect threatened suicide.¬† She replied often.¬† No further¬†action was taken in relation to this information.¬† The suspect later the same day went on to kill himself.¬†There does not appear to be any formal¬†guidance available for officers to¬†assist them in¬†ensuring¬†the safety and wellbeing of a suspect in such offences when a victim reports their¬†previous threats of suicide.¬†¬†The creation of guidance will assist officers in¬†these circumstances¬†in terms of what¬†steps to take and who to bring this to the attention of, in order to ensure safeguarding measures are¬†put in place.¬†¬†</t>
  </si>
  <si>
    <t>Monday, 8 February, 2021</t>
  </si>
  <si>
    <t>2021-02-08T00:00:00+00:00</t>
  </si>
  <si>
    <t>Monday, 5 April, 2021</t>
  </si>
  <si>
    <t>2021-04-05T00:00:00+01:00</t>
  </si>
  <si>
    <t>['Welfare and vulnerable people', 'Kent Police']</t>
  </si>
  <si>
    <t>https://policeconduct.gov.uk/recommendations/recommendations-suffolk-constabulary-october-2020</t>
  </si>
  <si>
    <t>Recommendations - Suffolk Constabulary, October 2020</t>
  </si>
  <si>
    <t xml:space="preserve">This case concerns a Death or Serious Injury (DSI) matter, the injured person (IP) presented as being in a Mental Health crisis and was detained. The IP suffered a siezure in the cell and on discovery medical attention sought. The IP was then transferred to hospital. On review of the custody record it was apparent that there were entries relating to observation of the IP during the period that he was no longer at the custody suite as he was in hospital. It was clear that the observation records were copied and pasted across numerous detainee records and were clearly factually incorrect in terms of the IP.
</t>
  </si>
  <si>
    <t>‚ÄãThe IOPC recommends that Suffolk Constabulary should stop the practice in its custody suites of making multi-cell observation records in individual detainee custody records. Entries on an individual custody record should only note observations in relation to that specific detainee‚Äôs behaviour and condition.This follows a¬†DSI¬†review¬†in respect of a near miss in custody whereby a detainee experiencing Mental Health difficulties suffers a seizure whilst in custody.¬† On review of the custody record¬†it became apparent that standardised multi-cell observation records were being entered accross several detainee custody records.¬†In practice this meant that¬†the same information was recorded¬†across individual¬†custody records.¬†In this particular case the observation records on a number of occassions implied that the detainee was checked in his cell and found to be present and either asleep or awake. In fact these¬†entries were incorrect as¬†detainee at that point was¬†no longer being within the custody suite as he had been taken to hospital after¬†the medical emergency whilst in his cell.¬†HMICFRS identified the same issue in their last inspection of Norfolk and Suffolk constabularies in May 2018. They recomended that multiple cell checks should not be recorded in individual custody records.</t>
  </si>
  <si>
    <t>Wednesday, 28 October, 2020</t>
  </si>
  <si>
    <t>2020-10-28T00:00:00+00:00</t>
  </si>
  <si>
    <t>Wednesday, 23 December, 2020</t>
  </si>
  <si>
    <t>2020-12-23T00:00:00+00:00</t>
  </si>
  <si>
    <t>['Death and serious injury', 'Suffolk Constabulary']</t>
  </si>
  <si>
    <t>https://policeconduct.gov.uk/recommendations/recommendations-gwent-police-february-2021</t>
  </si>
  <si>
    <t>Recommendations - Gwent Police, February 2021</t>
  </si>
  <si>
    <t xml:space="preserve">An individual was reported to Gwent Police by social services after he failed to turn up to an appointment which was unusual for him. The Sergeant in the control room determined that based on the information provided by the social worker that the individual didn't meet the set list of criteria which would necessitate police involvement, therefore no police were deployed to his home. The following day the social worker attended a police station again reporting her concerns for the male. The Sergeant on this occasion asked what enquiries social services had made themselves in order to establish if the individual was safe and well. It was agreed that social services would make some enquiries and re-contact Gwent Police if they needed further assistance. The male was subsequently found deceased in his home after the check by the social worker.¬†
</t>
  </si>
  <si>
    <t>‚ÄãThe IOPC recommends that Gwent Police creates a detailed question set for call handlers responding to requests from external agencies to conduct welfare checks.¬†¬†¬†The prompts should help call handlers to elecit key information during a conversation to help inform decision makers whether the police will respond to a request for a welfare check, in line with force policy.Gwent Police were requested by a social worker to conduct a welfare check on an individual who had not turned up for an appointment with social services which was unlike him. A THRIVE risk assessment was completed and the Sergeant determined that the answers provided in response to that were not sufficient to warrant a welfare check in line with force policy.¬† The next day the same social worker¬†attended the police station to again request a welfare check.¬† The Sergeant on this occasion asked the social worker to conduct some of their own enquiries and if she still had concerns, she was to re-contact police.¬† The social worker attended the home address of the individual and he was found to be deceased.¬†Gwent Police policy is explicit in when it will deploy oficers to complete a welfare check on behalf of an external agency.¬† That said, it it reasonable to recommend that call handlers are provided with guidance on what specific questions they need to ask in order that the responses can be judged against the requirements laid out in the policy to help inform the decision maker reach the correct conclusion.¬†</t>
  </si>
  <si>
    <t>['Welfare and vulnerable people', 'Gwent Police']</t>
  </si>
  <si>
    <t>https://policeconduct.gov.uk/recommendations/police-investigation-serious-sexual-offences-%E2%80%93-cambridgeshire-constabulary-july-2019</t>
  </si>
  <si>
    <t>Police investigation into serious sexual offences ‚Äì Cambridgeshire Constabulary,  July 2019</t>
  </si>
  <si>
    <t xml:space="preserve">In July 2019 Cambridgeshire Constabulary voluntarily referred an allegation to the¬†IOPC that an investigation conducted by a detective in their Paedophile Online¬†Investigation Team (POLIT) had not been appropriately progressed before he¬†transferred to another force in April 2019. The POLIT investigation had begun in¬†March 2016 and had not been completed by the detective when he left the force.
During our investigation, it was established that a second investigation carried out by¬†the detective from January 2016 to April 2019 may also not have been appropriately¬†progressed.¬†
Our investigation looked at the progression of the investigations by the detective,¬†and the supervision received from their sergeant and two inspectors. We interviewed¬†all four officers and witnesses. It became apparent that the detective had been¬†performing poorly and had taken some time off work. The detective was supported¬†by their sergeant and Occupational Health Unit. The detective‚Äôs performance did not¬†improve once back at work and assessed as fit to work. This was not addressed by¬†the sergeant, who considered an action plan for the detective but did not implement¬†one.¬†
We completed our investigation in July 2020. We concluded that the detective and¬†sergeant had a case to answer for misconduct. This was in relation to the detective‚Äôs lack of progression of both investigations, and the sergeant‚Äôs management of the¬†detective‚Äôs poor performance. We recommended that the inspectors had no case to¬†answer for misconduct.¬†
Cambridgeshire Constabulary reviewed our report and agreed with our conclusions for the detective and sergeant. They disagreed with our conclusions in relation to the¬†inspectors and suggested that both had a case to answer for misconduct. We agreed¬†with their determinations and all four officers received management action.¬†
We carefully considered whether there were any learning opportunities arising from¬†the investigation. We make learning recommendations to improve policing and public¬†confidence in the police complaints system and to prevent a recurrence of similar¬†incidents. We recommended some learning around training practices for new recruits¬†and what steps can be taken to alleviate delays on forensic downloads. We further¬†identified three areas of learning and progressed these under Paragraph 28A of the¬†Police Reform Act 2002
</t>
  </si>
  <si>
    <t>The IOPC recommends that Cambridgeshire Constabulary ensure there is sufficient training and support in place for sergeants from both their inspectors and HR to enable them to manage performance effectively.This follows an IOPC investigation where a sergeant was not confident in managing the performance of a detective, and so did not implement an action plan when the detective did not progress two investigations over a period of years.¬†It became apparent during the investigation¬†that the role of HR in performance management has been reduced in recent years, and that inspectors do not have an active role in the performance management of detectives.</t>
  </si>
  <si>
    <t>Friday, 18 December, 2020</t>
  </si>
  <si>
    <t>2020-12-18T00:00:00+00:00</t>
  </si>
  <si>
    <t>['Child sexual abuse', 'Cambridgeshire Constabulary']</t>
  </si>
  <si>
    <t>https://policeconduct.gov.uk/recommendations/collision-another-car-causing-serious-injury-northumbria-police-march-2020</t>
  </si>
  <si>
    <t>Collision with another car causing a serious injury - Northumbria Police, March 2020</t>
  </si>
  <si>
    <t xml:space="preserve">On 9 March 2020, a Northumbria Police officer on mobile operational duties in an unmarked police car attempted to change lanes to follow a suspect car. During the manoeuvre the police car collided with a Vauxhall Astra forcing it off the road and into the corner of a building. The driver of the Astra sustained a serious chest injury during the collision.
We obtained statements from the police driver involved in the collision and two police witnesses who assisted at the scene of the collision. Northumbria Police also provided us with witness statements obtained from the driver and front seat passenger of the Astra.
The available evidence indicated that the police driver had received the appropriate training to carry out the operational activity and that the collision occurred due to a minor error of judgement.
The investigation concluded there was no indication that any police officers or police staff may have behaved in a manner that would justify the bringing of disciplinary proceedings or committed a criminal offence. All were treated as witnesses and cooperated with the investigation. At the conclusion of our investigation we shared our report with Northumbria Police who agreed with our findings.
</t>
  </si>
  <si>
    <t>['Death and serious injury', 'Road traffic incidents', 'Northumbria Police']</t>
  </si>
  <si>
    <t>https://policeconduct.gov.uk/recommendations/police-response-altercation-metropolitan-police-service-july-2019</t>
  </si>
  <si>
    <t>Police response to an altercation - Metropolitan Police Service, July 2019</t>
  </si>
  <si>
    <t xml:space="preserve">The Metropolitan Police Service (MPS) received a 999 call at 11.45pm on Wednesday 24 July that reported that two men were fighting in the street in London E17. Four police officers attended but decided and recorded that no police action was necessary.
A second person phoned 999 at 12.05am to report the men had resumed fighting after the police left. Separately, six police officers in a police vehicle driving on that road were flagged down by a member of the public who reported two men fighting. These officers attended and found one of the men on the floor. He told them he had been drinking but was not drunk, that he had arthritis and was in a lot of pain.
Body worn video (BWV) footage showed the officers helped him to his feet, then spent approximately ten minutes speaking to the other man during which time the first man complained of pain in his neck. The police officers requested an ambulance then subsequently cancelled it and took the man to Whipps Cross Hospital in their police vehicle. The second man was not arrested and left the scene.
BWV footage showed the first man was unable to remain upright after the police officers belted him into a seat in the police vehicle and was unable to walk once they arrived at hospital. Medical records showed the man had a fracture in his spinal cord and an epidural haematoma causing paralysis.
Following a complaint¬† from a relative of the first man, the MPS referred the matter to us and we began an independent investigation.
We reviewed the officers‚Äô body worn video of the incident, obtained witness statements, consulted an expert in spinal injuries for their input, and, in lieu of interviewing the subjects under misconduct caution, provided questions for them to answer in a written response to notice, which they duly provided.
We concluded that none of the officers had a case to answer in respect of misconduct or gross misconduct. However we did identify some concerns that would best be addressed through Reflective Practice for the officers.
We identified three areas of learning relating to training and support for officers.
</t>
  </si>
  <si>
    <t>['Custody and detention', 'Death and serious injury', 'Metropolitan Police']</t>
  </si>
  <si>
    <t>https://policeconduct.gov.uk/recommendations/investigation-nature-contact-between-officer-and-member-public-greater-manchester</t>
  </si>
  <si>
    <t>Investigation into the nature of contact between an officer and a member of the public - Greater Manchester Police, February 2020.</t>
  </si>
  <si>
    <t xml:space="preserve">In February 2020 a Greater Manchester Police officer attended Salford Royal Hospital regarding a matter unrelated to this investigation and had a conversation with a nurse at the hospital who disclosed that they had received messages from another GMP officer via Instagram, which included sexually explicit content about the officer.
The first GMP officer reported this, whilst at the hospital, to her superiors one of whom spoke to the nurse who stated that, having spoken to the officer once at the hospital whilst they were both on duty, the officer befriended the nurse on Snapchat and Instagram and began to send messages containing sexually suggestive content. The nurse blocked the officer on social media due to the messages causing problems in their relationship with their partner.
The nurse also disclosed that the officer claimed to be aware the nurse had slept with another officer from GMP and insinuated the encounter had been filmed.
The GMP referred the matter to us as a conduct matter and we began an independent investigation. We took statements from the officers to whom the complainant first made their complaint. We were unable to obtain a statement from the complainant. An account was taken from the officer in question and they denied all allegations.
We found no evidence to indicate that any police officer or member of staff may have acted in a manner which would justify disciplinary action.
We identified potential learning regarding training for officers.
</t>
  </si>
  <si>
    <t>https://policeconduct.gov.uk/recommendations/use-force-detainee-metropolitan-police-service-1-december-2018</t>
  </si>
  <si>
    <t>Use of force on a detainee - Metropolitan Police Service, 1 December 2018</t>
  </si>
  <si>
    <t xml:space="preserve">On 1 December 2018, Metropolitan Police Service (MPS) officers attended a block of flats and a local supermarket following calls to the MPS control room. Officers arrested a man and evidence obtained in our investigation indicated that a MPS¬†officer punched the man four times in the head following his arrest.
Our investigation revealed evidence that the man had a mental health disorder at the time of the interaction with the police and that at least two of the strikes took place whilst the man was on the ground, restrained by two other officers.
During the investigation, investigators interviewed the officers, and examined CCTV and body-worn videos.
On 10 May 2019 we sent a file of evidence to the Crown Prosecution Service CPS for them to consider a possible charge of Common Assault, contrary to section 39 Criminal Justice Act 1988, in relation to one officer‚Äôs use of force against the man.
The CPS decided to charge the officer with common assault. Following a one-day trial at Westminster Magistrates‚Äô Court on Friday 20 September 2019 the officer was found not guilty.
We shared a copy of our report with the MPS and recommended that the officer had a case to answer for misconduct, but that disciplinary action would not be justified as the alleged conduct can be addressed appropriately through management action.
The MPS agreed with our recommendation and the officer received management action to address the interaction with the man prior to the use of force and the level of force the officer went on to use.
</t>
  </si>
  <si>
    <t>['Death and serious injury']</t>
  </si>
  <si>
    <t>https://policeconduct.gov.uk/recommendations/road-traffic-incident-following-pursuit-west-yorkshire-police-july-2020</t>
  </si>
  <si>
    <t>Road traffic incident following pursuit - West Yorkshire Police, July 2020</t>
  </si>
  <si>
    <t xml:space="preserve">On 14 July 2020, while carrying out routine mobile police duties, two West Yorkshire Police (WYP) officers became aware of a BMW being driven at speed in Kirklees. When the officers requested the BMW to stop, it made off, and the officers began a pursuit. The BMW then drove through a red light at the junction of Leeds Road and Child Lane, Liversedge, where it collided with an Audi A3. The two occupants of the BMW and the driver of the Audi sustained serious injuries in the collision.
WYP referred the case to us as is mandatory when someone is seriously injured after contact with the police and we began an independent investigation.
We reviewed the WYP contact with the BMW and took a detailed account from the officers involved in the pursuit.. We reviewed WYP documentation and examined the police in-car footage which recorded the whole of the pursuit. We also examined the audio recording of the pursuit and incident logs.
We considered the officers‚Äô actions alongside local and national police policies and found that they had complied with them as required.
We ¬†concluded that there was no indication any police officer may have behaved in a manner that would justify the bringing of disciplinary proceedings or committed a criminal offence.
All police officers cooperated fully with this investigation. At the conclusion of the investigation we shared our report with WYP who agreed with our findings.
¬†
¬†
</t>
  </si>
  <si>
    <t>['Death and serious injury', 'Road traffic incidents', 'West Yorkshire Police']</t>
  </si>
  <si>
    <t>https://policeconduct.gov.uk/recommendations/response-missing-person-report-gwent-police-august-2019</t>
  </si>
  <si>
    <t>Response to a missing person report - Gwent Police, August 2019</t>
  </si>
  <si>
    <t xml:space="preserve">A woman contacted Gwent Police to report her partner was missing. She informed the police control room that he had recently experienced an episode of mental ill health and that she was concerned for his welfare as he had left the house late at night, saying that he was going for a walk, which was out of character.
An officer attended his address and spoke to the man‚Äôs partner, assessing him as a medium risk missing person. The officer recorded information on Gwent Police systems, but the computer system automatically sent details of the incident to her sergeant, who had already gone off duty. The officer did not manually send details of the incident to the sergeant who was on duty or record information regarding the incident on a whiteboard used to record details of missing persons. Because of this, the sergeant on duty did not review the status of the incident or the risk assessment. No action was taken in relation to the incident for approximately seven hours overnight.
The next day, the incident was allocated to another officer, who conducted further enquiries and actions, including a search of the man‚Äôs address and a further area search. The man was re-assessed as a high-risk missing person approximately three hours after the incident had been allocated to this officer. The officer conducted further enquiries to locate the man during the afternoon. Consideration was given to the use of drones, police dogs and the police helicopter. In addition, a Police Search Advisor reviewed the incident. Another officer later took over responsibility for the search. However, the man was found deceased approximately seventeen hours after he went missing, having apparently hanged himself.
The case was referred to us and we began an independent investigation. We reviewed police documentation and radio communications as well as obtaining witness statements from the partner of the man who went missing and his neighbours. We also obtained witness statements from the officers who were involved in responding to the incident.
We concluded that the evidence did not indicate that a person serving with the police may have committed a criminal offence or behaved in a manner justifying the bringing of disciplinary proceedings.
We carefully considered whether there were any learning opportunities arising from the investigation. We make learning recommendations to improve policing and public confidence in the police complaints system, and to prevent a recurrence of similar incidents.
In this case we recommended that officers should be reminded of the importance of sending incidents to a new sergeant who has come on duty when a sergeant has gone off duty before the end of the shift, and of flagging relevant incidents on the whiteboard.
¬†At an inquest held in summer 2020, the Coroner recorded a finding of suicide.
¬†
</t>
  </si>
  <si>
    <t>https://policeconduct.gov.uk/recommendations/response-calls-expressing-concern-woman%E2%80%99s-welfare-leicestershire-police-october-2018</t>
  </si>
  <si>
    <t xml:space="preserve">Response to calls expressing concern for a woman‚Äôs welfare - Leicestershire Police, October 2018 </t>
  </si>
  <si>
    <t xml:space="preserve">Leicestershire Police received phone calls from members of the public in the early hours of 4 October 2018 expressing concerns for the mental health of a woman who had been knocking on doors in Lutterworth before climbing over a barrier and walking onto the M1 motorway.
Police officers were sent to the incident but before they arrived the woman was hit by a vehicle and received fatal injuries from the collision.
Leicestershire Police referred the case to us as is mandatory when someone dies after contact with the police. They informed us that they had received five previous calls in relation to the woman‚Äôs welfare between 10 September 2018 and the date of her death. These incidents were also reviewed as part of our investigation.
We took witness statements from police officers and members of the public for each incident and incident logs, airwaves, phone calls and police officer body-worn camera footage were reviewed.
During the investigation, there was no indication any police officer had behaved in a manner that would justify the bringing of disciplinary proceedings or had committed a criminal offence
We identified some areas of learning for the force to consider relating to their missing persons policies and procedures and as well as training for police staff and officers.
At an inquest held in January 2020 the Coroner recorded a narrative verdict.
</t>
  </si>
  <si>
    <t>['Death and serious injury', 'Welfare and vulnerable people', 'Leicestershire Police']</t>
  </si>
  <si>
    <t>https://policeconduct.gov.uk/recommendations/inappropriate-relationship-person-encountered-part-policing-role-and-duties-suffolk</t>
  </si>
  <si>
    <t>Inappropriate relationship with person encountered as part of policing role and duties - Suffolk Constabulary, March 2019</t>
  </si>
  <si>
    <t xml:space="preserve">A serving police officer with Suffolk Constabulary was informed by a friend that they had begun an intimate sexual relationship with a police officer who they had met when they responded to a report of an incident of domestic abuse.
On 9 May 2019, the officer reported this matter to her supervisor and Suffolk Constabulary referred this case to the Independent Office for Police Conduct (IOPC) as a mandatory conduct matter.
The basis of this investigation was the allegation that a police officer began an intimate sexual relationship with a person whom they had met as part of their policing role, when they had attended the person‚Äôs home in March 2019, responding to a report of domestic violence.
During our investigation, we interviewed the officer in relation to allegations of Misconduct in Public Office and Abuse of Position for Sexual Purpose. We also examined mobile phones and obtained statements from several witnesses including police officers. Statements were also obtained from the vulnerable DV victim, and their mobile phone messages were downloaded.
In our opinion the police officer had a case to answer for gross misconduct and Suffolk Police agreed with our opinion. They arranged a misconduct hearing. The officer resigned and left the force on 30 March 2020 before the hearing which took place on 7 May 2020. At the hearing, gross misconduct was proven and the officer would have been dismissed if they had still been a serving officer. They were also placed on the Police Barred List.
Throughout this investigation, we carefully considered whether there are any opportunities for learning or improvement. In this case, we did not identify any learning opportunities.
</t>
  </si>
  <si>
    <t>['Corruption and abuse of power', 'Suffolk Constabulary']</t>
  </si>
  <si>
    <t>https://policeconduct.gov.uk/recommendations/response-missing-person-report-humberside-police-november-2019</t>
  </si>
  <si>
    <t>Response to a missing person report - Humberside Police, November 2019</t>
  </si>
  <si>
    <t xml:space="preserve">On 21 November 2019, Humberside Police received a report of a 15 year old boy missing from home. Humberside Police responded and carried out extensive enquiries in an attempt to locate him. Unfortunately, these enquiries proved unsuccessful and they were unable to locate him.
On 23 November 2019, a member of the public found the boy‚Äôs body in some woods on the outskirts of a village in the East Riding of Yorkshire. Paramedics attended and the boy was confirmed dead at the scene.
As is mandatory when someone dies after any form of police contact, the matter was referred to us and we began an independent investigation.
We obtained documentary evidence from police computer systems that demonstrated the police response to the report of a missing person and which detailed the risk grading of the incident and the enquiries made to locate the missing boy. We interviewed police officers and police staff involved in the search for the missing boy and considered the decisions and actions taken alongside local and national policy and guidance.
After a thorough examination of all the evidence, we found no evidence to indicate that any police officer or member of staff may have acted in a manner which would justify disciplinary action or caused or contributed to the boy‚Äôs death. All police officers and staff were treated as witnesses and cooperated fully with this investigation.
We concluded our investigation in February 2020. In October 2020, HM Coroner concluded his inquest and reached the conclusion that the boy had taken his own life.
¬†
</t>
  </si>
  <si>
    <t>['Welfare and vulnerable people', 'Humberside Police']</t>
  </si>
  <si>
    <t>https://policeconduct.gov.uk/recommendations/content-found-mobile-phone-metropolitan-police-service-january-2018</t>
  </si>
  <si>
    <t>Content found on mobile phone - Metropolitan Police Service, January 2018</t>
  </si>
  <si>
    <t xml:space="preserve">In June 2016, during a criminal investigation conducted by Surrey Police, a phone was seized from a suspect. A forensic examination of the phone determined it had¬†previously belonged to a Metropolitan Police Service (MPS) officer and contained potential inappropriate content. Surrey Police referred the matter to the MPS Directorate of Professional Standards (DPS) who, in January 2018 after Surrey Police‚Äôs criminal investigation collapsed, voluntarily referred the matter to the IOPC for independent investigation.
Our investigators arranged for a further forensic download of the phone, and identified the following conduct dating between 2009 and 2011:
One officer appeared to have filmed and audio recorded members of the public whilst on duty, without their knowledge or consent. On one occasion, he appeared to have used such a recording to defend himself against a complaint which was dealt with by a senior officer who did not challenge or report his use of his personal phone in such a manner. He also appeared to have attempted to develop a personal relationship with a vulnerable victim of crime and requested another colleague access her crime report for a non-policing purpose. As the owner of the mobile phone, he also appeared to have failed to challenge or report inappropriate messages he received from four other officers, instead either engaging with them or ignoring them.
A second officer exchanged text messages with the first officer in which he said he may be arrested for ‚Äúrape or murder‚Äù of a woman that evening, and suggested that they arrange to have sex with a victim of crime together the next time they were on night duty, referring to the victim as a slag and a bitch. He suggested informing the victim of crime that they would only report her allegation in exchange for a sexual act.
A third officer exchanged text messages with the first officer in which he suggested getting a woman so drunk that she would have sex with them both. Both the officers referred to the woman as a slut. The first officer also referred to her as a whore.
A fourth officer sent the first officer text messages which he described as ‚Äòjokes‚Äô which appeared discriminatory in nature, in relation to race, disability, and rape. He also exchanged text messages with the first officer discussing white football players and whether ‚Äúa massive epidemic of sick cell‚Äù would affect the football team he supported.
A fifth officer sent the first officer text messages which he described as ‚Äòjokes‚Äô which appeared discriminatory in nature, in relation to race, disability and sexual orientation.
Our investigation concluded in June 2019 after which it was agreed with the MPS that the five officers would go before a gross misconduct hearing. The hearing took place in November 2020, where an independent panel found that officers one, four and fives‚Äô conduct was assessed as gross misconduct and they received final written warnings while officers two and threes‚Äô conduct was assessed as misconduct and they received written warnings.
Another officer was found to have a case to answer for misconduct in November 2018 and received management action. This was the supervising officer that failed to challenge and report one of the recordings made by the first officer.¬†
</t>
  </si>
  <si>
    <t>['Discrimination', 'Metropolitan Police']</t>
  </si>
  <si>
    <t>https://policeconduct.gov.uk/recommendations/road-traffic-collision-between-marked-police-car-and-pedestrians-devon-and-0</t>
  </si>
  <si>
    <t>Road traffic collision between marked police car and pedestrians - Devon and Cornwall Police, November 2019</t>
  </si>
  <si>
    <t xml:space="preserve">At 3.30pm on 28th November 2019, an officer in a marked Devon and Cornwall Police vehicle responded to a report of a traffic incident at a local school. At the time of the collision, the officer had left the police station with his emergency warning equipment activated. He overtook a number of vehicles prior to entering a mini roundabout where he struck another vehicle that entered the roundabout on his left. The collision saw his vehicle change course and collide with another stationary vehicle. The police vehicle rebounded across the road, colliding with two pedestrians and causing them significant injuries. The officer‚Äôs recorded speed immediately prior to the collision was 35.8mph.
We began an independent investigation. We took accounts from eyewitnesses to the collision, and interviewed the police driver under criminal and misconduct caution. We also obtained and reviewed the vehicle data recorder, and commissioned reports from a forensic collision investigator. The vehicle was also examined by an officer in the Road Policing Team.
During the investigation, we considered that there was an indication that an officer may have behaved in a manner that would justify disciplinary proceedings and the officer was duly served with a notice of investigation under Regulation 16 of the Police (Complaints and Misconduct) Regulations 2012.
Having reviewed all of the evidence and having considered the matter at length, our opinion was that the officer had no case to answer for misconduct or for gross misconduct.
We identified one area of organisational learning for the force who agreed that this learning and messaging should be considered as part of driver training and traffic investigations.
¬†
¬†
¬†
</t>
  </si>
  <si>
    <t>['Death and serious injury', 'Road traffic incidents', 'Devon and Cornwall Constabulary']</t>
  </si>
  <si>
    <t>https://policeconduct.gov.uk/recommendations/death-woman-following-police-contact-%E2%80%93-lincolnshire-police-march-2020</t>
  </si>
  <si>
    <t>Death of woman following police contact ‚Äì Lincolnshire Police, March 2020</t>
  </si>
  <si>
    <t xml:space="preserve">At around 10.30 pm on 3 March 2020, Lincolnshire Police received a 999 call saying that a person was wandering in a road a few miles outside Lincoln. Police officers attended soon after and found a woman walking along the footpath. As they were concerned for her safety, officers took her home. At around 1.20 am the following morning the woman was struck by a vehicle on the same road, and was sadly pronounced dead at the scene by paramedics.¬†
Following a referral from Lincolnshire Police, the IOPC began an investigation into police contact with the woman prior to her death. It was established that the woman had a history of incidents involving concerns for her safety going back a number of years. It was apparent from the previous incidents recorded that a number were linked to her mental health. Police had attended an incident on 1 March 2020 involving her walking in the road, and she had been taken to hospital as a place of safety.
During the investigation, investigators obtained accounts from the police officers concerned, examined police logs and airwaves communications, and considered relevant national and local policies.
At the conclusion of our investigation in October 2020, we were of the opinion that the two officers who returned the woman home on 3 March did consider their duty of care towards her while being respectful of her rights and wishes. The officers spent time talking to her after taking her home and were mindful of safeguarding issues and her wellbeing. She was not at that time exhibiting behaviour that would enable them to consider the use of S.136 of the Mental Health Act so they had no legal power to detain her, and she declined offers of other assistance. The officers‚Äô actions were reasonable in the circumstances.
At an inquest held in December 2020, the Coroner recorded a conclusion that on the balance of probabilities the woman died as a consequence of a deliberate action calculated to result in her own death.
During our investigation there was no indication any police officer may have behaved in a manner that would justify the bringing of disciplinary proceedings or committed a criminal offence, and we found no organisational learning for Lincolnshire Police arising from this tragic incident.
</t>
  </si>
  <si>
    <t>['Welfare and vulnerable people', 'Lincolnshire Police']</t>
  </si>
  <si>
    <t>https://policeconduct.gov.uk/recommendations/recommendations-west-yorkshire-police-february-2021</t>
  </si>
  <si>
    <t>Recommendations - West Yorkshire Police, February 2021</t>
  </si>
  <si>
    <t xml:space="preserve">In January 2017, officers from West Yorkshire Police‚Äôs Armed Crime Tactical Team together with officers from Protective Services Crime were deployed on armed surveillance as part of an ongoing threat-to-life investigation. An armed stop was carried out on two vehicles on a slip road off the M62. Each vehicle contained two people. The officers perceived a lethal threat from the front-seat passenger of one of the cars and three police shots were fired. Despite medical attention, one passenger was pronounced dead at the scene.
</t>
  </si>
  <si>
    <t>‚ÄãThe IOPC recommends that West Yorkshire Police (WYP)¬†takes steps to review its use of the Central Logging of Intelligence Operations (CLIO)¬†in Armed Policing Operations ensuring that command decisions are recorded by all relevant officers in compliance with national guidance and, wherever possible, using IT based applications to ensure the integrity of such records. West Yorkshire Police should also ensure that future developments in related national guidance and associated IT capabilities are considered and where appropriate introduced in a timely and structured way, with all relevant commanders and supporting functions appropriately trained and equipped.This follows a case where, as part of a wider investigation, it was identified that Tactical Firearms Commanders in WYP do not use CLIO in a consistent way to record the date and time that intelligence is received by them.</t>
  </si>
  <si>
    <t>Tuesday, 2 February, 2021</t>
  </si>
  <si>
    <t>2021-02-02T00:00:00+00:00</t>
  </si>
  <si>
    <t>Friday, 28 May, 2021</t>
  </si>
  <si>
    <t>2021-05-28T00:00:00+01:00</t>
  </si>
  <si>
    <t>['West Yorkshire Police']</t>
  </si>
  <si>
    <t>https://policeconduct.gov.uk/recommendations/response-calls-about-man%E2%80%99s-behaviour-avon-and-somerset-constabulary-november-2019</t>
  </si>
  <si>
    <t>Response to calls about a man‚Äôs behaviour - Avon and Somerset Constabulary November 2019</t>
  </si>
  <si>
    <t xml:space="preserve">At 5:38am on 17 November 2019, a member of the public reported to Avon and Somerset Constabulary (A&amp;SC) that it sounded like a resident of a flat in the block in which the caller lived was ‚Äòsmashing the flat up‚Äô and that someone was now trying to force entry into the caller‚Äôs flat. Further calls to the police reported that items were being thrown out of a window of a top floor flat, and that there was flooding in the block of flats and that the electricity had gone off.
Officers were dispatched to the incident and arrived within a few minutes. They were unable to gain entry to the flat and had to force the door open. A man was located within the flat and officers deployed a Taser twice before being able to arrest and handcuff him.
Following a complaint from the man‚Äôs father, A&amp;SC referred the matter to us. We interviewed witnesses and obtained their accounts, and secured material including body worn camera footage and information about the Taser use. In addition, an account was obtained from the officer who used the Taser.
Throughout the investigation, there was no indication that any individual may have behaved in a manner which would justify the bringing of disciplinary proceedings or committed a criminal offence.
At the conclusion of the investigation, having considered all of the evidence gathered, we did not uphold the complaints.
Throughout this investigation, we carefully considered whether there were any opportunities for organisational learning or improvement. In this case we did not identify any learning.
</t>
  </si>
  <si>
    <t>['Use of force and armed policing', 'Avon and Somerset Constabulary']</t>
  </si>
  <si>
    <t>https://policeconduct.gov.uk/recommendations/contact-man-he-jumped-roof-devon-and-cornwall-police-march-2020</t>
  </si>
  <si>
    <t>Contact with a man before he jumped from a roof - Devon and Cornwall Police, March 2020</t>
  </si>
  <si>
    <t xml:space="preserve">At 4:10am on 13 March 2020, two people contacted Devon and Cornwall Police to report a man had threatened to jump from a third-floor window. Officers attended the address at 4:23am and after initial communication with the man it was found that he had barricaded himself in a room at the building and had gone onto the roof outside the room. Police negotiators were called. The man had consumed alcohol and taken prescription drugs and was at risk of falling off the roof. The fire service placed ladders against the house however the man threatened to jump and kicked at the ladder and threw a bottle at fire and rescue officers. At 6:35am police forced entry to the room and the man jumped causing serious injuries as he landed on the patio below.
The incident was referred to us as is mandatory after someone is seriously injured after contact with the police and we decided to carry out an independent investigation. We took accounts from the officers involved, reviewed logs and recordings, and considered relevant national and local policies and procedures.
During the investigation, there was no indication any police officer may have committed a criminal offence or behaved in a manner that would justify the bringing of disciplinary proceedings.
We recommended some learning for Devon and Cornwall Police around the use of body worn video or voice recording equipment throughout negotiations to ensure that all conversations and decisions are captured.
¬†
</t>
  </si>
  <si>
    <t>['Death and serious injury', 'Welfare and vulnerable people', 'Devon and Cornwall Constabulary']</t>
  </si>
  <si>
    <t>https://policeconduct.gov.uk/recommendations/complaint-officers-were-discriminatory-and-excessive-their-restraint-man-lancashire</t>
  </si>
  <si>
    <t>Complaint that officers were discriminatory and excessive in their restraint of a man - Lancashire Constabulary, January 2019</t>
  </si>
  <si>
    <t xml:space="preserve">At approximately 6.50pm on 5 January 2019, police officers from Lancashire Constabulary attended a man‚Äôs home after receiving a report from North West Ambulance Service that he was suffering a mental health crisis and had self-harmed. While there, police officers requested a mental health assessment for the man but could not be given an estimated time of arrival for an Approved Mental Health Practitioner (AMHP). Throughout the evening, officers had to restrain the man in order to prevent him from further self-harm.
At 9pm the man started to smash up the house and officers arrested him to prevent a breach of the peace. They took him to Royal Lancaster Infirmary (RLI) under section 136 of the Mental Health Act. Police officers remained with the man at the accident and emergency department waiting for an AMHP. At 5.21am on 6 January 2019, officers were informed that the man was to be transported via ambulance to Chorley Hospital to be assessed under the Mental Health Act. Before the man‚Äôs transfer to Chorley, two police officers attended RLI and took over from the officer who had been with the man overnight. When the man saw the ambulance, he ran away from the officers who pursued and caught him, all three going to the floor in the process.
The man complained that when the two officers used force to restrain him, he suffered a fractured wrist and bruising. He has complained that ‚Äòscare tactics‚Äô were used by the officers and he was sworn at, called names and threated with further force. The man is transgender and has complained that the two officers deliberately called him ‚Äòshe‚Äô in private and ‚Äòhe‚Äô in public.
The complaints were referred to us and we began an independent investigation. We interviewed and took statements from the man, the two officers involved together with the officer who handed over the care of the man to the two officers. We also interviewed a health care professional at Chorley Hospital and took their statement.
At no point during the investigation was there any indication that any officer or member of staff behaved in a manner that would justify disciplinary proceedings or committed a criminal offence.
Due to insufficient evidence, only one of the complaints, relating to inappropriate language, was upheld. We did not uphold complaints relating to use of force, allegations of scare tactics and allegations of transphobic language.
We identified learning for the two officers concerned to highlight to the officers the man‚Äôs experience of his engagement with them and to encourage them to consider their actions in relation to aftercare, use of force, language and terminology, particularly when engaging with someone who is vulnerable and going through a difficult time or health crisis.
</t>
  </si>
  <si>
    <t>['Discrimination', 'Use of force and armed policing', 'Welfare and vulnerable people', 'Lancashire Constabulary']</t>
  </si>
  <si>
    <t>https://policeconduct.gov.uk/recommendations/restraint-man-after-roof-fall-west-midlands-police-september-2018</t>
  </si>
  <si>
    <t>Restraint of man after roof fall - West Midlands Police, September 2018</t>
  </si>
  <si>
    <t xml:space="preserve">West Midlands Police (WMP) were called to a building in Coventry on 29 September 2018 after a man driving a Range Rover crashed into parked cars before entering a flat, climbing out on to the roof and falling head-first on to the pavement.
The man was then initially restrained by members of the public before police arrived and applied leg restraints and handcuffs, as he was still struggling. A spit hood was also temporarily applied and removed when paramedics arrived.
As is usual when someone dies after contact with the police, we conducted an independent investigation. Our role was to investigate the actions of officers at the scene and whether that had any bearing on his subsequent death.
We took statements from the officers and witnesses and examined body worn video and other evidence as well as reviewing WMP policies and procedures.
In our view police were justified in applying limb restraints as witness accounts indicated the man was struggling and kicking out. He was also spitting blood while shouting and although there was nothing to indicate this was deliberate, due to the potential risk we concluded that the use of a spit hood was justified in the circumstances.
We found insufficient evidence to conclude that any police actions directly or indirectly caused or contributed to Mr Brammer‚Äôs death.
An inquest concluded on Friday 20 March when the jury recorded a finding of misadventure and gave the cause of death as complications from a facial injury and bleeding as a result of the fall.
We have made learning recommendations to the force around ensuring body worn video is activated when spit hoods are applied.
</t>
  </si>
  <si>
    <t>['Death and serious injury', 'West Midlands Police']</t>
  </si>
  <si>
    <t>https://policeconduct.gov.uk/recommendations/man-sustained-serious-injury-following-his-arrest-merseyside-police-february-2019</t>
  </si>
  <si>
    <t>Man sustained a serious injury following his arrest - Merseyside Police, February 2019</t>
  </si>
  <si>
    <t xml:space="preserve">A Merseyside Police officer was called to a pub in Liverpool city centre on 1 February 2019 where the officer, along with the assistance of door staff, restrained and arrested a man for drunken and disorderly behaviour. The man was transported to a local custody suite and upon arrival at custody he was assessed by a nurse and was found to have no acute concerns. Evidence indicated that two hours after being taken to his cell, the man was urinating blood. Following a second examination by the nurse, the man was transported to hospital by police. The man later required surgery on a ruptured bladder.
The man complained that following his arrest he sustained a ruptured bladder due to excessive force, that he was sworn at by an officer and taken to custody instead of hospital.
We launched an independent investigation and interviewed officers that were involved in the restraint, arrest, transportation, and treatment of the man. We also obtained accounts from witnesses from the pub, including the man himself and examined CCTV and body worn video footage. We also analysed documents including the custody record and both national and Merseyside Police force policies.
During our investigation there was no indication that any police officer or member of police staff may have breached the standards of professional behaviour.
Based on the evidence we did not uphold the man‚Äôs complaints.
Our investigation highlighted potential learning for Merseyside Police in relation to timely completion of refresher training, completion of use of force forms and timely referrals to the IOPC.
</t>
  </si>
  <si>
    <t>['Custody and detention', 'Death and serious injury', 'Use of force and armed policing', 'Merseyside Police']</t>
  </si>
  <si>
    <t>https://policeconduct.gov.uk/recommendations/use-force-during-arrest-west-yorkshire-police-april-2019</t>
  </si>
  <si>
    <t>Use of force during an arrest - West Yorkshire Police, April 2019</t>
  </si>
  <si>
    <t xml:space="preserve">On 18 April 2019, two West Yorkshire Police (WYP) officers on mobile patrol in Leeds engaged in the pursuit of a BMW car. The pursuit continued for approximately one minute before the BMW came to a stop. The officers restrained and arrested the driver for several offences, including assaulting them during the restraint. The driver was treated in hospital for serious, but non-life-threatening injuries following the restraint and alleged that the officers had caused the injuries and that the force they used was excessive.
WYP referred the matter to us as is mandatory when someone is seriously injured after any contact with police. During our investigation we obtained evidence including dash camera footage and witness statements along with police incident logs and local and national policies and procedures. The driver declined to engage with us, so we were unable to obtain any evidence from him including any medical evidence to support his complaint. We also interviewed both officers. We compared the decisions and actions taken by the officers against relevant local and national policy.
We concluded that the officers had no case to answer in respect of their actions, however, there was an opportunity for reflection and learning for both officers in respect of a number of matters including the importance and necessity for appropriate radio communication with the control room during the pursuit, the use of the police car‚Äôs emergency equipment during the pursuit and also the use of body worn video cameras.
At the conclusion of our investigation we shared our report with WYP who agreed with our findings.
</t>
  </si>
  <si>
    <t>['Death and serious injury', 'Road traffic incidents', 'Use of force and armed policing', 'West Yorkshire Police']</t>
  </si>
  <si>
    <t>https://policeconduct.gov.uk/recommendations/pursuit-vehicle-west-midlands-police-october-2019</t>
  </si>
  <si>
    <t>Pursuit of a vehicle - West Midlands Police, October 2019</t>
  </si>
  <si>
    <t xml:space="preserve">A West Midlands Police (WMP) officer was on routine patrol during the early hours of 24 October 2019 when he attempted to stop a Seat Leon that was travelling at excess speeds.¬† The emergency equipment on the marked police vehicle was illuminated, however after initially pulling over,¬†the Seat Leon drove off at speed.¬† The police driver then started a pursuit believing the Seat Leon to be stolen.¬† Shortly into the pursuit the driver of the Seat lost control of the vehicle, causing it to collide with a tree. The driver of the Seat sustained serious injuries.
The case was referred to us as is mandatory when someone is seriously injured following contact with the police. We conducted an independent investigation involving taking and examining statements and reviewing in-car CCTV footage.
During our investigation there was no indication any police officer may have behaved in a manner that would justify the bringing of disciplinary proceedings or committed a criminal offence. There was no evidence that the actions of the police may have caused or contributed to the injuries sustained by the driver of the Seat Leon.
¬†
</t>
  </si>
  <si>
    <t>['Road traffic incidents', 'West Midlands Police']</t>
  </si>
  <si>
    <t>https://policeconduct.gov.uk/recommendations/use-force-during-man%E2%80%99s-arrest-and-detention-and-subsequent-treatment-metropolitan</t>
  </si>
  <si>
    <t>Use of force during a man‚Äôs arrest and detention and subsequent treatment -  Metropolitan Police Service, May 2018</t>
  </si>
  <si>
    <t xml:space="preserve">A man was arrested by police in Ashford Crescent, north London, shortly after 9pm on 9 May 2018, after his vehicle came to the attention of the police. The vehicle made off from police before colliding with a parked vehicle. The man was found by officers near to the scene of the collision, on the driveway of a house. Officers used force while arresting him for driving under the influence, failing to stop and assaulting a police officer. The man was taken to Wood Green Police station where he was found to be unresponsive on arrival, so he was then taken to North Middlesex Hospital for assessment. While at the hospital he became responsive and was deemed to be medically fit to return to custody.
This matter was referred to the attention of the IOPC on 21 May 2018 as a conduct referral and we began an independent investigation. There was an indication that a police officer may have committed a criminal offence or behaved in a manner which would justify the bringing of disciplinary proceedings. One officer was served with a notice of investigation on 16 July 2018.
We interviewed the police officer who was served the notice, examined body worn video, obtained statements from witnesses and other officers and reviewed available CCTV.
The evidence we obtained indicated that a Metropolitan Police Service police officer may have used excessive force toward a member of the public during their arrest and then again when they were conveyed to hospital after they became unresponsive. The nature of the force used could be described as a strangle/choke hold. The officer admitted to using force as claimed and this was supported by body worn video and the accounts of other officers.
We shared our report with the MPS who agreed that based on the information available a reasonable panel, properly directed, could find a case to answer for excessive use of force and that if found this could amount to gross misconduct.
A misconduct hearing was held between 3 and 6 February 2020 and the panel, presided over by an independent legally qualified chair and assisted by an independent person appointed by the Mayor‚Äôs Office for Policing and Crime along with a Police Superintendent were satisfied that the officer‚Äôs actions were ‚Äúnecessary proportionate and lawful‚Äù and therefore the allegations were found not proven.
We found some areas of learning and reflection for other officers involved in the incident.
</t>
  </si>
  <si>
    <t>['Custody and detention', 'Use of force and armed policing', 'Metropolitan Police']</t>
  </si>
  <si>
    <t>https://policeconduct.gov.uk/recommendations/collision-vehicle-being-pursued-west-midlands-police-31-august-2019</t>
  </si>
  <si>
    <t>Collision with vehicle being pursued - West Midlands Police, 31 August 2019</t>
  </si>
  <si>
    <t xml:space="preserve">On 31 August 2019, a West Midlands Police traffic officer was on patrol in his marked police car in the Alum Rock area when he was alerted to the presence of a VW Golf being driven on cloned number plates. Following a short, authorised pursuit, the VW Golf collided with another car.
The two front seat occupants of the VW Golf fled the scene and it was revealed that an 8-year old girl travelling in the rear of the VW Golf had received a fractured femur.
We obtained in-car CCTV footage of the incident and took statements from relevant police officers and staff.
During the investigation, there was no indication any police officer had behaved in a manner that would justify the bringing of disciplinary proceedings or had committed a criminal offence.
We concluded that officers conducted the pursuit in line with national guidance and West Midlands Police policy, and that there was no indication that the police may have caused or contributed to the injuries received by the young girl. Additionally, we did not identify any specific performance issues for West Midlands Police
</t>
  </si>
  <si>
    <t>https://policeconduct.gov.uk/recommendations/fatal-road-collision-after-pursuit-staffordshire-police-april-2018</t>
  </si>
  <si>
    <t>Fatal road collision after a pursuit - Staffordshire Police, April 2018</t>
  </si>
  <si>
    <t xml:space="preserve">On 15 April 2018 in Stoke on Trent, Staffordshire Police pursued a Toyota Aygo after it failed to stop. During the pursuit, the police vehicle made tactical contact with the Toyota in an attempt to stop it driving the wrong way on a slip road; however, the Toyota disengaged from the police car and drove the wrong way down a dual carriageway. The pursuit was immediately aborted.
The Toyota travelling the wrong way down the carriageway was then involved in a collision with two oncoming vehicles. The two occupants of the Toyota suffered serious injuries and one of the occupants was pronounced dead at the scene.
Staffordshire Police referred the incident to us as is required when someone dies after contact with the police and we started an independent investigation. We attended the scene and the post incident procedure. During the investigation, we arranged and attended examinations of the vehicles involved in the collision.
We also reviewed police witness statements, examined the in-car video footage from the police vehicle and CCTV footage from along the route of the pursuit and reviewed collision investigation data and documentation.
There were no indications that any officers had misconducted themselves. The evidence indicates that all officers and police staff acted appropriately and in accordance with policy and procedure.
An inquest at Stoke-on-Trent finished on 19 March 2020 and gave the cause of death as traumatic head injuries. In its conclusion, the jury said that the man driving the Toyota failed to stop for police, leading to a pursuit, ‚Äúat the end of which [he] made the decision to drive contraflow along the A50, resulting in the collision that tragically cost him his life.‚Äù
</t>
  </si>
  <si>
    <t>['Road traffic incidents', 'Staffordshire Police']</t>
  </si>
  <si>
    <t>https://policeconduct.gov.uk/recommendations/use-force-woman-thames-valley-police-8-march-2019</t>
  </si>
  <si>
    <t>Use of force on a woman - Thames Valley Police, 8 March 2019</t>
  </si>
  <si>
    <t xml:space="preserve">An officer from Thames Valley Police was called to attend a residential property after police received a report of a welfare concern for a student who living at the property who was believed to have been suffering from a mental health crisis. The officer who attended tried to get the woman to leave the property and during this time requested further assistance from officers. During the incident the woman was restrained and fell unconscious and an ambulance was called. She regained consciousness and was examined by medical professionals.¬†
We investigated the contact the woman had with the police prior to her becoming unconscious, we obtained body-worn video footage, as well as accounts from the officers involved. We interviewed the officer who attended the incident first. We were unable to obtain an account from the injured woman.
During our investigation there was no indication any police officer may have behaved in a manner that would justify the bringing of disciplinary proceedings or committed a criminal offence.
We carefully considered whether there were any learning opportunities arising from the investigation. We make learning recommendations to improve policing and public confidence in the police complaints system and prevent a recurrence of similar incidents. In this case, the investigation has not identified any learning.
</t>
  </si>
  <si>
    <t>['Use of force and armed policing', 'Welfare and vulnerable people', 'Thames Valley Police']</t>
  </si>
  <si>
    <t>https://policeconduct.gov.uk/recommendations/use-force-man-when-being-arrested-metropolitan-police-service-february-2019</t>
  </si>
  <si>
    <t>Use of force on a man when being arrested - Metropolitan Police Service, February 2019</t>
  </si>
  <si>
    <t xml:space="preserve">On Tuesday 5 February 2019, police were called to a pub in north London to reports of a man causing a disturbance. Two police officers arrived and identified the man. Body worn video from the officers shows one officer approaching the man, saying ‚Äúyou are detained‚Äù and trying to place handcuffs on him. There appears to be a struggle before the officer pushes his arm towards the man‚Äôs upper body, strikes him a number of times in the stomach area and tries to put him in a head lock. The other officer used his taser to ‚Äòred dot‚Äô the man. More police officers arrived, and force was used to arrest the man.
During our investigation, we conducted an appeal for witnesses and footage, obtained CCTV from the pub, reviewed body worn video from the officers in attendance, interviewed witnesses and interviewed the officers involved. The officer who struck the man was interviewed under criminal and misconduct caution.
We finished our investigation in July 2019.
We believed that the officer who struck the man had a case to answer for misconduct. We shared our report with the MPS who agreed and arranged a misconduct meeting.
The misconduct meeting held in January 2020 found the case proven and the officer was given a written warning for misconduct in relation to his use of force during the incident.
</t>
  </si>
  <si>
    <t>https://policeconduct.gov.uk/recommendations/national-recommendation-national-police-chiefs-council-november-2020-0</t>
  </si>
  <si>
    <t>National recommendation - National Police Chiefs' Council, November 2020</t>
  </si>
  <si>
    <t xml:space="preserve">In 2016 the IPCC investigated a Metropolitan Police Service (MPS) officer's use of force that also involved the use of a multi tool. The multi tool was the officer's personal property. The blade on the multi tool was longer than 3 inches and was also lockable. The MPS policy stated that officers should only use equipment that has been authorised by the MPS. It was raised during the misconduct hearing that a large number of officers were carrying and using their own multi tools that had not been authorised by the MPS. After the conclusion of the misconduct hearing enquiries were received by the IOPC from other forces and police federations around the country seeking to clarify the position regarding the use of multi tools by officers.¬†
</t>
  </si>
  <si>
    <t>The IOPC recommends that the National Police Chiefs' Council (NPCC) should issue national guidance that provides clarity to officers about the carrying and use of multi tools when on duty.</t>
  </si>
  <si>
    <t>Monday, 30 November, 2020</t>
  </si>
  <si>
    <t>2020-11-30T00:00:00+00:00</t>
  </si>
  <si>
    <t>Monday, 25 January, 2021</t>
  </si>
  <si>
    <t>2021-01-25T00:00:00+00:00</t>
  </si>
  <si>
    <t>['Use of force and armed policing', 'National Recommendations']</t>
  </si>
  <si>
    <t>https://policeconduct.gov.uk/recommendations/recommendation-metropolitan-police-service-november-2020-0</t>
  </si>
  <si>
    <t>Recommendation - Metropolitan Police Service, November 2020</t>
  </si>
  <si>
    <t xml:space="preserve">On 31 March 2020, three officers were on a routine patrol when they encountered two men, Mr A and Mr B, on the flat roof area of a residential building, who they believed to be smoking cannabis. The officers searched both men under Section 23 of the Misuse of Drugs Act 1971. The roof where they conducted the search is approximately 12 feet above the ground, and the edge is surrounded by a low wall. The BWV footage shows both men admitted to having smoked cannabis, and Mr A appears to be stumbling and is unsteady on his feet. As the search of Mr A was concluded, a resident of the building stepped out onto the roof area and began speaking with the officers. As the officers turned to speak with him, Mr A began stepping and stumbling backwards, leading him to fall off the edge of the roof. Mr A sustained serious head injuries, but has since made a full recovery.
</t>
  </si>
  <si>
    <t>The IOPC recommends the Metropolitan Police Service reviews and amends their stop and search policies, procedures and training to include a routine risk assessment of the physical environment in which the individual¬†has been stopped,¬†and that this is considered together with the physical and mental condition of the individual¬†prior to conducting the search. The amendment should require the officers to specifically consider the geographical location and surroundings¬†of the stop, and any dangers associated with it, and to take action to mitigate any risks identified- such as relocating to a safer place- if possible.This recommendation follows an investigation in which a young man, Mr A, sustained serious head injuries after falling from a flat roof. He was stopped and searched under the Misuse of Drugs Act 1971, as officers had reason to believe he was both in possession and under the influence of drugs at the time. Officers searched him whilst still on the roof area, which was enclosed by a low perimeter wall; the roof was approximately¬†10 feet¬†high, with a sheer drop on the other side of the wall to a concrete car park below. Following completion of the search, a resident came out onto the roof area and began speaking with the officers; in this moment Mr A staggered backwards and fell over the edge of the wall and onto the ground below. When asked to detail the risk assessments they conducted throughout the incident, none of the three officers involved made reference to the the height of the roof and the low perimeter wall as risk factors, or how this risk may have been compounded by Mr A's apparent intoxication. Whilst the body-worn video shows that an officer remarked to Mr A that being "stoned" on a roof was "a bit dangerous", the officer did not appear to take steps to safeguard against these risks. It should additionally be noted that no existing policies or guidance on what may constitute a safe area in which to conduct a search could be identified.</t>
  </si>
  <si>
    <t>Wednesday, 25 November, 2020</t>
  </si>
  <si>
    <t>2020-11-25T00:00:00+00:00</t>
  </si>
  <si>
    <t>Wednesday, 20 January, 2021</t>
  </si>
  <si>
    <t>2021-01-20T00:00:00+00:00</t>
  </si>
  <si>
    <t>['Death and serious injury', 'Metropolitan Police']</t>
  </si>
  <si>
    <t>https://policeconduct.gov.uk/recommendations/recommendations-metropolitan-police-service-december-2020</t>
  </si>
  <si>
    <t>Recommendations - Metropolitan Police Service, December 2020</t>
  </si>
  <si>
    <t xml:space="preserve">On 2 April 2019 just before 5.30pm, MPS officers were tracking a Kia Stinger vehicle in Central North London. A request for assistance had been put out over the radio and a number of police vehicles were involved in tracking the Kia. These included a marked police car, an unmarked police car and a police carrier. Just after 5:30pm, the Kia stopped at a set of temporary traffic lights on York Way, just before a junction. The marked police car stopped a few cars behind. The police carrier was travelling along in the opposite direction. It is believed to have then turned around and, jointly with the marked car, attempted to perform a reinforced stop on the Kia. However, the Kia did not stop and made its way around traffic waiting at the lights. The marked police car then activated its emergency warning equipment and pursued the Kia. The carrier drove behind the marked car, shortly followed by the unmarked car. A pursuit had not been authorised by the MPS control room. Approximately 15 seconds later, the Kia is believed to have turned left and collided with a traffic light at the junction, striking a pedestrian, in the process. The pedestrian sustained serious injuries and consequently died.¬†
</t>
  </si>
  <si>
    <t>The IOPC recommends that the Metropolitan Police Service make amendments to policy to more clearly define the training required in order for an officer to be authorised to engage in initial phase pursuits.The investigation identified a lack of clarity in Metropolitan Police Service (MPS) policy as to what authorises a driver to engage in an initial phase pursuit (IPP). MPS policy states,„ÄÄ"Before engaging in a pursuit, drivers must have completed the National Centre for Applied Learning Technologies (NCALT) computer-based training package. On completion of the training, driving permits must be endorsed with the entitlement letters 'PM.'"¬†'PM'¬†stands for¬†'pursuit management.'¬†This wording could be interpreted to imply that completion of the NCALT package is sufficient to¬†consider an officer authorised to engage in pursuits. In reality, completion of NCALT training does not indicate any practical pursuit training has been undertaken. Police drivers undergo additional training before being considered authorised to engage in IPP.Despite the regular delivery of IPP practical driver training courses, we could not identify any existing policy which specifies practical training as a requirement of IPP authorisation.The MPS driving school have additionally confirmed that no policy setting out the training requirements to be considered IPP trained exists. Ensuring these training requirements are outlined in policy may help regulate training force-wide and guarantee the minimum standard of driving before officers are permitted to engage in initial phase pursuits.</t>
  </si>
  <si>
    <t>Friday, 4 December, 2020</t>
  </si>
  <si>
    <t>2020-12-04T00:00:00+00:00</t>
  </si>
  <si>
    <t>Friday, 29 January, 2021</t>
  </si>
  <si>
    <t>2021-01-29T00:00:00+00:00</t>
  </si>
  <si>
    <t>['Death and serious injury', 'Road traffic incidents', 'Metropolitan Police']</t>
  </si>
  <si>
    <t>https://policeconduct.gov.uk/recommendations/recommendation-metropolitan-police-service-october-2020</t>
  </si>
  <si>
    <t>Recommendation - Metropolitan Police Service, October 2020</t>
  </si>
  <si>
    <t xml:space="preserve">An 18 year old was arrested following a stop and search, as he was found to be carrying a knife like object and a bank card suspected to be stolen. After arriving at custody, the man was found to have a second knife hidden in his clothes. A strip search of the man was authorised but, while waiting for a suitable room to use for the search, the man reached down the front of his trousers and was seen to place an item, believed to be a package of drugs, into his mouth and swallow it. The man was treated in custody before being taken to hospital. In hospital he denied swallowing any item and he did not seem unwell. As a result he was returned to police custody after approximately four hours. During his second period in custody, prior to completion of the booking in process, the man became unwell and collapsed requiring further medical treatment.
</t>
  </si>
  <si>
    <t>‚ÄãThe IOPC recommends that the Metropolitan Police custody policy (Risk Management, section D5)¬†should be amended to include specific reference to the Royal College of Emergency Medicine (RCEM) guidance on the Management of Suspected Internal Drug Traffickers (2020) which advises¬†hospital emergency departments¬†that¬†a person¬†suspected of swallowing drug packages should be observed in hospital for a minimum eight hour period, even if the patient refuses treatment.This recommendation follows a serious injury incident when a detainee in custody was observed swallowing an unknown item which was suspected to contain drugs. Although taken to hospital, the detainee¬†told¬†medical staff¬†they had not swallowed anything and they were¬†discharged back¬†to police custody after approximately four hours. Approximately six hours after the detainee was believed to have swallowed the item, they became unwell in custody and collapsed requiring medical¬†treatment and a return to hospital.</t>
  </si>
  <si>
    <t>Friday, 9 October, 2020</t>
  </si>
  <si>
    <t>2020-10-09T00:00:00+01:00</t>
  </si>
  <si>
    <t>https://policeconduct.gov.uk/recommendations/recommendation-metropolitan-police-service-november-2020</t>
  </si>
  <si>
    <t xml:space="preserve">A witness at a residential address in E17 phoned 999 at 11.45pm on Wednesday 24 July 2019 to report that two men were fighting outside their house. Four police officers attended but decided no police action was necessary. A second witness phoned 999 at 12.05am to report the men had resumed fighting after the police left. Separately, six police officers in a police van driving on Blackhorse Lane were flagged down by a member of the public who reported two men fighting. These officers attended and found one of the men on the floor. He told them he had been drinking but was not drunk, that he had arthritis and was in a lot of pain. Bodyworn video (BWV) footage showed the officers helped him to his feet, then spent approximately ten minutes speaking to the other man during which time the first man complained of pain in his neck. The police officers requested an ambulance then subsequently cancelled it and decided to take the injured man to hospital in their police van. The second man was allowed to leave. BWV footage showed the injured man was unable to remain upright after the police officers belted him into a seat in the police van and was unable to walk once they arrived at hospital. Medical records showed he had a fracture in his spinal cord and an epidural haematoma causing paralysis.¬†
</t>
  </si>
  <si>
    <t>The IOPC recommends that the Metropolitan Police Service (MPS) should review the spinal injuries topic within its Emergency Life Support (ELS) training for police officers to ensure that scenarios and examples used do not solely focus on motorcycle accidents and injuries.The IOPC conducted an investigation into allegations that a man with a serious spinal injury was not shown appropriate care and attention by police officers because they did not recognise the extent of his condition, despite it being mentioned (pain in neck, numbness etc) and therefore did not treat man as having a suspected spinal injury. This meant that techniques such as inline immobilisation that they had been trained to undertake were not used. During the investigation, material from the spinal injuries topic of ELS training that all officers undertake on an annual basis was reviewed. This showed that the only scenario used as a teaching tool during training was about how to treat a person involved in a motorcycle accident. If additional examples were given when training officers, their understanding of spinal injuries may increase, along with awareness on when inline immobilisation technique should be used.¬†</t>
  </si>
  <si>
    <t>Thursday, 19 November, 2020</t>
  </si>
  <si>
    <t>2020-11-19T00:00:00+00:00</t>
  </si>
  <si>
    <t>Thursday, 14 January, 2021</t>
  </si>
  <si>
    <t>2021-01-14T00:00:00+00:00</t>
  </si>
  <si>
    <t>https://policeconduct.gov.uk/recommendations/self-inflicted-wound-custody-west-midlands-police-april-2019</t>
  </si>
  <si>
    <t>Self-inflicted wound in custody - West Midlands Police, April 2019</t>
  </si>
  <si>
    <t xml:space="preserve">West Midlands Police (WMP) officers arrested a man at his home on suspicion of wounding and common assault. He was transported to custody and some hours later, whilst in a cell, he appeared to have suffered a self-inflicted wound to his stomach.
WMP referred the matter to us as is usual when someone is injured after contact with police.
Our investigators attended the scene and conducted a detailed examination of the cell. We obtained statements from the officers who arrested and searched the man. Officers‚Äô body-worn camera footage, CCTV footage and custody records were obtained and analysed.
During the investigation there was no indication any police officer may have behaved in a manner that would justify the bringing of disciplinary proceedings or committed a criminal offence.
We identified potential learning around the location of the metal detector arch.
</t>
  </si>
  <si>
    <t>['Custody and detention', 'Death and serious injury', 'West Midlands Police']</t>
  </si>
  <si>
    <t>https://policeconduct.gov.uk/recommendations/death-hospital-after-arrest-cleveland-police-march-2019</t>
  </si>
  <si>
    <t>Death in hospital after arrest - Cleveland Police, March 2019</t>
  </si>
  <si>
    <t xml:space="preserve">On 29 March 2019, two Cleveland Police officers visited a woman at her home at the request of a social worker and arrested the woman on suspicion of child neglect. The officers took her to Middlesbrough police station where the custody officer authorised her detention. The custody officer noted her medical ailments and conducted a risk assessment placing her on 30-minute checks. Two health care professionals (HCPs) conducted medical assessments on the woman, the second assessment resulting in her being taken to hospital for a more detailed assessment and treatment. On 1 April, the woman died in hospital.
Cleveland Police referred the case to us as is required when a member of the public dies after contact with the police. We obtained statements from the officers involved in the woman‚Äôs arrest and the officers and police staff involved in her detention. We obtained and reviewed evidence in relation to the woman‚Äôs medical assessments whilst in police custody. In addition, we examined custody documentation and CCTV footage and compared all of this evidence against local and national policies and procedures.
Throughout the investigation, we did not consider there to be an indication that any police officer, member of police staff or HCP may have behaved in a manner that would justify the bringing of disciplinary proceedings or committed a criminal offence. All involved were treated as witnesses and cooperated fully with the investigation.
We completed our investigation in September 2019. At the conclusion of the investigation, we shared our report with Cleveland Police, who agreed with our findings. In April 2020, HM Coroner for Teesside determined the woman died of natural causes.
</t>
  </si>
  <si>
    <t>['Custody and detention', 'Death and serious injury', 'Cleveland Police']</t>
  </si>
  <si>
    <t>https://policeconduct.gov.uk/recommendations/police-response-concerns-welfare-man-cambridgeshire-constabulary-april-2019</t>
  </si>
  <si>
    <t>Police response to concerns for the welfare of a man - Cambridgeshire Constabulary, April 2019</t>
  </si>
  <si>
    <t xml:space="preserve">On 1 April 2019, Cambridgeshire Police received a call from a woman reporting her son as missing. It was established he had been seen by his girlfriend; it transpired he had moved out of his family home to live with her, and his mother was unhappy with this arrangement. Calls to police were placed later that day by both the man and his girlfriend, reporting his mother was at their address and refusing to leave. Officers attended, by which point the mother had left, and completed a domestic abuse risk assessment with the man.
On 24 April 2019, the man‚Äôs girlfriend called the police reporting he had threatened suicide and that she was unable to find him. Officers attended a college where the man had last been seen and were told by a member of staff he had been located on site; shortly afterwards they were informed he had left, and his whereabouts was again unknown.
Officers searched the local area. Police then received a report that a man had been struck by a train nearby; this was later confirmed to have been the same man, who died at the scene.
The case was referred to IOPC as is usual after someone dies following contact with the police. No conduct was identified during the investigation, and no complaints were made.
We sought to establish whether police took sufficient measures in safeguarding and assessing risk to the man on 1 April 2019, and whether they took sufficient action in locating and safeguarding the man on 24 April 2019.
We reviewed evidence including recordings of phone calls to police and documentation of the risk assessment carried out by officers with the man, and took statements from the officers involved, radio transmissions, body-worn footage and CCTV footage.
Police were found to have adhered to policy and guidance in their response to the incident and were not found to have caused or contributed to the man‚Äôs death.
</t>
  </si>
  <si>
    <t>['Death and serious injury', 'Welfare and vulnerable people', 'Cambridgeshire Constabulary']</t>
  </si>
  <si>
    <t>https://policeconduct.gov.uk/recommendations/response-concern-welfare-calls-cambridgeshire-constabulary-february-and-march-2018</t>
  </si>
  <si>
    <t>Response to concern for welfare calls - Cambridgeshire Constabulary, February and March 2018</t>
  </si>
  <si>
    <t xml:space="preserve">Cambridgeshire Constabulary officers were called to a home in East Cambridgeshire on 5 March 2018 where they found the hanging body of a woman. She was a frequent caller who suffered mental health issues including emotionally unstable personality disorder. Emergency services had attended on her over the previous few days. The previous night the police had decided not to attend on her call for service in accordance with the procedures agreed with other agencies involved in the woman‚Äôs care.
Cambridgeshire Constabulary referred the case to us as is usual when a person dies after contact with the police.
We obtained statements from officers who attended and medical practitioners. We also examined documents setting out the woman‚Äôs care plan involving other agencies; body worn video footage, scene photographs, radio transmissions and telephone conversations.
During the investigation we found no indication any police officer had behaved in a manner that would justify the bringing of disciplinary proceedings or had committed a criminal offence. We found that police officers involved had demonstrated a great deal of care and support for the woman and had repeatedly acted to prevent the woman from harming herself.
The Coroner recorded a verdict of suicide in February 2020.
</t>
  </si>
  <si>
    <t>https://policeconduct.gov.uk/recommendations/recommendation-west-midlands-police-august-2020</t>
  </si>
  <si>
    <t>Recommendation - West Midlands Police, August 2020</t>
  </si>
  <si>
    <t xml:space="preserve">On 23 July 2019 a man called the Police stating he was going to hang himself. Officers arrived quickly and the evidence suggests there was no conduct concern and that he was dead before they arrived. However, it took officers over an hour to access his apartment partly due to the unavailability of an enforcer. One officer returned to the station to discover there were no approved methods of entry kits available. The officer then stated he proceeded to search a number of response vehicles. Due to the importance of the incident he managed to find a sledge hammer in the police station and made his way back to the location. It had taken officers some time to force their way through what was a heavy duty door using a sledge hammer and crowbar. The officers managed to gain access and the male was found deceased.
</t>
  </si>
  <si>
    <t>The IOPC recommends that managing officers at Stechford police station conduct an audit to establish whether additional approved methods of entry kits are required and to formally consider whether such equipment is being suitably located and managed.This recommendation was made following¬†the outcome of a¬†Death and Serious¬†Injury¬†report that highlighted a problem with officers from Strechford police station being able to¬†force entry into¬†a property because they could not locate appropriate equipment in a timely manner.¬† While the IOPC recognised that forces have dealt with funding issues in recent years, it was of concern that the officers in this case were unable to locate basic equipment in what could reasonably be described as a life and death incident.</t>
  </si>
  <si>
    <t>Thursday, 27 August, 2020</t>
  </si>
  <si>
    <t>2020-08-27T00:00:00+01:00</t>
  </si>
  <si>
    <t>['Welfare and vulnerable people', 'West Midlands Police']</t>
  </si>
  <si>
    <t>https://policeconduct.gov.uk/recommendations/recommendation-derbyshire-constabulary-november-2020</t>
  </si>
  <si>
    <t>Recommendation - Derbyshire Constabulary, November 2020</t>
  </si>
  <si>
    <t xml:space="preserve">A call was received by Derbyshire Police from a member of the public, who had found a body hanging from a tree in a public area. Due to resourcing issues, officers did not attend the scene until 47 minutes after the call. The control room operation and supervisor overlooked calling an ambulance for the male, despite the time delay in officers attending. It has since transpired that there is no official policy in force around when an ambulance should be called in these circumstances.
</t>
  </si>
  <si>
    <t>The IOPC recommends that Derbyshire Police considers mandating the responsibilty of calling an ambulance¬†to a specific role¬†within the Force Control Room.¬†¬†This learning has been identified following a DSI review, where it was established that an ambulance was not requested by a control room operator upon the report of a body being found hanging in a public area. Due to resourcing issues, the first officers did not arrive on the scene until 47 minutes after the original call. It may have been more appropriate for an ambulance to have been asked to attend in this timeframe, to establish if there were any signs of life before officers before police were able to attend. It has since been established that the responsibilty of calling an ambulance is not that there is no policy in place for operators that dictates when an ambulance should be called, based on a particular set of circumstances.</t>
  </si>
  <si>
    <t>Wednesday, 18 November, 2020</t>
  </si>
  <si>
    <t>2020-11-18T00:00:00+00:00</t>
  </si>
  <si>
    <t>Wednesday, 13 January, 2021</t>
  </si>
  <si>
    <t>2021-01-13T00:00:00+00:00</t>
  </si>
  <si>
    <t>['Welfare and vulnerable people', 'Derbyshire Constabulary']</t>
  </si>
  <si>
    <t>https://policeconduct.gov.uk/recommendations/recommendation-devon-and-cornwall-constabulary-august-2020</t>
  </si>
  <si>
    <t>Recommendation - Devon and Cornwall Constabulary, August 2020</t>
  </si>
  <si>
    <t xml:space="preserve">At 4:10am on 13 March 2020, the parents of a male contacted Devon and Cornwall Police to report that he was not supposed to be at the address and had threatened to jump from a thirdfloor window. Officers attended the address at 4:23am, however after initial communication with the male it was established that he had barricaded himself in a room at the property and had gone onto the roof outside the room. Police negotiators were called to the address. The male had consumed alcohol and taken prescription drugs and was at risk of falling off the roof. The fire service placed ladders against the house however the male threatened to jump and kicked at the ladder and threw a bottle at fire and rescue officers. At 6:35am police forced entry to the room and the male jumped causing serious injuries as he landed on the patio below.
</t>
  </si>
  <si>
    <t>‚ÄãThe IOPC recommends that Devon and Cornwall Police take whatever action is necessary to ensure hostage negotiators are aware that BWV or voice recording equipment is being used throughout the duration of negotiations to ensure that all conversations and decisions are captured. This could be achieved via¬†a debrief with negotiators.Twenty minutes of the negotiations with the male were not captured via BWV or voice recording equipment. There does not appear to have been any communication at the scene to ensure that at least one officer had BWV recording throughout the incident. Three negotiators at the scene assumed the whole event would be captured by BWV but were mistaken.Devon and Cornwall Hostage and Negotiations working practive (which is underpinned by the College of Policing APP hostage negotiations) make reference to the audio recording of negotiations, the identified learning will support early consideration of BWV being used at a scene.</t>
  </si>
  <si>
    <t>Monday, 24 August, 2020</t>
  </si>
  <si>
    <t>2020-08-24T00:00:00+01:00</t>
  </si>
  <si>
    <t>Monday, 19 October, 2020</t>
  </si>
  <si>
    <t>2020-10-19T00:00:00+01:00</t>
  </si>
  <si>
    <t>['Welfare and vulnerable people', 'Devon and Cornwall Constabulary']</t>
  </si>
  <si>
    <t>https://policeconduct.gov.uk/recommendations/call-handling-and-deployment-officers-essex-police-october-2019</t>
  </si>
  <si>
    <t>Call handling and deployment of officers - Essex Police, October 2019</t>
  </si>
  <si>
    <t xml:space="preserve">On 15 October 2019, at 8.04pm a woman called 999 and told Essex Police that her ex-partner had told her over the phone he was burgling her property and removing her belongings. The woman confirmed she was not at the property and police advised her not to attend. Within seven minutes of the call, a supervisor had changed the police response from emergency to priority.
At 9.19pm the woman rang Essex Police and said she was now at the address. Essex Police received calls between 9.56pm and 10.02pm from a neighbour and family members reporting that a fight had broken out at the home, including information that the woman‚Äôs ex-partner had assaulted her.
At 10.08pm, two police units arrived at the home and found a woman unconscious on the ground near to the property, and the woman who made the original call with a head injury reporting that she had been knocked unconscious prior to the arrival of officers. Ambulances attended and took both women to hospital. It was subsequently confirmed that they had not received serious injuries and were discharged during the early hours of the morning.
Essex Police referred the matter to us as is usual when a member of the public is injured after any form of contact with police. Our investigators reviewed 999 recordings of the calls into Essex Police force control room (FCR), reviewed incident reports generated by the FCR and obtained and reviewed body-worn video footage of police officers who attended the scene. We also obtained and reviewed policies and procedures, reviewed statements already taken from FCR communications officers, supervisor and attending police officers, obtained statements from a dispatcher within the FCR and FCR trainer, and received correspondence from local policing team duty sergeants.
During our investigation there was no indication any police officer may have behaved in a manner that would justify the bringing of disciplinary proceedings or committed a criminal offence.
We identified areas of potential learning around training to dispatchers around resourcing and grading of incidents.
We shared our report with Essex Police who agreed with our conclusions.
¬†
</t>
  </si>
  <si>
    <t>['Death and serious injury', 'Essex Police']</t>
  </si>
  <si>
    <t>https://policeconduct.gov.uk/recommendations/allegations-inappropriate-contact-vulnerable-victim-crime-hampshire-constabulary</t>
  </si>
  <si>
    <t>Allegations of inappropriate contact with a vulnerable victim of crime - Hampshire Constabulary, July 2015</t>
  </si>
  <si>
    <t xml:space="preserve">In April 2017 Hampshire Constabulary received an allegation that a police officer had formed an inappropriate sexual relationship with a vulnerable victim of crime from July 2015. They had first met when an officer attended the victim‚Äôs home address to take a statement about domestic issues they had been experiencing from their ex-partner.
Following an internal investigation, Hampshire Constabulary referred the case to us in July 2019.
The victim of crime declined to provide a statement to our investigation and the officer who the allegations were about denied the relationship.
During the investigation, investigators interviewed the officer, spoke with the victim of crime and collected evidence from Hampshire Constabulary such as personal vetting records, pool car logs and phone records.
Our investigation concluded in December 2019.
We found that there was insufficient evidence to put to a tribunal and that the officer should be reminded of the high standards they must uphold as a police officer.
We did not identify any opportunities for organizational learning or improvement.
</t>
  </si>
  <si>
    <t>['Corruption and abuse of power', 'Hampshire Constabulary']</t>
  </si>
  <si>
    <t>https://policeconduct.gov.uk/recommendations/national-recommendation-national-police-chiefs-council-november-2020</t>
  </si>
  <si>
    <t>National recommendation - National Police Chiefs Council, November 2020</t>
  </si>
  <si>
    <t xml:space="preserve">The detainee attempted to complete suicide in his custody cell by manipulating a Spork he had been left in possession of into a weapon. The Spork was first sharpened and used in an attempt to cut his wrists. It was then used to remove the elastic from the waistband of a pair of trousers deemed safe by custody staff. This elastic was then formed into a noose and the Spork was used again by the detainee to twist the elastic and thereby tighten the ligature around his neck until he lost consciousness.
</t>
  </si>
  <si>
    <t>The IOPC recommends that the NPCC ensures that custody staff at all police forces are made aware of the risk of leaving detainees with unsupervised access to cutlery, as such items can be manipulated to cause serious injury to the detainee or others. Custody leads are specifically asked to:a)¬†Note and inform their staff that plastic cutlery - whilst safer than metal cutlery - can still be used and modified to cause injury to a detainee intent on harming themselves.b)¬†Note and remind their staff of the detention and custody APP on cutlery and crockery, in particular that all items connected with meals and drinks should be removed from cells immediately after use to prevent them from being used to cause injury or damage.c)¬†Review their policies and procedures to clarify what officers and staff should consider with regard to mitigating risk when cutlery or crockery is provided to a detainee who is known to be at increased risk of self-harm and/or experiencing active suicide ideation.This recommendation follows an IOPC review of a local investigation report into a serious injury in custody.¬† In this case the detained person had a history of self-harm and suicide attempts in custody and was left with unsupervised access to a Spork, as it was not removed after use and was left in the cell for over two hours. The detained person sharpened the Spork and attempted to use it to cut his wrists. The detained person then used the Spork to remove a length of elastic from a pair of trousers deemed safe by custody staff. The Spork was used to tighten a ligature formed from the elastic around the detained person‚Äôs neck, which caused him to lose consciousness.</t>
  </si>
  <si>
    <t>Wednesday, 4 November, 2020</t>
  </si>
  <si>
    <t>2020-11-04T00:00:00+00:00</t>
  </si>
  <si>
    <t>Wednesday, 30 December, 2020</t>
  </si>
  <si>
    <t>2020-12-30T00:00:00+00:00</t>
  </si>
  <si>
    <t>['Custody and detention', 'National Recommendations']</t>
  </si>
  <si>
    <t>https://policeconduct.gov.uk/recommendations/recommendation-hampshire-constabulary-november-2020</t>
  </si>
  <si>
    <t>Recommendation - Hampshire Constabulary, November 2020</t>
  </si>
  <si>
    <t>The IOPC recommends that Hampshire Constabulary should ensure that all custody staff are made aware of the risk of leaving detainees with unsupervised access to cutlery, as such items can be manipulated to cause serious injury to the detainee or others.¬† Hampshire Constabulary should review their custody policies to clarify guidance around the provision of cutlery. Firstly, in terms of procedures for providing cutlery to detainees who are experiencing active suicide ideation, or who are otherwise at an elevated risk of self-harm and, secondly, with regard to procedures for removing cutlery from cells after use. Force custody policies should be consistent with the guidance outlined in the College of Policing‚Äôs Authorised Professional Practice.This recommendation follows an IOPC review of a local investigation report into a serious injury in custody.¬† In this case the detained person had a history of self-harm and suicide attempts in custody and was left with unsupervised access to a Spork, as it was not removed after use and was left in the cell for over two hours. The detained person sharpened the Spork and attempted to use it to cut his wrists. The detained person then used the Spork to remove a length of elastic from a pair of trousers deemed safe by custody staff. The Spork was used to tighten a ligature formed from the elastic around the detained person‚Äôs neck, which caused him to lose consciousness.</t>
  </si>
  <si>
    <t>['Custody and detention', 'Hampshire Constabulary']</t>
  </si>
  <si>
    <t>https://policeconduct.gov.uk/recommendations/contact-woman-prior-her-death-gloucestershire-constabulary-march-2019</t>
  </si>
  <si>
    <t>Contact with a woman prior to her death - Gloucestershire Constabulary, March 2019</t>
  </si>
  <si>
    <t xml:space="preserve">On 6 June 2019, during a routine visit by probation services to the home of a woman in Cheltenham it was revealed to them by the husband of the woman that she was dead inside the flat and had been for several days.
The police were called to the scene and the husband was arrested on suspicion of murder. A post-mortem later proved inconclusive and that the likelihood was that the woman had probably died as a result of her chronic illnesses.
As is usual when someone dies after any form of contact with the police, we investigated the circumstances surrounding the death of the woman and police contact with the couple in the weeks preceding the visit by the probation services.
No evidence was discovered that indicated that the police may have caused or contributed towards the woman‚Äôs death or that any person serving with the police may have committed a criminal offence or behaved in a manner justifying the bringing of disciplinary proceedings.
</t>
  </si>
  <si>
    <t>['Death and serious injury', 'Gloucestershire Constabulary']</t>
  </si>
  <si>
    <t>https://policeconduct.gov.uk/recommendations/response-report-missing-vulnerable-teenager-west-midlands-april-2018</t>
  </si>
  <si>
    <t>Response to report of missing vulnerable teenager - West Midlands, April 2018</t>
  </si>
  <si>
    <t xml:space="preserve">On 11 April 2018 West Midlands Police (WMP) received a missing person report for a 14-year-old girl. The girl was deemed as missing and the incident was graded as requiring a priority response. The incident was deferred until the following day due to resources being unavailable.
On the day following the report, a person walking a dog found a body in a local park, and this was matched to the report of the missing person.
The matter was referred to the IOPC by WMP as is usual when someone dies after any contact with the police.
We reviewed the actions of WMP contact centre staff in relation to the missing person enquiry to establish whether local and national policies and guidelines were complied with.
During the investigation there was an indication that a force policy was breached. We investigated the actions of a member of police staff as a subject of investigation. We obtained statements from witnesses and a written response from the subject of investigation.
We also reviewed the incident logs of previous reports relating to the missing person. During the review of these incidents a potential opportunity for learning was identified.
In December 2018 a 17-year-old youth was found guilty of the girl‚Äôs murder and we shared our final report with WMP.
We found no evidence to suggest that WMP may have caused or contributed to the girl‚Äôs death and no indication that any police officer or member of police staff may have committed a criminal offence or had a case to answer for misconduct.
We found that the performance of one member of police staff fell below what was expected and that this could be dealt with through management action. This was agreed by the WMP.
¬†
</t>
  </si>
  <si>
    <t>['Death and serious injury', 'Welfare and vulnerable people', 'West Midlands Police']</t>
  </si>
  <si>
    <t>https://policeconduct.gov.uk/recommendations/national-recommendations-national-police-chiefs-council-september-2020</t>
  </si>
  <si>
    <t>National recommendations - National Police Chiefs Council, September 2020</t>
  </si>
  <si>
    <t xml:space="preserve">In March 2019, police officers from West Midlands Police‚Äôs Firearms Operations Unit assisted in the execution of a Section 8 Police And Criminal Evidence Act (PACE) search warrant, following a Public Protection Unit (PPU) investigation. Firearms officers gained access to the property using a set of keys. The chain was across the door and they used an enforcer to force entry. The occupant of the address was in a bedroom opposite officers. He was stood, wrapped in a duvet, concealing his right hand. Officers called for the occupant to exit and show his hands. He did not comply. Officers continued to negotiate with the occupant who further refused to comply with officer commands. A Firearms Support Dog was requested. Upon approaching the door, the dog barked. The occupant removed the duvet he was wrapped in and quickly raised his right hand and moved towards officers. A single shot was fired by officers, striking the occupant in the upper right chest. First-aid was provided and an ambulance requested. Ambulance crews attended however the occupant was pronounced deceased at the scene. A non-police firearm was recovered from the address.
</t>
  </si>
  <si>
    <t>The IOPC recommends that national guidance be amended/updated to state that prior to firearms operations, where timing allows (e.g. pre-planned operations) and where doing so would not present any issues regarding safety and security, an incident log should be created within the Force Control Room containing accurate address details of where the firearms operation will be conducted. Where a log has not been created prior to an operation, guidance should state that the Tactical Firearms Commander (TFC)¬†should ensure that the tactical plan identifies who will have responsibility for requesting an ambulance directly, to avoid any delay caused by requesting one via the Force Control Room. Where it is reasonable to believe that requesting an ambulance from the scene directly may cause a delay e.g. where phone or radio coverage is poor, a request should be made via the Force Control Room, ensuring that full address details are communicated at the time of making the request.In this case, following shots to a suspect, an ambulance was deployed to an incorrect address, similar in name to the correct address, due to a misunderstanding within the Force Control Room. Had a log been in place with correct address details, this delay could have been avoided. Whilst, in this case, the delay in an ambulance arriving was rectified quickly and had no bearing on the survivability of the injured party, this may not be the case in future incidents. Where the Force Control Room requests an ambulance, they will not have the first-hand knowledge of the address or other details that may be helpful to avoid any delay and ensure the ambulance is deployed to the correct address.</t>
  </si>
  <si>
    <t>Monday, 7 September, 2020</t>
  </si>
  <si>
    <t>2020-09-07T00:00:00+01:00</t>
  </si>
  <si>
    <t>Monday, 2 November, 2020</t>
  </si>
  <si>
    <t>2020-11-02T00:00:00+00:00</t>
  </si>
  <si>
    <t>https://policeconduct.gov.uk/recommendations/recommendation-cleveland-police-october-2020</t>
  </si>
  <si>
    <t>Recommendation - Cleveland Police, October 2020</t>
  </si>
  <si>
    <t xml:space="preserve">On 29 August 2018, Cleveland police commenced an investigation into the death of a woman by her partner. Cleveland Police arrested the woman‚Äôs partner on suspicion of murder and has since been convicted of this offence. Cleveland Police then reviewed the police contact involving the woman and her partner. As a result of their review, Cleveland Police identified concerns with contact between police, the deceased woman, her partner and a third woman. Cleveland Police made a conduct referral to the IOPC on 30 August 2018. On 3 September 2018, the IOPC decided to independently investigate the conduct matter, however, the decision maker decided to suspend the investigation due to the ongoing criminal proceedings. On 31 January 2019, Cleveland police received a complaint relating to their contact with the third woman. The complaint was referred to the IOPC on 1 February 2019 and was linked to the conduct matter and remained suspended until the criminal proceedings. On 10 July 2019, the IOPC resumed its investigation into the linked complaint and conduct matter.
</t>
  </si>
  <si>
    <t>‚ÄãThe IOPC recommends that Cleveland Police should implement a formal process for feeding back relevant information from Multi Agency Risk Assessment Conference (MARAC)¬†meetings to staff within the Protecting Vulnerable People (PVP) unit.During the misconduct interviews for two officers working within the Domestic Abuse unit within the PVP, it became apparent that they were not aware of the discussions at MARAC meetings relating to the complainant and the suspect of one of their domestic abuse investigations. Neither officer were aware of a formal process of obtaining feedback from the MARAC.¬†The¬†APP recommends;‚ÄúForces should create a MARAC flag on their local system, to be used when a victim is made subject to a MARAC. This is key information for any future risk assessment‚Äù.¬†It appears that the force uses MARAC flags to identify perpetrators although there does not appear to be a system for formally identifying MARAC victims. A MARAC flag for a victim could prompt a formal process for feeding back from the MARAC meetings. This information from the MARAC would be beneficial to those investigating domestic abuse offences.</t>
  </si>
  <si>
    <t>https://policeconduct.gov.uk/recommendations/response-missing-person-report-and-investigation-death-essex-police-march-2018</t>
  </si>
  <si>
    <t>Response to a missing person report and investigation of a death - Essex Police, March 2018</t>
  </si>
  <si>
    <t xml:space="preserve">A man was reported missing to Essex Police on 13 March 2018 and they began an investigation into his whereabouts. He was found dead in Southend on Sea on 21 March 2018.
As is usual when a person dies after any contact with the police, Essex Police referred the case to us and we began an independent investigation. During our investigation, two people complained about the Essex Police investigation into the whereabouts of the man following the initial report and the subsequent investigation conducted following his death.
Our investigators took accounts from witnesses including police officers, paramedics, employees from Southend Hospital and local funeral services. Body worn footage was reviewed along with documents related to the missing person enquiry and the death investigation. Essex Police policies and documents related to family liaison, scene management and investigation of death were reviewed and considered in conjunction with officer actions.
The evidence obtained by our investigation indicated that Essex Police operated in line with their policies and made proportionate decisions within the scope of their area of responsibility.
Our investigation revealed that had greater and more meaningful communication been facilitated between the bereaved family and Essex Police it is likely this would have aided their understanding and minimised the likelihood of complaints being generated in the first place.
The investigation did not find any indication that a criminal offence may have been committed by a person to whose conduct the investigation relates.
We did not uphold any of the complaints made.
We identified potential learning for Essex Police around their investigation procedures.
</t>
  </si>
  <si>
    <t>['Death and serious injury', 'Welfare and vulnerable people', 'Essex Police']</t>
  </si>
  <si>
    <t>https://policeconduct.gov.uk/recommendations/sexual-assault-allegations-custody-facility-staffordshire-police-june-2016</t>
  </si>
  <si>
    <t>Sexual assault allegations at a custody facility - Staffordshire Police, June 2016</t>
  </si>
  <si>
    <t xml:space="preserve">On 23 June 2016, we received a referral regarding an allegation of sexual assault at a police custody suite. The allegation had been made by a detainee who alleged that they had been victim of a sexual assault within the custody facility. The allegation was against a Custody Detention Officer (CDO) employed by a company contracted to provide custody detention services to the force. This referral was assessed and returned to force for local investigation.
On 13 July 2016, a second referral was sent to us with an alleged sexual allegation by a different detainee against the same CDO.
We investigated both matters. During the investigation, a further two allegations of a sexual nature were made against the same CDO, one by a colleague and another by a¬†detainee.
The evidence obtained by our investigation indicated that a former CDO¬†may have, whilst on duty, sexually assaulted all of the victims.
During the investigation, the CDO subject of the allegations was interviewed, their mobile phones were examined, custody documentation and CCTV was reviewed. Furthermore, accounts were obtained from several witnesses including the four people they were alleged to have assaulted.
The subject CDO was investigated for sexual assault(s) and Misconduct whilst in a Public Office. The evidence gathered was submitted to the Crown Prosecution Service who decided that there was insufficient evidence to charge the CDO.
The CDO is no longer working at the Police Force concerned, which has subsequently brought all custody detention services inhouse, so a misconduct hearing could not be considered.
</t>
  </si>
  <si>
    <t>['Custody and detention', 'Staffordshire Police']</t>
  </si>
  <si>
    <t>https://policeconduct.gov.uk/recommendations/alleged-sexual-relationship-victim-domestic-abuse-metropolitan-police-april-2019</t>
  </si>
  <si>
    <t>Alleged sexual relationship with victim of domestic abuse - Metropolitan Police, April 2019</t>
  </si>
  <si>
    <t xml:space="preserve">A Metropolitan Police Service (MPS) officer was¬†alleged to have had a sexual relationship with a victim of domestic abuse with whom they had come into contact during their duties as a police constable.
Our investigation obtained evidence that suggested that the police officer formed a friendship with the victim before encountering them as a victim of domestic abuse. The officer took a statement, conducted an initial risk assessment, created a computer record for the suspect, created a report and filled out a domestic abuse form in relation to one incident, and took a statement in relation to another incident involving the same victim. This occurred during a period in which they had expressed interest in one another but had not yet gone on a date.
The evidence we obtained suggested that although the officer took initial actions and a statement on two different incident dates, the officer formed a relationship with the victim when they were no longer involved in the victim‚Äôs investigation.
During the investigation, we interviewed witnesses, invited the officer in for an interview but received a written response to the misconduct caution and reviewed force policies and legislation.
Following the investigation, our opinion was that the officer had a case to answer for misconduct but that it could be dealt with through management action.
The MPS agreed and arranged for the officer to receive management action in the form of reflective practice, to ensure the officer is aware of the policies and guidance in relation to relationships with people that they meet during their work.
We also identified organisational learning around the need for the MPS to have clear guidance on police officers taking reports or investigating crimes, which relate to family members or partners.
</t>
  </si>
  <si>
    <t>['Corruption and abuse of power', 'Welfare and vulnerable people', 'Metropolitan Police']</t>
  </si>
  <si>
    <t>https://policeconduct.gov.uk/recommendations/man-injured-during-pursuit-south-yorkshire-police-march-2019</t>
  </si>
  <si>
    <t>Man injured during pursuit - South Yorkshire Police, March 2019</t>
  </si>
  <si>
    <t xml:space="preserve">On 25 March 2019 at 12.38 am, South Yorkshire Police (SYP) officers were on patrol on the Manor Estate, Sheffield. While on Castlebeck Avenue, they saw a Ford Fiesta with three occupants and intending to stop it, the driver of the police car activated their car‚Äôs blue lights and warning sirens to indicate for the driver of the Fiesta to stop. The Fiesta failed to stop so the police car started to pursue it. Shortly after this another SYP car joined the pursuit. After several minutes, the Ford Fiesta collided with another private car unconnected to the pursuit. A man who was in the Fiesta was injured in the collision.
Our investigators reviewed the dash-cam video footage from the first police car involved. We listened to the radio messages that were passed between the officers and the police control room. We took statements from the officers involved and spoke with the members of the public that were travelling in the private car that was involved in the collision with the Ford Fiesta. They also spoke to the injured man who declined to engage with the investigation.
After a thorough investigation of all the evidence, we found no evidence to indicate that any police officer or member of staff may have acted in a manner which would justify disciplinary action or caused or contributed to the injuries sustained by the man. All police officers and staff were treated as witnesses and co-operated fully with the investigation.
</t>
  </si>
  <si>
    <t>['Road traffic incidents', 'South Yorkshire Police']</t>
  </si>
  <si>
    <t>https://policeconduct.gov.uk/recommendations/response-report-domestic-abuse-west-yorkshire-police-september-2019</t>
  </si>
  <si>
    <t>Response to a report of domestic abuse - West Yorkshire Police, September 2019</t>
  </si>
  <si>
    <t xml:space="preserve">On 12 September 2019, a woman called West Yorkshire Police (WYP) on the 101 non-emergency telephone line. She spoke to a call handler and reported that she had received threatening and abusive messages on her social media profiles from an ex-partner. WYP logged an incident report and scheduled an appointment to meet with the woman on 14 September 2019 to take a full report of her complaint. The woman did not attend her appointment and WYP closed the incident report. On 22 September 2019, the woman was assaulted by her ex-partner and strangled to the point where she lost consciousness.
Our investigators obtained copies of the initial telephone conversation between WYP and the woman. We also obtained copies of the incident report that was created in relation to that incident. We took witness statements from all the officers who were involved in handling the incident report before it was closed. We also looked at how WYP managed the second incident that was reported to them on 23 September 2019.
After a thorough examination of all the evidence, we found no evidence to indicate that any police officer or member of staff may have acted in a manner which would justify disciplinary action or caused or contributed to the injuries sustained by the woman. All police officers and staff were treated as witnesses and cooperated fully with this investigation.
</t>
  </si>
  <si>
    <t>['Death and serious injury', 'Domestic abuse', 'Welfare and vulnerable people', 'West Yorkshire Police']</t>
  </si>
  <si>
    <t>https://policeconduct.gov.uk/recommendations/police-interaction-man-prior-his-death-staffordshire-police-july-2019</t>
  </si>
  <si>
    <t>Police interaction with a man prior to his death - Staffordshire Police, July 2019</t>
  </si>
  <si>
    <t xml:space="preserve">On 2 July 2019, Staffordshire Police were contacted by the National Crime Agency, who raised concerns about a man from whom they had received several emails, which had raised concerns about his mental health. Control room staff initially closed this incident.
On 3 July, the incident was re-opened by a sergeant from the Harm Reduction Hub, who assessed it as one requiring a response within one hour and requested a police officer deploy to visit the man. No officers deployed on 3 July.
On 4 July, another sergeant reviewed the incident, having been consulted by control room staff. This sergeant decided to regrade it to one usually requiring a response within 24 hours. No officers deployed on 4 July.
On 5 July, police were contacted by one of the man‚Äôs friends, who said that the man had threatened to take his own life. Another friend contacted them and said that the man was threatening to set fire to himself in a remote location.
Police officers visited the man‚Äôs home on 5 July and attempted to get him to answer the door and to engage with him, but without success.
Police returned to the station but were directed to return to the home and force entry. They did so in the early hours of 6 July. Again, attempts were made to engage with the man and to get him to answer the door. An officer, who tried unsuccessfully to engage him, saw him coming towards the window.
The man then set himself alight using a lighter. Officers tried to force entry at the front door but were unable to do so. Officers raised the alarm and evacuated the buildings in the vicinity. Fire crews and ambulance attended but the man was pronounced dead.
We launched an independent investigation as is usual when a person dies after contact with the police.
We examined body-worn video footage from the two police visits, reviewed documents relating to calls to Staffordshire Police concerning this man and copies of the call recordings.
We took accounts from officers and staff and reviewed the contact from the NCA. We also reviewed copies of policies and procedures relating to how police prioritise incidents and allocate resources.
Our investigation found no indication that¬† any person serving with the police may have committed a criminal offence; or behaved in a manner that would justify the bringing of disciplinary proceedings.
We found there may have been a missed opportunity to have deployed to the man on 3 or 4 July.
We identified areas for organisational learning, and we recommended that Staffordshire Police review its policies, procedure and guidance about grading and dispatch. We suggested that they should consider whether it ensured that service level agreements were met in respect of ongoing work, whilst ensuring that work which has not met the service level agreement is not overlooked
</t>
  </si>
  <si>
    <t>['Death and serious injury', 'Welfare and vulnerable people', 'Staffordshire Police']</t>
  </si>
  <si>
    <t>https://policeconduct.gov.uk/recommendations/allegations-made-former-officer-operation-talon-cleveland-police-december-2017</t>
  </si>
  <si>
    <t>Allegations made by a former officer (Operation Talon) - Cleveland Police, December 2017</t>
  </si>
  <si>
    <t xml:space="preserve">This investigation arose as a result of complaints made by a former Cleveland police officer. There are two separate strands to the complaints made:
The first of these arise from an allegation that the former officer was subjected to bullying and racism whilst posted to the Criminal Investigations Department (CID). The former officer reported these matters to senior officers within Cleveland Police in April 2011. In July of 2011, the Cleveland Black Police Association (CBPA) submitted a report to a senior officer within Cleveland Police, highlighting their concerns over potential institutional racism within the force. The report from the CBPA prompted Cleveland Police to commence a process known as the ‚ÄòEquality Review‚Äô which ran between 2011 and 2012. This was a fact-finding enquiry which the former officer engaged with and the intention was for it to be a response to the concerns raised by Black, Asian and Minority Ethnic (BAME) officers and staff.¬†
The former officer subsequently alleged that the scope of the Equality Review was deliberately changed to hide discrimination within the force and that Cleveland Police‚Äôs then Chief Constable misrepresented the review‚Äôs findings to the media by failing to disclose information given to the review by BAME officers and claiming there was no institutional racism within Cleveland Police.
The second strand of the former officer‚Äôs complaints were made to the IOPC in 2014 when it was¬†alleged that, following the complaints of bullying and racism, there was a campaign orchestrated by senior officers within Cleveland Police to undermine and ‚Äòdestroy‚Äô the former officer.
The former officer later claimed that Cleveland Police failed to make sufficient efforts to identify a witness who was able to provide evidence to support the claim that there was an organised conspiracy to ‚Äòdestroy‚Äô the former officer. It was suggested that this witness could provide evidence of organisational criminality and corruption by the force but this information was supressed by Cleveland Police. ¬†
The former officer made complaints to Cleveland Police between April and June 2014. They were recorded by the force and voluntarily referred to the IOPC on 26 June 2014. The IOPC passed the referral back to Cleveland Police so that they could be investigated locally. Due to the sensitivities around the allegations and the high potential for a conflict of interests, Cleveland Police asked the Metropolitan Police Service (MPS) to conduct the investigation on their behalf. The MPS carried out an investigation (under the operational name of Op Talon), into all the allegations made by the former officer. The MPS investigation commenced in July 2014 and was concluded on 24 June 2016, when they reported they had found no evidence to support the allegations.
On 6 September 2016, the former officer appealed to the IOPC against the findings of the Op Talon investigation. The appeal was partially upheld and the IOPC decided that further additional investigation should be conducted to explore specific areas of the complaints. An IOPC independent investigation began in December 2017.
During the IOPC investigation, witnesses, who the former officer suggested may be able to assist the investigation, were interviewed and statements obtained. Material gathered by the MPS (Op Talon) investigation has also been examined and considered. The former officer also indicated that evidence presented to named employment tribunals and a Home Affairs Select Committee (HASC) hearing would be relevant to the complaints. This material has also been examined by the IOPC.
The IOPC independent investigation was completed in July 2020. The investigation found that none of the witnesses who were spoken to were able to provide evidence in support of the former officer‚Äôs specific complaints. The material gathered by the MPS (Op Talon) was examined and found to be consistent with the findings of that investigation. Material presented to the employment tribunals and the HASC hearing were examined but found not to be evidentially relevant to the complaints.
The IOPC has not upheld the complaints made by the former officer and found no evidence to indicate misconduct or criminality on the part of any of the Cleveland police officers or members of police staff named in the complaints.
¬†
</t>
  </si>
  <si>
    <t>['Discrimination', 'Cleveland Police']</t>
  </si>
  <si>
    <t>https://policeconduct.gov.uk/recommendations/recommendation-stop-and-search-deptford-metropolitan-police-february-2018</t>
  </si>
  <si>
    <t>Recommendation, Stop and search, Deptford - Metropolitan Police, February 2018</t>
  </si>
  <si>
    <t xml:space="preserve">On 27 February 2018, six Metropolitan Police Service (MPS) officers were patrolling Deptford High Street, Lewisham. One of the officers alleged that they sighted two men involved in a drug exchange.
The officers approached the men and detained them under Section 23 of the Misuse of Drugs Act.
During the search, one of the men was handcuffed and the officers also searched a vehicle belonging to one of the men. No drugs were found. One of the men was also arrested when a credit card was found in his possession, which was issued to a different name. The man was later de-arrested when it was confirmed that the credit card belonged to his girlfriend.
The search caused community tensions with members of the public surrounding the incident.
During this investigation, our investigators obtained extensive body worn video and mobile phone footage for the police stop and search. We also obtained the relevant search records, statements from the two men who were searched and initial statements from all six officers.
Our investigators contacted various independent witnesses, but none provided statements. We also made efforts to obtain further accounts from the officers involved, but they refused to provide further comment to the IOPC.
The video footage and statements available were analysed thoroughly for any evidence of racial discrimination, misconduct or criminality. The lead investigator did not identify any objective evidence that justified the bringing of criminal proceedings or that the officers had breached any Standards of Professional Behaviour.
We shared our report with the MPS who agreed with our conclusions.
Additionally, our¬†investigation¬†identified learning from this¬†investigation¬†which was considered as part of a wider piece of work the IOPC did to study five stop and search cases which occurred in the MPS.
</t>
  </si>
  <si>
    <t>The IOPC completed five investigations involving the stop and search of Black men by MPS officers. The following 11 learning recommendations are made under paragraph 28A of Schedule 3 of the Police Reform Act and are informed by the collective evidence gathered in these investigations. Each recommendation is cross-referenced with the investigations that informed it.Read our recommendations.</t>
  </si>
  <si>
    <t>Friday, 21 August, 2020</t>
  </si>
  <si>
    <t>2020-08-21T00:00:00+01:00</t>
  </si>
  <si>
    <t>Friday, 16 October, 2020</t>
  </si>
  <si>
    <t>2020-10-16T00:00:00+01:00</t>
  </si>
  <si>
    <t>['Custody and detention', 'Discrimination', 'Metropolitan Police']</t>
  </si>
  <si>
    <t>/sites/default/files/Documents/recommendations/IOPC_thematic_stop_and_search_learning_recommendations_to_MPS_2018112898.docx</t>
  </si>
  <si>
    <t>https://policeconduct.gov.uk/recommendations/recommendation-stop-and-search-harlesden-metropolitan-police-october-2018</t>
  </si>
  <si>
    <t>Recommendation, Stop and search, Harlesden - Metropolitan Police, October 2018</t>
  </si>
  <si>
    <t xml:space="preserve">On 4 October 2018, a man was stopped by MPS officers in North-West London. Officers attempted to detain the man, during which time force was used to bring him to the ground. One officer discharged incapacitant spray directly towards the man‚Äôs face at close range, after which he was arrested and detained.
The man was arrested for possession of cannabis, obstruction of a drugs search, two counts of assault on police, and on suspicion of grievous bodily harm (GBH), relating to an alleged stabbing in April 2018.
The man was then taken to custody, where he remained overnight. Whilst in custody, the GBH charge was removed as there was deemed insufficient evidence to connect him to the offence. All remaining charges against the man were discontinued in court.
The incident first came to our attention via social media; we subsequently called it in as a recordable conduct matter. The man made a number of complaints to the IOPC and further conduct issues were identified for investigation.
Our investigation looked at the quality of the stop and search of the man, the force used on him, his treatment whilst in police custody, and the individual complaints he made.
We interviewed four officers under misconduct caution. We also conducted witness interviews with the man, a member of the public who witnessed the stop, other officers who had been present at the scene and/or in custody, and members of his family who attended custody.
We reviewed officers‚Äô body worn video footage, CCTV, phone footage from members of the public and police radio transmissions. We reviewed crime reports, incident reports, press logs, newspaper articles, the man‚Äôs custody record and relevant medical records. We also considered local and national policies and procedures, as well as relevant legislation.
We were of the opinion that there was no case to answer for misconduct for any of the officers. For one officer, we concluded that in one instance their conduct fell below that expected of an officer and recommended that this would be most appropriately addressed by way of management action.
We considered ten complaints from the man and upheld one of them relating to the man not being informed that he had been de-arrested for GBH.
The MPS agreed with our recommendations and decision regarding the upholding of the complaint.
We also identified areas of potential learning, these include effective communication, training in relation to intelligence, custody procedures, record keeping and MPS Press Office procedures.
Additionally, the findings of this case were considered as part of a wider piece of work the IOPC did to study stop and search cases which occurred in the MPS.
</t>
  </si>
  <si>
    <t>[]</t>
  </si>
  <si>
    <t>https://policeconduct.gov.uk/sites/default/files/Documents/recommendations/IOPC_thematic_stop_and_search_learning_recommendations_to_MPS_2018112898.docx</t>
  </si>
  <si>
    <t>https://policeconduct.gov.uk/recommendations/use-taser-west-midlands-police-september-2018</t>
  </si>
  <si>
    <t>Use of Taser - West Midlands Police, September 2018</t>
  </si>
  <si>
    <t xml:space="preserve">On 1 September 2018, West Midlands Police officers responded to an incident in Coventry, where a group of young men had been identified as the perpetrators of an earlier assault. The officers went into a takeaway shop to arrest the suspects, who resisted arrest and there was a physical altercation between the young men and officers.
One officer drew and attempted to discharge his Taser. On the third attempt, the taser barbs connected with a 17-year-old man. He remained standing for a short period before falling to the floor and remaining there. An ambulance was requested alongside police backup.
The officer also discharged his incapacitant spray in the face of one of the other youths and then discharged it in the same youth‚Äôs face for a second time.
Officers then proceeded to give the tasered man CPR, as he was unconscious.¬† An ambulance arrived, and he was conveyed to hospital having suffered a cardiac arrest.
The young man made a full recovery and was discharged from hospital on 4 September 2018.
This came to the attention of the IOPC on 3 September 2018 as a Death or Serious Injury (DSI) referral.
Our investigators obtained witness statements from police officers and an expert police tactical firearms instructor from a different police force. We reviewed CCTV footage from the takeaway shop in which the incident took place. We seized mobile phone footage from members of the public and obtained a Taser download and radio transmissions which we individually analysed and compared to the officer‚Äôs accounts and comments from the expert.
Our investigation concluded in December 2019 and found there was no indication any police officer had behaved in a manner that would justify the bringing of disciplinary proceedings or had committed a criminal offence and the report did not raise any performance issues.¬†
We shared our report with West Midlands Police who agreed with our conclusions.
During our investigation we identified some areas for learning around warnings ahead of the use of Tasers, ensuring restraint after Taser use and ensuring the use of force is properly recorded.
¬†
</t>
  </si>
  <si>
    <t>['Death and serious injury', 'Use of force and armed policing', 'West Midlands Police']</t>
  </si>
  <si>
    <t>https://policeconduct.gov.uk/recommendations/police-contact-man-prior-assault-his-ex-partner-cambridgeshire-constabulary-august</t>
  </si>
  <si>
    <t>Police contact with a man prior to an assault by his ex-partner - Cambridgeshire Constabulary, August 2019</t>
  </si>
  <si>
    <t xml:space="preserve">On 7 August 2019, a man called Cambridgeshire Constabulary to report that his colleague‚Äôs ex-partner had been at their worksite and had thrown items about while his colleague was out. The man informed the call-handler that his colleague would be attending the police station to report the matter in person. The colleague attended March police station the same day and reported the incident. He also disclosed that his ex-partner had threatened to kill him. A risk assessment was completed which graded the risk of harm as medium - ‚Äúcurrent indicators of serious harm but they are unlikely to occur without a trigger event‚Äù. The man who attended the police station was provided with safeguarding advice and told to call 999 if his ex-partner turned up again.
The next morning, 8 August 2019, the man‚Äôs ex-partner entered his home via a back door and proceeded to assault him with a knife whilst allegedly racially abusing him. She also hit him over the head with a laptop. The man called police and they attended, along with the ambulance service. The man was taken to hospital, where it was confirmed that he sustained a ‚Äúslice mark‚Äù to his arm, which was detailed as having gone through to the bone.
Witness statements were provided by police officers, staff members and a member of the public. CCTV footage, call recordings, incident logs, crime reports, and domestic violence risk assessments were also obtained and analysed.
During the investigation there was no indication that any police officer may have behaved in a manner that would justify the bringing of disciplinary proceedings or committed a criminal offence. However, two officers were notified that the report contained potential criticism around their decision making and recording.
Our investigation identified organisational learning for the force on the retention of body worn camera footage to ensure that evidential footage is retained.
</t>
  </si>
  <si>
    <t>['Death and serious injury', 'Cambridgeshire Constabulary']</t>
  </si>
  <si>
    <t>https://policeconduct.gov.uk/recommendations/recommendation-stop-and-search-euston-metropolitan-police-service-november-2019</t>
  </si>
  <si>
    <t>Recommendation, Stop and search, Euston - Metropolitan Police Service, November 2019</t>
  </si>
  <si>
    <t xml:space="preserve">On the afternoon of 17 November 2019, three cyclists were waiting at a red light on a busy, main road. One of the cyclists, a black man, was stopped by a police officer who advised him to move back behind the white line. The man and officer engaged in a conversation, in which the man informed the officer he had positioned his bicycle over the white line for his own safety. After a brief conversation, and after traffic began to move on, the officer asked the man to join him on the pavement, where he informed him he would be conducting a stop and search as he had smelt cannabis whilst speaking to him.
The officer later told the IOPC that, as well as smelling cannabis, he had been concerned by the man disagreeing with him over the white line, and thought it may have been a way to distract him from the smell if he was in possession of cannabis. He said he did not tell the man this, however, as he did not want the encounter to escalate.
The man was searched under section 23 of the Misuse of Drugs act by the officer, who patted him down and looked inside a pocket of his jacket. No cannabis was found on him. The encounter was filmed by one of the other people present and shared on social media. The man who had been searched later made a complaint about the encounter, stating that the grounds for the search were not justifiable, and he was racially profiled by the officer. This was because he was concerned that the officer had linked the smell of cannabis to him because he is black.
The IOPC investigated the complaint and examined: the grounds for the search, the way in which it was conducted, and whether the man was treated less favourably by the officer on the basis of his race.
Our investigators reviewed the body worn video (BWV) of the encounter, as well as mobile phone footage taken by the other person. We took a statement from all three people, as well as the three officers present. Previous stop and search slips for the officer for a one-year period were also reviewed for comparator evidence.
We concluded our investigation in May 2020, and we partially upheld the complaint. We found that the grounds for the search were not reasonable, as the behavioural ground mentioned did not relate to cannabis, and the use of the smell of cannabis as a single ground is not good practice. This is clearly set out in the College of Policing‚Äôs Authorised Professional Practice on stop and search. We recommended that this be addressed by way of reflective practice for the officer, with a focus on what constitutes reasonable grounds, particularly relating to the smell of cannabis.
We did not uphold the complaint in respect of discriminatory behaviour, as a review of the officer‚Äôs stop and search slips suggested he used the same grounds to stop and search people of all races, and men and women. This pointed away from discrimination but supported our view that he would benefit from reflective practice as it showed he often uses similar grounds when stopping and searching members of the public.
However, we did recommend that the officer would benefit from further reflective practice with a focus on the impact of the disproportionate use of stop and search on BAME communities. We recommended this as it appeared the officer did not understand why the man had felt racially profiled by him, despite the assumption that black men smoke cannabis being a well-known public stereotype and the disproportionate use of stop and search on black men being widely known by the public.¬†
The Metropolitan Police reviewed our report and agreed with our recommendations. They have confirmed that the officer will receive reflective practice to address the concerns raised, which will involve active engagement from his local stop and search lead in his further learning, including insight on how the MPS are attempting to improve their understanding of the causes of disproportionately in stop and search.
</t>
  </si>
  <si>
    <t>https://policeconduct.gov.uk/recommendations/recommendation-stop-and-search-romford-metropolitan-police-april-2019</t>
  </si>
  <si>
    <t>Recommendation, Stop and search, Romford - Metropolitan Police, April 2019</t>
  </si>
  <si>
    <t xml:space="preserve">On 22 April 2019, two plain clothed officers from the Metropolitan Police Service stopped two boys, one aged seventeen and one aged fourteen. The officers attempted to search the teenagers and one left the scene, followed by one of the officers.
The teenager ran home and entered his house. One officer followed him to his house and detained him a short time later.
The other teenager remained at the scene of the stop and struggled with the remaining police officer. Whilst the officer attempted to handcuff the teenager, he was unsuccessful and was only able to apply them to one wrist. The teenager continued to struggle with the officer, who was unable to control him.
The officer delivered a number of baton strikes to the teenager‚Äôs leg. This part of the incident was captured on video by a member of the public. The officer then handcuffed the teenager.
Both officers were interviewed in relation to their involvement in this incident. One officer was interviewed under criminal caution concerning his use of force on the teenager, namely the baton strikes.
The other officer was interviewed in relation to the decision to stop the teenagers and his actions at the first teenager‚Äôs house.
We spoke to witnesses and took statements as well as reviewing other evidence.
We finished our investigation in September 2019 and passed our report to the Crown Prosecution Service who decided to charge one officer with common assault by beating.
Following a trial at magistrate‚Äôs court, a District Judge found the officer not guilty of assault.
Our investigation found that the officer also had a case to answer for gross misconduct concerning his use of force. The MPS agreed with our findings.
Following the officer‚Äôs trial, the MPS reviewed the matter and, based on the evidence provided to the court, found that the officer no longer had a case to answer for his use of force and we agreed.
Our investigation also found that the officer had a case to answer for misconduct relating to unconscious bias in the original decision to stop the two boys. We found that the reflective practice route was appropriate to deal with this. The MPS agreed that the officer would now undertake the reflective practice review process, working with his supervisor to reflect on what happened, identify any actions required to put the issues right and learn from the incident to prevent reoccurrence.
</t>
  </si>
  <si>
    <t>['Custody and detention', 'Discrimination', 'Use of force and armed policing', 'Metropolitan Police']</t>
  </si>
  <si>
    <t>https://policeconduct.gov.uk/recommendations/welfare-vulnerable-person-metropolitan-police-service-july-2019</t>
  </si>
  <si>
    <t>Welfare of a vulnerable person - Metropolitan Police Service, July 2019</t>
  </si>
  <si>
    <t xml:space="preserve">On 25 July 2019, officers from the Metropolitan Police Service (MPS) received a report about a man attacking someone using a hammer in St Luke‚Äôs Gardens, London. Officers detained and searched two men who matched the description given to them. A hammer was found on one of the men and he was arrested. The other man became distressed during his detention and told officers he had mental health problems and that he intended to self-harm when he got home. Officers responded by asking him why he intended to self-harm and by making several attempts to explain the reason for him being detained. Officers also explained to the man that he would be released after the search was completed.
The man also told officers he had previously been sectioned under the Mental Health Act. Officers responded by attempting to calm him down when he appeared distressed and asked if he had a social worker.¬†After officers released the man, he returned home and self-harmed. Officers attended his address after receiving a request from London Ambulance Service and found he had sustained a self-inflicted twenty-inch-long, five-centimetre-deep laceration to his arms. Medical care was given, and the man was taken to Royal London Hospital by ambulance.¬†
The case came to the attention of the IOPC as a mandatory death or serious injury (DSI) referral. The man submitted a complaint on 16 January 2020 meaning the case continued as a complaint investigation. No conduct was identified in the course of the investigation.
The investigation sought to establish whether police made satisfactory provisions for the man‚Äôs mental health; whether interactions between police and the man were appropriate; and whether the force used on him during his detention was excessive.
Regarding the provisions made for the man‚Äôs mental health, evidence reviewed included the Police National Computer check, relevant policies and procedures, and his medical record.¬†Regarding the interactions between police and the man, we reviewed a large amount of evidence, including body-worn video from the officers involved, statements from the officers involved, and the man‚Äôs statement.¬†Regarding the force used on the man, evidence reviewed included additional statements from the officer who used force, and relevant use of force policies and procedures.
We concluded our investigation in July 2020. Having considered the man‚Äôs complaints, we decided they should not be upheld.¬†During the investigation there was no indication any police officer or staff member may have behaved in a manner that would justify the bringing of disciplinary proceedings or committed a criminal offence.
We shared our report with the MPS who agreed with us that no further action was required.
¬†
</t>
  </si>
  <si>
    <t>https://policeconduct.gov.uk/recommendations/recommendation-greater-manchester-police-september-2020</t>
  </si>
  <si>
    <t>Recommendation - Greater Manchester Police, September 2020</t>
  </si>
  <si>
    <t xml:space="preserve">Near-miss in police custody. Detainee collapsed and couldn‚Äôt be roused. They were subsequently taken to hospital and fortunately made a full recovery.
</t>
  </si>
  <si>
    <t>The IOPC recommends that the College of Policing amend the custody and detention, detainee care section of the Authorised Professional Practice (APP)¬†to make it clear what they expect officers to do¬†when a detainee cannot be roused in accordance with the rousing procedure (set out in Annex H of PACE Code C). ‚ÄãThis follows a case where there was a near-miss in custody. A detainee, who was believed to be intoxicated, was placed on level two observations, with a requirement to be roused every 15 minutes. When the detainee was later checked he could not be roused. A Health Care Professional (HCP) was called who assessed the detainee but an ambulance was not called. When the detainee was next checked, they again could not be roused and an ambulance was called. The detainee was taken to hospital where they later recovered.Annex H of PACE Code C states that ‚ÄúOfficers must call an appropriate HCP or an ambulance if a detainee cannot be roused...‚ÄùThe APP on detention and custody states ‚ÄúPolice forces should adopt procedures to ensure that custody officers and staff adhere to the rousing procedures outlined in Annex H of PACE Code C.‚Äù¬† This is also repeated in the section on alcohol and drugs.However, the APP also states: ‚ÄúRousing involves the use of a stimulus designed to elicit a response from the detainee.¬†Only when the detainee has given¬†a comprehensive verbal response can they be considered as adequately roused.¬†If a detainee cannot be roused, they should immediately be treated as a medical emergency.‚ÄùEarlier in this section of the APP, under Medical Emergency, it states: ‚ÄúIn medical emergencies, officers should call an¬†ambulance immediately to convey the detainee to hospital as soon as possible.¬†If an appropriate¬†HCP¬†is available at the police station, they should be asked to attend the detainee while awaiting the ambulance.‚ÄùIt therefore appears there are conflicting or inconsistent obligations set out in the APP, specifically:whether or not this situation should be treated as a medical emergency which means officers should call an ambulance immediately; orwhether officers have the discretion to either call a Health Care Professional or an ambulance (as per PACE).</t>
  </si>
  <si>
    <t>Wednesday, 9 September, 2020</t>
  </si>
  <si>
    <t>2020-09-09T00:00:00+01:00</t>
  </si>
  <si>
    <t>['Greater Manchester Police']</t>
  </si>
  <si>
    <t>https://policeconduct.gov.uk/recommendations/recommendations-metropolitan-police-service-june-2020</t>
  </si>
  <si>
    <t>Recommendations - Metropolitan Police Service, June 2020</t>
  </si>
  <si>
    <t xml:space="preserve">In May 2018, Metropolitan Police Service (MPS) officers in unmarked police vehicles, conducted an intelligence led stop on a taxi. During this incident, a man decamped from the taxi and came into contact with an unmarked police vehicle. The individual was seriously injured. Following the referral of this incident to the IOPC, concerns were identified about the conduct of an officer from the Directorate of Professional Standards (DPS). This referenced a failure to secure and disclose evidence to the IOPC. Of the officer's cases, a dip sample of six was undertaken by the MPS. Issues were identified in all of them.
</t>
  </si>
  <si>
    <t>The IOPC recommends that the MPS Should consider providing role specific training to all of its professional standards investigators.It is recommended that this training addresses the following requirements:The legal obligation under s21 Police Reform Act 2002 of Directorate of Professional Standards (DPS)¬†and Police Support Unit (PSU)¬†staff to keep interested parties updated on the progress of their investigation.The need to analyse officer conduct against relevant policies in conduct matter investigations and investigative reports.The necessity in Death or Serious Injury (DSI), conduct and complaint investigations to provide an accurate summary of video evidence in their reports.The need to set terms of reference, approved by a supervising officer, in each DSI, conduct and complaint investigation.The need to treat injured parties in DSI investigations as witnesses unless there is a valid reason not to and the need, where a decision is made not to treat the individual as a witness, to record the rationale underpinning it.That the recording of investigative decision making is mandatory.The need to answer the following questions in DSI investigations:What evidence is available regarding the nature and extent of police contact with [X] prior to his/her death/serious injury?What evidence is available in relation to whether the police may have caused or contributed to [X‚Äôs] death or serious injury?Is there an indication that anyone serving with the police has committed a criminal offence or behaved in a manner that would justify disciplinary proceedings?Another issue raised in this investigation was the lack of role specific training listed in¬†the Detective Constable's (DC)¬†training record. The problems this causes are evident in the quality of the¬†DC's¬† work (a level of quality that seemed to be acceptable in Directorate of Professional Standards (DPS) at the time) and his knowledge of the Police Reform Act.In discussions with officers from the DPS, this investigator has become aware that there is no role specific training currently offered to DPS investigators.</t>
  </si>
  <si>
    <t>Friday, 5 June, 2020</t>
  </si>
  <si>
    <t>2020-06-05T00:00:00+01:00</t>
  </si>
  <si>
    <t>Friday, 31 July, 2020</t>
  </si>
  <si>
    <t>2020-07-31T00:00:00+01:00</t>
  </si>
  <si>
    <t>https://policeconduct.gov.uk/recommendations/recommendations-cleveland-police-april-2020</t>
  </si>
  <si>
    <t>Recommendations - Cleveland police, April 2020</t>
  </si>
  <si>
    <t xml:space="preserve">In September 2019, a police officer arrested a man for a breach of court and community order and transported him to Middlehaven Custody Suite. The Custody Sergeant assessed his risk as medium upon detention and placed him on 30-minute cell visits and assigned a CCTV monitored cell. A detention officer (DO) searched the man and escorted him to a cell. A DO saw the man in his cell drawing on the walls with his own blood. DOs entered the cell where they found the man to be agitated and to have a deep laceration to his left wrist. Upon further search, a piece of plastic razor blade was¬†found. A medical professional treated the man's injury in the cell before officers transported him to hospital.
</t>
  </si>
  <si>
    <t>The IOPC recommends that Cleveland Police review the working practices used in custody, specifically in relation to CCTV observations, to ensure that the principles set out in¬† the Authorised Professional Practice (APP)¬†are followed. This could be reinforced by additional local guidance, training and oversight.APP Level 3 constant observation outlines¬†‚ÄòIf the detainee‚Äôs risk assessment indicates a heightened level of risk to the detainee (e.g., self-harm, suicide risk or other significant mental or physical vulnerability) they should be observed at this level.‚Äô Level 3 requires 30 minute checks, and CCTV to be constantly monitored. The custody sergeant who completed a risk assessment said in his statement ‚Äòbased on [the detainee‚Äôs] demeanour that day alone, I did not feel there was a high risk. However, the information he disclosed about his mental health, self-harm and his warning markers heightened the risk‚Äô, therefore he placed the detainee on 30 minute observations and supplemented this with CCTV observation. The evidence suggests that the custody sergeant‚Äôs risk assessment of the detainee matched the criteria for APP level 3 observations, as a heightened risk due to self-harm and mental health. The custody sergeant clarified that the CCTV observation used was not constant and a detention officer (DO) may be monitoring up to 12 CCTV feeds ‚Äòwhen they can‚Äô while simultaneously carrying out other back office duties. He added ‚Äòconstant observation is only done for extreme risk of self-harm, epilepsy, withdrawal from alcohol or concealed drugs.‚Äô Other Middlesbrough custody staff, including detention officers and a different custody sergeant, confirmed the same practice in their statements. There has also been another similar DSI in the same custody suite where CCTV observations were raised as an issue.¬†On that basis¬†the evidence suggests this deviation from APP levels of observation is a normal working practice in Middlesbrough custody. The CCTV shows that the detainee was drawing on the walls of his cell in blood for 6 minutes before a DO became aware during a regular 30 minute cell check. The evidence suggests the CCTV was not closely monitored and the level of CCTV observation used was not in line with APP level 3.</t>
  </si>
  <si>
    <t>Wednesday, 17 June, 2020</t>
  </si>
  <si>
    <t>2020-06-17T00:00:00+01:00</t>
  </si>
  <si>
    <t>Wednesday, 12 August, 2020</t>
  </si>
  <si>
    <t>2020-08-12T00:00:00+01:00</t>
  </si>
  <si>
    <t>https://policeconduct.gov.uk/recommendations/recommendation-essex-police-september-2020</t>
  </si>
  <si>
    <t>Recommendation - Essex Police, September 2020</t>
  </si>
  <si>
    <t xml:space="preserve">Essex Police received a series of abandoned 999 from a woman who was noted as a high-risk victim of domestic abuse. The call handler identified the likely location and officers were dispatched to the caller‚Äôs partner‚Äôs address. Following their arrival at the address, the attending officers separated the caller and her partner and asked them questions to establish what had happened. The caller did not make any allegations against her partner and declined the officers‚Äô offers to take her away from the property. The caller‚Äôs partner alleged that she had assaulted him, but the officers left the address without making an arrest. Shortly after the officers left, the woman again called 999 stating that she had been stabbed by her partner. The same officers returned to the scene and arrested her partner. Both parties were treated for injuries which were not life threatening or life changing. Subsequent checks revealed that the partner was subject to a Domestic Violence Prevention Order which forbade him from having contact with the woman.¬†
</t>
  </si>
  <si>
    <t>The IOPC recommends that Essex Police should review the quality and effectiveness of its initial and refresher domestic abuse training for frontline officers with specific reference to:a) the responsibility¬†of officers to take positive action (including arrest of perpetrator)b) robust investigation and the importance of checking police systemsc) completing risk assessments, including¬†where the victim is reluctant to engage,¬†and providing safeguarding for the victimIn this case, the attending officers¬†requested¬†no Police National Computer or other checks on the parties involved. Such checks which would have highlighted that the perpetrator was subject to a Domestic Violence Protection Order which prohibited contact with the victim. Positive action in the form of an arrest was not made, and although some attempt was made to ask risk assessment questions and offer safeguarding advice,¬†a full risk assessment was not completed and¬†safeguarding¬†action was insufficient.¬†These issues suggest a need for further training¬†including¬†the need for robust investigation,¬†undertaking¬†risk assessments, safeguarding and the need for attending officers to take positive action in cases of domestic abuse.¬†Although this recommendation relates specifically to this investigation, it is noted that¬†Essex Police have referred a number of domestic abuse cases to the IOPC. Our investigations have¬†highlighted a number of¬†issues in common with those arising from this case, which may be indicative of a general training need rather than an isolated instance of unsatisfactory performance.</t>
  </si>
  <si>
    <t>Tuesday, 29 September, 2020</t>
  </si>
  <si>
    <t>2020-09-29T00:00:00+01:00</t>
  </si>
  <si>
    <t>['Domestic abuse', 'Welfare and vulnerable people', 'Essex Police']</t>
  </si>
  <si>
    <t>https://policeconduct.gov.uk/recommendations/recommendations-sussex-police-march-2020</t>
  </si>
  <si>
    <t>Recommendations - Sussex Police, March 2020</t>
  </si>
  <si>
    <t xml:space="preserve">Sussex Police were informed of a man who had left an A&amp;E department, having been admitted the previous evening for issues of mental ill health. Sussex Police officers attended the man‚Äôs home address in order to conduct a check on his welfare. When he was not located at the property, the officers left and continued with further enquiries. The area response sergeant then assessed the man as a medium risk missing person, however, the man was sadly found deceased in his home a short while later.¬†
</t>
  </si>
  <si>
    <t>‚ÄãThe IOPC recommends Sussex Police should review¬†‚ÄòMissing Persons Police ‚Äì Appendix E ‚Äì Absent Without Leave (AWOL)' policy with specific reference to the below;The ‚ÄòMissing Persons Police ‚Äì Appendix E ‚Äì Absent Without Leave (AWOL)‚Äô appears to be overdue for review. Sussex Police and Sussex NHS Trusts should review this policy document with a view to;a)¬†¬†¬† ensuring that the policy is consistent with Sussex Police‚Äôs other missing persons policies and guidance and;b) considering whether this should be brought in line with APP for Missing Persons and the APP for AWOL patients, specifically relating to multi-agency protocols in relation to missing or AWOL patients.At 7.06am, a nurse from the Princess Royal Hospital, Haywards Heath, contacted Sussex Police in order to report a male patient, had left the grounds of the hospital and was uncontactable. The nurse reported the¬†man had been admitted to the Accident and Emergency Department the previous evening.¬†The¬†man¬†had expressed intent to harm himself and he had been seen by the Mental Health team who considered his condition serious enough to keep him in hospital overnight.¬†The¬†man¬†was due to be seen by the Mental Health Team again that morning for further assessment. The incident was classified as a ‚Äòconcern for welfare‚Äô and graded as a Grade 2 ‚ÄòPrompt‚Äô response. Between 7.27am and 8.08am a discussion was had between staff within the control room and the Sussex Police response team Sergeant, as to whether NHS staff were responsible for undertaking actions to locate the man, or whether this responsibility fell to Sussex Police. As a result, the incident log relating to man was mistakenly closed for a brief period, however, at 8.08am it was re-opened and¬†the response Sergeant¬†assigned Sussex Police units to attend¬†the man's¬†address.During the course of the IOPC investigation, the following was identified in regard to the Sussex Police ‚ÄòMissing Persons Police ‚Äì Appendix E ‚Äì Absent Without Leave (AWOL)‚Äô document;i) The document was last updated in December of 2015 and was set for review in November of 2017 but remained extant in October of 2019.ii)¬†The document provided the following definition of ‚Äòmissing‚Äô;‚ÄúAnyone whose whereabouts cannot be established and where the circumstances are out of character, or the context suggests the person may be the subject of crime or at risk of harm to themselves or another.‚Äù (pg. 4)This does not match the definition of missing in the main Sussex Police missing persons policy (D10), and in line with APP guidance, which is;‚ÄúAnyone whose whereabouts cannot be established will be considered as missing until located and their well-being or otherwise confirmed‚Äù (p.2)</t>
  </si>
  <si>
    <t>Friday, 6 March, 2020</t>
  </si>
  <si>
    <t>2020-03-06T00:00:00+00:00</t>
  </si>
  <si>
    <t>Friday, 1 May, 2020</t>
  </si>
  <si>
    <t>2020-05-01T00:00:00+01:00</t>
  </si>
  <si>
    <t>['Death and serious injury', 'Welfare and vulnerable people', 'Sussex Police']</t>
  </si>
  <si>
    <t>https://policeconduct.gov.uk/recommendations/use-force-fifteen-year-old-boy-bedfordshire-police-december-2017</t>
  </si>
  <si>
    <t>Use of force on fifteen-year-old boy - Bedfordshire Police, December 2017</t>
  </si>
  <si>
    <t xml:space="preserve">On 14 December 2017, Bedfordshire Police were carrying out part of an on-going operation around a supermarket in response to persistent anti-social behaviour. During the operation a fifteen-year-old boy was restrained and handcuffed by a Bedfordshire Police officer and subsequently sustained a broken arm. This boy had been told to leave the area but had remained. Shortly before the boy was detained bottles were thrown at attending officers and an officer was assaulted.
Following a complaint from the boy‚Äôs father on 15 December 2017, Bedfordshire Police referred the incident to us on 13 February 2018 and we began an independent investigation.
Our investigation scrutinised an allegation of coercion relating to an alleged conversation which took place while the officer was transporting the boy home. This accusation was dismissed by the Panel.
Furthermore, the investigation examined evidence relating to an allegation that the officer activated his panic alarm in circumstances which did not require it.
During the investigation, investigators interviewed one officer who was subject of the investigation, examined body worn video (BWV) and obtained statements from the complainant, doctors and several police witnesses. The investigation team also analysed the relevant legislation, national and local polices, briefing slides and operation information.
Our investigation concluded in February 2019 and we referred the case to the Crown Prosecution Service (CPS) to determine whether the officer should be prosecuted for any criminal offences. In August 2019 the CPS decided there was insufficient evidence to pursue a criminal charge against the officer.
Our investigation gathered evidence that indicated that the officer had a case to answer regarding his use of force in restraining the child, and subsequent accounts.
We made our recommendation to Bedfordshire Police on 17 April 2019. This was rejected on 26 June then, following receipt of an expert report into the victim‚Äôs injuries, we directed the force on 12 August to hold a hearing, which took place in December 2019. After a full hearing the Panel determined that the officer had not committed misconduct or gross misconduct and none of the allegations were upheld.
</t>
  </si>
  <si>
    <t>['Custody and detention', 'Use of force and armed policing', 'Bedfordshire Police']</t>
  </si>
  <si>
    <t>https://policeconduct.gov.uk/recommendations/use-force-custody-west-midlands-police-november-2018</t>
  </si>
  <si>
    <t>Use of force in custody - West Midlands Police, November 2018</t>
  </si>
  <si>
    <t xml:space="preserve">A man being held at Oldbury Custody Facility complained that he was the subject of excessive use of force on 11 November 2018.¬†
West Midlands Police referred the complaint to us and we began an independent investigation.
The man alleged that his ankle was stood on by an officer, while¬†another officer used his feet to hold and push him across the floor of the cell he was being detained in at the time.
Our investigation examined the CCTV, custody log and statements of the man and various officers involved in the incident.
Our investigation was completed in May 2019 and we provided evidence to the Crown Prosecution Service (CPS) who decided to charge two custody officers with assault by beating.
Both officers were found not guilty of assault by beating following a trial at Birmingham Magistrates Court in September 2019.
We determined that both officers had a case to answer for gross misconduct and the West Midlands Police agreed with our conclusion. Following the trial and the retirement of one of the custody officers, West Midlands Police requested a review and we agreed to take no further action.¬†
</t>
  </si>
  <si>
    <t>['Custody and detention', 'Use of force and armed policing', 'West Midlands Police']</t>
  </si>
  <si>
    <t>https://policeconduct.gov.uk/recommendations/death-man-after-disturbance-kent-police-june-2018</t>
  </si>
  <si>
    <t>Death of a man after a disturbance - Kent Police, June 2018</t>
  </si>
  <si>
    <t xml:space="preserve">On 25 June 2018 at 6.18pm, Kent Police received a 999 call from a member of the public who reported a domestic disturbance at a flat in East Malling, Kent. At around 7.20pm, two officers arrived at the address.
At 6.55pm, Kent Police received the first of multiple calls relating to a further domestic disturbance at an address nearby in Larkspur Close. The caller reported a man had entered the home and was smashing windows and doors, and also claimed he was intoxicated.¬†¬†
Several people were in the property, including two pregnant women, children and an elderly woman. During the calls, it was reported the man assaulted another man in the flat, who was subsequently restraining him. At approximately 7.45pm, Kent Police and the South East Coast Ambulance Service (SECAmb) arrived.
The man was taken to Maidstone Hospital, where he later died. Another man was initially arrested on suspicion of causing grievous bodily harm. However, following the death of the man who entered the flat, the second man was further arrested on suspicion of murder. After a Kent Police investigation, both charges were later dropped.
We conducted an independent investigation as is usual when a person dies following police contact. As part of the investigation, we also considered seven complaints raised by the family of the two men. We took statements from officers who were treated as witnesses throughout and examined evidence including body worn video.
Six of the complaints were not upheld, with a seventh, relating to minor damage to an item within the property, being partially upheld but also deemed to have been resolved by Kent Police.
At no stage during the investigation were any matters of conduct identified against any police officer or member of staff serving with Kent Police.
We provided a report to Kent Police who agreed with our opinion.
</t>
  </si>
  <si>
    <t>['Death and serious injury', 'Kent Police']</t>
  </si>
  <si>
    <t>https://policeconduct.gov.uk/recommendations/inappropriate-relationship-vulnerable-person-%E2%80%93-hertfordshire-constabulary-october</t>
  </si>
  <si>
    <t>Inappropriate relationship with a vulnerable person ‚Äì Hertfordshire Constabulary, October 2018</t>
  </si>
  <si>
    <t xml:space="preserve">On 10 October 2018 several disclosures were made to Hertfordshire Constabulary by a vulnerable person alleging to have had an 11-year relationship with a serving police officer.
Contained within those disclosures were photographs of injuries allegedly caused by the officer.
Hertfordshire Constabulary made a referral and we began our independent investigation on 16 October 2018. We examined how the relationship started, the appropriateness of the relationship between the two people and whether the officer lied during disciplinary proceedings in 2013 regarding the relationship.
During our investigation the officer was arrested and interviewed, the vulnerable person was interviewed, and statements were taken from police and civilian witnesses. We also spoke with family members of the vulnerable person. Our investigators downloaded and examined data from devices and around 1,900 pages of police and medical documentation was analysed.
We concluded our investigation in June 2019 when we passed a copy of our investigation report and its findings to Hertfordshire Constabulary. The force agreed with us that the officer¬†had a case to answer for gross misconduct.
After a thorough examination of all the evidence we also made a referral to the Crown Prosecution Service who decided to charge the officer with the offence of Misconduct in Public Office. The officer pleaded guilty and was sentenced to 15 months in prison on 17 July 2020.
Following the conclusion of the criminal proceedings against the officer, Hertfordshire Constabulary arranged for a special case hearing which heard the evidence against the officer for alleged breaches in the standards of professional behaviour. The case against the officer was proven and the officer was dismissed without notice.
</t>
  </si>
  <si>
    <t>['Corruption and abuse of power', 'Welfare and vulnerable people', 'Hertfordshire Constabulary']</t>
  </si>
  <si>
    <t>https://policeconduct.gov.uk/recommendations/injuries-received-detainee-%E2%80%93-lancashire-police-january-2020</t>
  </si>
  <si>
    <t>Injuries received by a detainee ‚Äì Lancashire Police, January 2020</t>
  </si>
  <si>
    <t xml:space="preserve">On 9 January 2020, a man was arrested and taken to Preston Police Station. On 10 January 2020 he was found in his cell with a serious injury to his arm, believed to have been caused by himself with a sharp object, which was believed to have been brought into custody by the man.
We took statements from the officers and staff that the man had contact with while in custody and reviewed body worn video and CCTV footage.
During the investigation we found no indication any police officer may have behaved in a manner that would justify the bringing of disciplinary proceedings or committed a criminal offence. We were also of the view that there were no performance issues or any need for organisational learning or improvement
However, we identified some areas of learning for individual officers including an issue raised by one of the officers in their statement.
We provided a full report to Lancashire Police who agreed with our findings.
</t>
  </si>
  <si>
    <t>['Custody and detention', 'Death and serious injury', 'Lancashire Constabulary']</t>
  </si>
  <si>
    <t>https://policeconduct.gov.uk/recommendations/fatal-collision-after-pursuit-west-yorkshire-police-february-2018</t>
  </si>
  <si>
    <t>Fatal collision after pursuit - West Yorkshire Police, February 2018</t>
  </si>
  <si>
    <t xml:space="preserve">On 9 February 2018, a West Yorkshire Police (WYP) officer in a marked police car saw a Toyota Auris car travelling towards him in the Bradford area of West Yorkshire. This car had activated automatic number plate recognition (ANPR) cameras previously that day indicating that the car was stolen and was displaying false number plates. The officer illuminated his vehicle‚Äôs blue lights and pursued the Toyota for less than a minute prior to the car colliding with a roadside house and coming to a stop. The police officer arrived at the scene and discovered the male driver lying on the road near the car and unconscious. Officers and paramedics gave first aid to the man at the scene, he was transported to hospital where he later died from his injuries.
We obtained statements from members of the public who had witnessed the police car and the Toyota travelling at speed and also those who had witnessed the crash. We also obtained statements from all the police officers involved in the pursuit and its immediate aftermath. We reviewed WYP documentation relating to the theft of the Toyota and the ANPR camera activations and also reviewed the officers‚Äô actions alongside local and national police policies. In addition, we also had access to and reviewed audio and visual data from the police car involved, data downloads from the Toyota and a toxicology report relating to the driver of the Toyota, which showed that he had recently consumed cannabis.
Our investigation found no evidence to indicate any police officer or member of police staff may have behaved in a manner that would justify the bringing of disciplinary proceedings or committed a criminal offence. All police officers and staff were treated as witnesses and cooperated fully with this investigation. The investigation also found no evidence to indicate that any police officer or member of police staff may have caused or contributed to the man‚Äôs death.
We completed our investigation in August 2018. At the conclusion of the investigation, we shared our report with WYP, who agreed with our findings.
The man‚Äôs inquest was held in March 2020 and the coroner recorded a narrative conclusion.
</t>
  </si>
  <si>
    <t>https://policeconduct.gov.uk/recommendations/recommendation-stop-and-search-brent-metropolitan-police-june-2018</t>
  </si>
  <si>
    <t>Recommendation, Stop and search, Brent - Metropolitan Police, June 2018</t>
  </si>
  <si>
    <t xml:space="preserve">Shortly before midnight on 28 June 2018 officers from the Metropolitan Police Service (MPS) carried out a stop and search on the driver of a vehicle that was parked in a residential area of Brent, north west London.
Footage from the officers‚Äô body worn video show the officers approached the man to determine whether the car was registered to him and if he was insured.
An officer then informed the man he would be searched for weapons and he was placed in handcuffs while both he and his car were searched. The man was then moved to the police van for a more thorough search of his shoes and trousers to be carried out. The officers did not find any weapons and removed the man from handcuffs at 12.12am.
During our investigation we reviewed body worn video footage from six officers, the paperwork the officers completed after the incident, the briefing the officers were tasked with prior to patrols that evening plus the previous year‚Äôs stop and search records of the principal officer. Two officers were interviewed under misconduct caution, the police constable who initiated the stop and search, and an acting Inspector. Witness statements were also obtained from the other officers who were present.
We concluded our investigation in December 2019 when we shared our report and its findings with the Metropolitan Police Service. We agreed both officers should undertake practice requiring improvement after the investigation highlighted concerns about the strength of the grounds for the stop and search and the communication with the driver about this. Concerns were also raised that assumptions may have been made about the driver that led to officers becoming suspicious about him and his race could not be ruled out as a contributing factor for this. It was agreed both officers should undergo the formal reflective practice review process to learn from this incident.
Both officers were also placed on a mentoring programme operated by a Chief Inspector tasked by the MPS with finding ways to improve the stop and search experience for BAME people. The mentoring programme will cover unconscious bias and disproportionality as well as the issues affecting stop and search. We also recommended that all officers present during this incident attend unconscious bias training.
An officer reflecting on their actions is a formal process reflected in legislation. The reflective practice review process consists of a fact-finding stage and a discussion¬†stage, followed by the production of a reflective review development report. The discussion must include, in particular:
‚Ä¢¬†¬†¬†¬† a discussion of the practice requiring improvement and related circumstances that have been identified, and‚Ä¢¬†¬†¬†¬† the identification of key lessons to be learnt by the participating officer, line¬†management or police force concerned, to address the matter and prevent a¬†reoccurrence of the matter.
Additionally, our investigation identified learning from this investigation which is being expanded as part of a wider piece of work the IOPC is doing having studied five stop and search cases which occurred in the MPS. Presently we are consulting extensively with internal and external stakeholders regarding the identified learning and we will provide further details in due course.
</t>
  </si>
  <si>
    <t>https://policeconduct.gov.uk/recommendations/boy-bicycle-injured-car-driver-being-pursued-officers-west-yorkshire-police-june</t>
  </si>
  <si>
    <t>Boy on a bicycle injured by car driver being pursued by officers - West Yorkshire Police, June 2019</t>
  </si>
  <si>
    <t xml:space="preserve">On 24 June 2019, two West Yorkshire Police (WYP) traffic officers on patrol in Leeds in a marked police car saw a BMW¬†which was being driven by a man when it was only insured for a woman driver. The officer driving the police car illuminated his car‚Äôs blue lights and activated the siren, but the BMW failed to stop and drove away at speed.
The officers pursued the BMW for approximately six and a half minutes before deciding to abort the pursuit when the BMW travelled through a no entry sign and drove against the flow of traffic. The officers almost immediately re-sighted the car and continued to pursue it for a further minute. They again aborted the pursuit on sighting a young boy who had been knocked off his bicycle by the pursued car which failed to stop following the collision.
The boy received an injury to his knee and wrist and the officers attended to him, providing first aid assistance and requesting the attendance of an ambulance.
We obtained accounts from the police officers and examined the police in-car footage which recorded the entirety of the pursuit. We also examined the audio recording of the pursuit and incident logs.
We considered the officers‚Äô actions alongside local and national police policies and found that they had complied with them as required. The investigation concluded there was no indication the officers may have behaved in a manner that would justify the bringing of disciplinary proceedings or committed a criminal offence. There was also no indication that the officers‚Äô decisions and actions caused or contributed to the collision or the injuries sustained. Both officers were treated as witnesses.
At the conclusion of our investigation we shared our report with WYP who agreed with our findings.
¬†
</t>
  </si>
  <si>
    <t>https://policeconduct.gov.uk/recommendations/recommendation-wiltshire-constabulary-july-2020</t>
  </si>
  <si>
    <t>Recommendation - Wiltshire Constabulary, July 2020</t>
  </si>
  <si>
    <t xml:space="preserve">In September 2019 at 1925 hours, Wiltshire Police Officers arrested two individuals on suspicion of theft. The man became non-compliant and officers were required to use restraint techniques. Both were conveyed to the Custody Unit located at Melksham Police Station. CCTV footage indicates that officers had difficulty in removing the man from the rear of the Police van. He had difficulty in standing unassisted and was identified to be medically unwell. His condition deteriorated and staff responded by giving CPR and using a defibrillator. A black wrap and a white ear bud were recovered from the man‚Äôs mouth. At 2122 hrs, staff from the West Country Ambulance Service and Wiltshire Air Ambulance attended. The man was transferred to hospital and was treated for a stroke, opiate overdose and alcohol excess. The next day, the man had been released from hospital and returned to the Custody Unit having been declared fit to be detained.
</t>
  </si>
  <si>
    <t>The IOPC recommends that Wiltshire Police create/implement guidance in relation to transporting detainees. Any new guidance and training should reflect:a)¬†¬†¬† Any risks to the detainees welfare during the journey (in particular longer journeys) that officers should consider, and how this can be managed.b)¬†¬†¬† Observations that should be completed during the journey, including consideration around levels of observations (e.g. whether the detainee needs rousing).c)¬†¬†¬† Sharing any information that could affect the welfare of a detainee with the control room and any other relevant officers and staff.When the detainee was transported to custody, the journey was approximately 53 minutes. CCTV from inside the prisoner transport van showed that the detainee did not appear to require urgent medical assistance but did appear to be asleep throughout the journey. There were no attempts to rouse the detainee. Officers stated that when transporting another detainee to custody, they were informed that the detainee had taken drugs around two hours before they were stopped by police. Upon arrival in custody, an officer informed the Custody Sergeant of the detainees drug use. In custody the detainee became unresponsive and required medical care. They were subsequently transported to hospital. Wiltshire Police does not have any guidance on transporting detainees or whether information that may affect the welfare of a detainee should be shared prior to arrival at custody.</t>
  </si>
  <si>
    <t>Monday, 20 July, 2020</t>
  </si>
  <si>
    <t>2020-07-20T00:00:00+01:00</t>
  </si>
  <si>
    <t>Monday, 14 September, 2020</t>
  </si>
  <si>
    <t>2020-09-14T00:00:00+01:00</t>
  </si>
  <si>
    <t>['Custody and detention', 'Wiltshire Constabulary']</t>
  </si>
  <si>
    <t>https://policeconduct.gov.uk/recommendations/road-traffic-collision-after-pursuit-%E2%80%93-metropolitan-police-august-2018</t>
  </si>
  <si>
    <t>Road traffic collision after pursuit ‚Äì Metropolitan Police, August 2018</t>
  </si>
  <si>
    <t xml:space="preserve">Following a five-month investigation by the Independent Office for Police Conduct, a Metropolitan Police Service officer received a written warning after admitting he failed to adhere to policies and procedures prior to a road traffic collision in which a man sustained serious injuries.
On the evening of 21 August 2018, on Finchley Road, north London, a police officer indicated to the driver of a Vauxhall Astra to stop. When the driver failed to do so the police officer initiated a pursuit.
Evidence gathered during the investigation showed the pursuit lasted approximately 45 seconds during which the officer reached speeds of 97mph and appeared to drive through a red light. The evidence gathered showed that the other driver attempted to turn onto Hoop Lane but crashed into a fence. He then exited the vehicle. The police officer then also attempted to turn the corner and crashed into the driver and the fence.
During the investigation, which concluded in January 2019, our investigators interviewed the officer, the passenger in the police car and the injured driver, as well as receiving and taking statements from officers and members of the public at the scene. Investigators also obtained CCTV footage as well as a collision investigation report.
A file of evidence was passed to the Crown Prosecution Service who decided not to bring any criminal charges. The man initiated a victim right of review (VRR) and the decision was also not to bring any criminal charges. The MPS agreed with our findings and scheduled for the disciplinary hearing to take place.
The officer admitted gross misconduct, as part of his official Regulation 22 response, that his behaviour fell short of the standards expected in relation to duties and responsibilities, concerning his failure to consider the national decision model adequately and adhere to the MPS¬†driving and pursuit policies when assessing the risk whilst in pursuit of a vehicle.¬†The officer received the sanction at a hearing on Monday, 27 January 2020.
</t>
  </si>
  <si>
    <t>['Road traffic incidents', 'Metropolitan Police']</t>
  </si>
  <si>
    <t>https://policeconduct.gov.uk/recommendations/response-emergency-call-%E2%80%93-essex-police-april-2019</t>
  </si>
  <si>
    <t>Response to emergency call ‚Äì Essex Police, April 2019</t>
  </si>
  <si>
    <t xml:space="preserve">On 7 April 2019 at 12.44 am a woman made a 999 call to Essex Police to report that she had been assaulted by her son. Due to resourcing issues no units were available to attend until approximately 7.00 am when officers arrived at the scene. The woman was found unresponsive on the floor and at approximately 7.15 am an ambulance was called for the woman who was admitted to hospital in a life-threatening condition. It was later discovered that the woman had taken a drug overdose and she made a full recovery.
IOPC investigators reviewed materials from Essex Police control room including the call handling report, the 999 call and the radio.¬†The call handling staff were also interviewed as witnesses.
We¬†reviewed Body Worn Video (BWV) from the four officers who attended and found that there was an indication that the officers may have breached the standards of professional behaviour in relation to their response to the medical emergency and the domestic abuse. The four officers were interviewed by the IOPC under the misconduct caution and they all provided a full account.
We found no evidence of wilful misconduct. We considered that this could be appropriately be dealt with through the process of Unsatisfactory Performance Procedures (UPP) for two officers and management action for another. We found no case to answer against the fourth officer who has since left the force.
After reviewing our report, the force agreed and stated that two officers would receive level 1 UPP and the third officer would receive management action.
</t>
  </si>
  <si>
    <t>['Welfare and vulnerable people', 'Essex Police']</t>
  </si>
  <si>
    <t>https://policeconduct.gov.uk/recommendations/response-concern-welfare-%E2%80%93-northumbria-police-october-2019</t>
  </si>
  <si>
    <t>Response to concern for welfare ‚Äì Northumbria Police, October 2019</t>
  </si>
  <si>
    <t xml:space="preserve">On 24 October 2019, Northumbria Police officers responded to a 999 call reporting a woman on a road bridge sitting on the wrong side of the railings. Officers arrived, began talking to her and requested a negotiator. While officers were trying to engage with her, the woman lowered herself over the ledge of the bridge and dangled precariously from a railing. A police constable climbed over the railings and attempted to assist the woman, endeavouring to pull her up. Shortly after, despite the officer‚Äôs best efforts, the woman dropped from the bridge. Officers provided¬† medical assistance¬† until paramedics arrived. The woman sustained serious injuries from which she has since recovered.
Following a referral from Northumbria Police we decided to conduct an independent investigation. Investigators attended the scene and police post-incident procedure. We reviewed body-worn video captured by officers involved in the incident and analysed radio communications along with telephone calls made to the force and North East Ambulance Service. We obtained witness accounts from the officers and police staff involved, all of whom co-operated fully with the investigation. We also obtained ¬†witness statements from the woman who was injured, and from other members of the public who were on the bridge at the time.
We found that Northumbria Police responded promptly and effectively to the initial 999 call, with officers arriving at the scene within six minutes. We were of the opinion the constable who climbed over the railings to help the woman acted commendably. Based on the evidence, he spoke to her with considerable empathy and put any concerns for his own safety to one side in an attempt to keep the woman from harm. He can be heard on body-worn video encouraging the woman to climb back to safety, and was visibly distressed after she slipped from his grasp. Police officers involved followed procedures and policies by approaching the scene silently, and blocking off the road and footpath beneath the bridge to prevent members of the public accessing the area.
We concluded our investigation in February 2020. During the investigation there was no indication any police officer or staff member may have behaved in a manner that would justify the bringing of disciplinary proceedings or committed a criminal offence.
</t>
  </si>
  <si>
    <t>['Welfare and vulnerable people', 'Northumbria Police']</t>
  </si>
  <si>
    <t>https://policeconduct.gov.uk/recommendations/use-force-and-care-during-custody-humberside-police-august-2019</t>
  </si>
  <si>
    <t>Use of force and care during custody - Humberside Police, August 2019</t>
  </si>
  <si>
    <t xml:space="preserve">On 9 August 2019¬†a woman reported to Humberside Police she was being held against her will. Officers visited her at her home and established there was a domestic dispute between the woman and her parents, linked to her mental health and drug and alcohol abuse. The woman assaulted an officer and appeared to consume an unknown amount of medication. She also struggled violently during her arrest and the officers used force to restrain her. They took the woman to hospital, where a doctor assessed her and authorised her discharge the same day. The police officers then took her to a custody suite, where the woman continued to be violent and attempted to self-harm. The officers used further force to restrain her during her time in custody. She was charged with offences and taken to court the following morning. Following her admission to prison, authorities there questioned the length of time the woman was kept restrained while in police custody.
Following a referral from the force, we began an investigation and examined Humberside Police records, custody CCTV and body-worn video footage relevant to the woman‚Äôs police detention. We conducted witness interviews with several officers and staff involved in the woman‚Äôs arrest and detention and examined their interactions with the woman, with particular focus on the risks associated with her, her care, and the use of force.
During our investigation, we identified an initial indication of alleged misconduct on the part of a custody officer over use of force and their recording of it, and their decision making in relation to the woman‚Äôs period in custody. This officer retired from Humberside Police during our investigation, however, they cooperated fully and provided a detailed account of their decision making and rationale.
At the end of our investigation we concluded that overall in our opinion, the officers exercised sound judgement in determining the level of force required and the frequency of its use.
The officers who conducted cell watch duties appeared to have considered the woman‚Äôs and their own safety to be a priority and made efforts to engage with her in an empathetic and professional manner.
In respect of the one specific custody officer, we concluded that, had they still been serving, they would have had no case to answer for misconduct, but failings identified would have been suitably addressed by management action.
We completed our investigation in March 2020. We shared our report with Humberside Police, who agreed with this outcome and that staff working within the custody environment would benefit from a reminder about the importance of accurate record keeping on custody records, in line with existing policies and procedures.
</t>
  </si>
  <si>
    <t>['Custody and detention', 'Humberside Police']</t>
  </si>
  <si>
    <t>https://policeconduct.gov.uk/recommendations/police-response-concern-welfare-warwickshire-police-october-2018</t>
  </si>
  <si>
    <t>Police response to concern for welfare - Warwickshire Police, October 2018</t>
  </si>
  <si>
    <t xml:space="preserve">A man was admitted under Section 2 of the Mental Health Act to a mental health care facility in the West Midlands and was given leave to return home with medication for the weekend commencing Friday 12 October 2018. He was required to return on the Monday but did not do so. ¬†At 3.51pm on 15 October, a member of staff from the facility called Warwickshire Police and reported that the patient had been experiencing psychotic symptoms, and that he had been given medication for his weekend release, without which his condition may deteriorate.
A Warwickshire Police constable was dispatched at 6.25pm on that day, arriving at the man‚Äôs home at 8.32pm, and with the help of his landlord found him in his room. The officer talked to the man, who subsequently agreed to return to the mental health facility.¬†The man walked out of his room first, followed by the officer, and the landlord. While descending the stairs the man fell down, hit his head and lost consciousness, ending up at the bottom. ¬†
The officer ran down the stairs and placed the man in the recovery position. An ambulance was called and arrived at approximately 9.09pm. Paramedics commenced cardiopulmonary resuscitation and the officer was asked to assist with chest compressions, which he did in line with their guidance.¬†The ambulance took the man to hospital, where he received treatment for life-threatening injuries. He was kept in the Critical Care Unit as he had suffered severe hypoxic brain injury and an out-of-hospital cardiac arrest, but died there several days later on 23 October 2018.
Our investigators attended the scene and post-incident procedure and the police constable involved provided an initial witness statement. We gained a more detailed account from him approximately a week later, along with statements from another officer who attended the scene and an independent witness to the events.¬†We viewed and assessed body-worn video footage, radio transmissions, a recording of the call reporting the matter to the police, and relevant incident logs. We also considered medical records and mental health documentation for the man who died. ¬†
We were of the opinion the police constable treated the man with dignity and patience and had acted in support of his welfare. The man‚Äôs fall down the stairs was a tragic accident that was not reasonably foreseeable.¬†There was no evidence that suggested the officer had coerced the man into walking when he was incapable or unwilling to. The evidence showed that the officer immediately called for medical help and additional police attendance and did everything that he could to medically assist the man after he had fallen.
Based on the evidence available, we found no indication any police officer had behaved in a manner that would justify the bringing of disciplinary proceedings or had committed a criminal offence.
We concluded our investigation in April 2019 but waited until the inquest into the man‚Äôs death had concluded in early 2020 before publishing the outcome.
</t>
  </si>
  <si>
    <t>['Death and serious injury', 'Welfare and vulnerable people', 'Warwickshire Police']</t>
  </si>
  <si>
    <t>https://policeconduct.gov.uk/recommendations/use-taser-%E2%80%93-metropolitan-police-service-january-2020</t>
  </si>
  <si>
    <t>Use of Taser ‚Äì Metropolitan Police Service, January 2020</t>
  </si>
  <si>
    <t xml:space="preserve">On Friday 17 January 2020, Metropolitan Police Service officers attended reports of a man trying to climb out of a window at an address in Erith. Officers arrived at the address and forced entry to the property after the man refused to open the door. Once inside the flat, one officer deployed their Taser on two occasions. Following the Taser deployment, the man jumped out of a window.
The London Ambulance Service and Helicopter Emergency Medical Service were called and provided first aid. We believe the man suffered multiple fractures, none of which were life-threatening or life changing.
IOPC investigators obtained witness statements from police officers who attended the incident, police officers‚Äô body-worn camera footage was analysed, along with downloads from Tasers, radio and airway transmissions and policy and training documents.
Our investigation found that all officers conducted themselves appropriately, the use of the Taser was justified and necessary and there was¬†no indication any police officer had behaved in a manner that would justify the bringing of disciplinary proceedings or had committed a criminal offence.¬†
</t>
  </si>
  <si>
    <t>https://policeconduct.gov.uk/recommendations/recommendation-sussex-police-september-2020</t>
  </si>
  <si>
    <t>Recommendation - Sussex Police, September 2020</t>
  </si>
  <si>
    <t>The IOPC recommends that Sussex Police should change its policy to state that all non-covert arrest enquiries will have at least one officer wearing a body worn camera in attendance.During the course of this investigation it transpired that plain clothes officers from Sussex Police are not currently able to equip body worn cameras. This means that police work such as arrest enquiries are not filmed when conducted by plain clothes officers potentially resulting in loss of evidence and offering less protection to both plain clothes officers and the public compared to when uniformed officers carry out the same enquiries.</t>
  </si>
  <si>
    <t>https://policeconduct.gov.uk/recommendations/recommendations-west-yorkshire-police-june-2020</t>
  </si>
  <si>
    <t>Recommendations - West Yorkshire Police, June 2020</t>
  </si>
  <si>
    <t xml:space="preserve">Whilst a resident in a childrens home the complainant was reported to police as a missing person on a number of occasions. Police would often take no action to locate her. IOPC have established that she was often graded as "unauthorised absence", which was a category in the force policy at that time which authorised police to not to undertake enquiries to locate the person.
</t>
  </si>
  <si>
    <t>The IOPC recommends that as a part of the ongoing West Yorkshire Police (WYP)¬†review of its missing from home policy, WYP should consider clearly defining which officer has the responsibility of conducting research of information systems (eg. Police National Computer (PNC), Niche, Corvus etc.) and additionally, that the officer designated to record the initial risk assessment, currently the Hub Commander or Duty Inspector, should record in their risk assessment rationale that they are satisfied with the research undertaken.This concerns the¬†initial risk assessment of individuals reported to police as Missing from Home (MFH). Rationale should be recorded on incident logs¬†as to why the log is graded at the risk that is applied.</t>
  </si>
  <si>
    <t>Tuesday, 16 June, 2020</t>
  </si>
  <si>
    <t>2020-06-16T00:00:00+01:00</t>
  </si>
  <si>
    <t>Tuesday, 11 August, 2020</t>
  </si>
  <si>
    <t>2020-08-11T00:00:00+01:00</t>
  </si>
  <si>
    <t>['Welfare and vulnerable people', 'West Yorkshire Police']</t>
  </si>
  <si>
    <t>https://policeconduct.gov.uk/recommendations/failure-duties-%E2%80%93-metropolitan-police-service-july-2019</t>
  </si>
  <si>
    <t>Failure in duties ‚Äì Metropolitan Police Service, July 2019</t>
  </si>
  <si>
    <t xml:space="preserve">On 11 July 2019, the Metropolitan Police Service received a call from a member of the public who was concerned about an argument they could hear at a neighbour‚Äôs flat. They said a man and woman were arguing, which was a daily occurrence, but they were concerned enough to call the police on this occasion due to the woman‚Äôs screaming.
Two police officers attended¬†and spoke to the man and woman separately, both of whom appeared intoxicated. The man told the officer he and the woman were in a relationship and they had a verbal argument. However, the woman told the other officer that the man had strangled her then she began to cry. The police officer informed their colleague of the allegation to which the officer questioned ‚Äòthe state‚Äô the woman was in to make the allegation. The officer then asked the woman again whether she had been hurt but the woman said nothing had happened and that she was not in a relationship with the man.
The two officers left the man and woman together advising them to keep the noise down. Later, the man called police claiming the woman had smashed a window although he said he did not need officers to attend. In the early hours of the next day the woman was found with serious injuries having been assaulted by the man.
The man is a serial perpetrator of abuse, as he has a long history of abusing multiple previous girlfriends.
The IOPC investigation examined the appropriateness of officers‚Äô response to the incident. Our investigators reviewed the officer‚Äôs body worn footage of the incident and obtained statements from both officers. They also reviewed an assault that occurred two weeks before this incident in which the man assaulted the woman.
We concluded our investigation in January 2020. We recommended that both officers had a case to answer for misconduct as their response to the incident was not appropriate. We also provided positive feedback for the officers involved in the earlier allegation of assault.
The Metropolitan Police Service reviewed our report and agreed with our recommendations. The misconduct found in respect of both officers was dealt with by way of management action, which focused on the officers‚Äô understanding of domestic abuse and their duties in relation to domestic abuse incidents.
It was recommended the officers also attend training courses on domestic abuse and spent time on attachments to a safeguarding unit and/or shadow domestic abuse advocacy workers.
</t>
  </si>
  <si>
    <t>['Domestic abuse', 'Metropolitan Police']</t>
  </si>
  <si>
    <t>https://policeconduct.gov.uk/recommendations/complaint-regarding-inappropriate-contact-pcso-cleveland-police-may-2019</t>
  </si>
  <si>
    <t>Complaint regarding inappropriate contact from a PCSO - Cleveland Police, May 2019</t>
  </si>
  <si>
    <t xml:space="preserve">In May 2019, a Police and Community Safety Officer (PCSO) from Cleveland Police visited two people following a report of a dispute between the two neighbours. After an additional report was made, the PCSO and a colleague made a further visit and advised both parties.
Later the same day, the PCSO emailed one of the parties from their personal email account while off duty. The recipient felt that the email was inappropriate and may have been an attempt to instigate a personal relationship with them and made a complaint to Cleveland Police. Cleveland Police referred the matter to us as a complaint and we decided to undertake an independent investigation.
Our investigators interviewed the PCSO and obtained statements from several witnesses, including the complainant and the PCSO‚Äôs colleagues. We reviewed all email contact between the complainant and the PCSO. We also obtained and reviewed local and national policies and procedures, and relevant documentation from Cleveland Police.
Based on the evidence available we were of the opinion that the PCSO may have a case to answer for misconduct. We completed our investigation on 27 January 2020.
After reviewing our report Cleveland Police agreed. The PCSO attended a misconduct meeting in summer 2020 and was given a written warning
</t>
  </si>
  <si>
    <t>['Corruption and abuse of power', 'Cleveland Police']</t>
  </si>
  <si>
    <t>https://policeconduct.gov.uk/recommendations/recommendations-metropolitan-police-service-november-2018</t>
  </si>
  <si>
    <t>Recommendations - Metropolitan Police Service, November 2018</t>
  </si>
  <si>
    <t xml:space="preserve">On 28 April 2018, a 28 year old woman was discovered in the bath in her hotel room, underneath the water, by a member of hotel staff. Police were called and units were dispatched on an immediate response. The call handler told the hotel to secure the hotel room and await police arrival, but did not request an ambulance or instruct staff to remove the woman from the water. A second call to police was made from the hotel to report the woman. This call handler posed a different set of questions and requested an ambulance attended along with police. Police officers attended and the woman was removed from the bath and CPR commenced. Ambulance staff arrived shortly after. The woman was reported to have a faint pulse, and CPR was commenced, but she was pronounced deceased about an hour later.¬†
</t>
  </si>
  <si>
    <t>‚ÄãThe IOPC recommends that the MPS may want to consider reviewing and updating the sudden death Standard Operating Procedure (SOP)¬†to include under the 'first contact' heading 'request if anyone present is medically trained to initiate first aid / CPR.‚ÄôNo first aid or CPR was given to the injured party at the scene by the members of the public or requested to be by the police call handler, or questions to whether it had been given, or for signs of life and is this was verified, just the assumption that the injured person was already deceased.</t>
  </si>
  <si>
    <t>Friday, 2 November, 2018</t>
  </si>
  <si>
    <t>2018-11-02T00:00:00+00:00</t>
  </si>
  <si>
    <t>Friday, 28 December, 2018</t>
  </si>
  <si>
    <t>2018-12-28T00:00:00+00:00</t>
  </si>
  <si>
    <t>https://policeconduct.gov.uk/recommendations/police-pursuit-vehicle-driving-speed-%E2%80%93-kent-police-september-2018</t>
  </si>
  <si>
    <t>Police pursuit of vehicle driving at speed ‚Äì Kent Police, September 2018</t>
  </si>
  <si>
    <t xml:space="preserve">At approximately 3.50am on 14 September 2018, a marked police van occupied by Kent Police officers witnessed a Toyota Yaris driving at speed near Canterbury Police Station.
The police officers began to pursue the Yaris and when the driver of the Yaris pulled the car in to a layby on the A2 the police van stopped alongside it. As the officers got out of their van the driver of the Yaris drove off. The officers followed activating the van‚Äôs lights and sirens, requesting pursuit authorisation. Officers then found the Yaris had crashed in Nethersole Road. The driver and front seat passenger died.
Our investigators attended the scene and the post incident procedure. We obtained statements from the officers involved, their body worn video footage was examined and the vehicle journey data recorder was downloaded and analysed.
All police officers were treated as witnesses during the course of our investigation.
Based on the evidence available we found no indication that any person serving with the police may have behaved in a manner that would justify the bringing of disciplinary proceedings, or had committed a criminal offence and that the police pursuit prior to the fatal collision was carried out appropriately.
We completed our investigation in March 2019 but waited until the inquest in January 2020 before publishing our findings. The inquests determined the deaths were as a result of a road traffic incident.
</t>
  </si>
  <si>
    <t>['Road traffic incidents', 'Kent Police']</t>
  </si>
  <si>
    <t>https://policeconduct.gov.uk/recommendations/response-concern-welfare-avon-and-somerset-police-september-2019</t>
  </si>
  <si>
    <t>Response to concern for welfare - Avon and Somerset Police, September 2019</t>
  </si>
  <si>
    <t xml:space="preserve">At 12.33pm on 5 September 2019, a phone call was received by Avon and Somerset Police reporting concern for the welfare of a woman. The report was graded as a ‚Äòpriority high‚Äô response (attendance within one hour). Due to resourcing levels, officers were not sent to the woman‚Äôs address until approximately 12.15am on 6 September 2019.
There was no reply when officers knocked the door, and believing they had no power to force entry on the basis of the circumstances as they understood them, the officers left the address.¬†
The incident was not resourced again until the morning of 7 September 2019, when officers were again sent to the woman‚Äôs address. Officers gained access to the property and found the woman, who had sustained significant bruising and a puncture wound to her neck. The injuries were caused during a domestic incident a week before the concern for welfare call was made.
The woman‚Äôs partner was arrested at the address and pleaded guilty to grievous bodily harm in February 2020.¬† He was sentenced to 3 years‚Äô imprisonment and was given a restraining order not to contact the victim.
Our investigators reviewed police records, body worn video footage and obtained witness accounts from the police officers who were involved in responding to the incident. They also considered relevant legislation, policies and procedures.
Based on the evidence available we found no indication that any police officer had behaved in a manner that would justify the bringing of disciplinary proceedings or committed a criminal offence.
We concluded our investigation in January 2020.
In the course of our investigation, we identified there may be an area of improvement for Avon and Somerset Police around reviewing the wording of their new concern for welfare policy.
</t>
  </si>
  <si>
    <t>['Domestic abuse', 'Welfare and vulnerable people', 'Avon and Somerset Constabulary']</t>
  </si>
  <si>
    <t>https://policeconduct.gov.uk/recommendations/recommendations-west-midlands-police-july-2020</t>
  </si>
  <si>
    <t>Recommendations - West Midlands Police, July 2020</t>
  </si>
  <si>
    <t>The IOPC recommends that West Midlands Police ensure the Force Control Room be formally notified and a log be created, with key details e.g. address, in advance of any firearms operations. Should additional resources or medical assistance be required, this will avoid confusion regarding the location of the incident and prevent any delay in deploying said resources.In this instance, there was confusion regarding the address of the incident, within the Force Control Room, as there was a similarly named street located within another area under West Midlands Police‚Äôs remit. Had the Force Control Room been made aware, and a log created, prior to the firearms operation, this would have limited the scope of any confusion and/or delay.</t>
  </si>
  <si>
    <t>Monday, 6 July, 2020</t>
  </si>
  <si>
    <t>2020-07-06T00:00:00+01:00</t>
  </si>
  <si>
    <t>Monday, 31 August, 2020</t>
  </si>
  <si>
    <t>2020-08-31T00:00:00+01:00</t>
  </si>
  <si>
    <t>['Use of force and armed policing', 'West Midlands Police']</t>
  </si>
  <si>
    <t>https://policeconduct.gov.uk/recommendations/recommendation-thames-valley-police-june-2020</t>
  </si>
  <si>
    <t>Recommendation - Thames Valley Police, June 2020</t>
  </si>
  <si>
    <t xml:space="preserve">In August 2019, Thames Valley Police (TVP) received a call at 3.46am from a man who reported that his friend had been buying alcoholic drinks for a 15-year-old girl. The man, who lived above the pub where it was reported,¬†did not allow the girl to leave with the informant. Attempts were made to resource the incident but none appeared to be available. Officers were not dispatched until 7.37am. Two officers arrived on scene and found the man in bed with the girl. It appears that one officer asked the man to move into another room while he attended to the girl. At this time, the other officer was downstairs seeking advice over the radio from a sergeant. The man was left unsupervised and managed to abscond. The man was found and arrested for rape sometime afterwards.
</t>
  </si>
  <si>
    <t>The IOPC recommends that Thames Valley Police consider what measures can be taken to improve Contact Management Centre resilience and increase support to staff; with particular regard to the practice of ‚Äúpatching together‚Äù Local Policing Area desks.This follows a case where Thames Valley Police did not attend a call which was graded as ‚ÄòUrgent Attendance‚Äô for over four hours. During the investigation, it was noted that that Local Policing Area desks are ‚Äúpatched together‚Äù during traditionally more quiet periods, as a matter of practice. However, this practice was followed despite the shift being extremely busy. The investigation heard from contact management staff that that the Contact Management Centre is now regularly busy across all shifts which may reduce the suitability of this practice.¬†</t>
  </si>
  <si>
    <t>Tuesday, 9 June, 2020</t>
  </si>
  <si>
    <t>2020-06-09T00:00:00+01:00</t>
  </si>
  <si>
    <t>Tuesday, 4 August, 2020</t>
  </si>
  <si>
    <t>2020-08-04T00:00:00+01:00</t>
  </si>
  <si>
    <t>['Thames Valley Police']</t>
  </si>
  <si>
    <t>https://policeconduct.gov.uk/recommendations/national-recommendations-and-recommendations-made-metropolitan-police-service-and</t>
  </si>
  <si>
    <t>https://policeconduct.gov.uk/recommendations/recommendation-essex-police-may-2020</t>
  </si>
  <si>
    <t>Recommendation - Essex Police, May 2020</t>
  </si>
  <si>
    <t xml:space="preserve">On 8 March 2019 a man called 999 to report to Essex Police a concern that his mother had not returned home. The acting inspector stated he would assign it as a missing person incident within an hour and half, as he wanted to confirm she had not returned home. After this time, it was then assigned as a missing person investigation and two officers attended the house, met with the son, and undertook a brief search (but did not look in all the rooms or garage). Ms A was found two days later in the garage, where she was unconscious with hypthothermia. She was in hospital for a number of weeks but has since recovered.
</t>
  </si>
  <si>
    <t>‚ÄãThe IOPC recommends that Essex Police review its relevant policies and procedures (including the Missing Persons Procedures) to ensure that there is a process for the duty sergeant to be notified when officers have been tasked to undertake actions on a missing person report.Officers attended the property of the missing person to conduct a house search. They searched the bedroom of the property, and did not search the rest of the house. When the search was completed, the officers noted in police records that the house was searched, without further detail on what rooms were searched. The officers were tasked directly by the Force Control Room (FCR) to conduct the search, without the duty sergeant‚Äôs knowledge or oversight, who is responsible for ensuring that the search was completed and documented fully.</t>
  </si>
  <si>
    <t>Tuesday, 19 May, 2020</t>
  </si>
  <si>
    <t>2020-05-19T00:00:00+01:00</t>
  </si>
  <si>
    <t>Tuesday, 14 July, 2020</t>
  </si>
  <si>
    <t>2020-07-14T00:00:00+01:00</t>
  </si>
  <si>
    <t>https://policeconduct.gov.uk/recommendations/recommendations-surrey-police-april-2020</t>
  </si>
  <si>
    <t>Recommendations - Surrey Police, April 2020</t>
  </si>
  <si>
    <t xml:space="preserve">A member of the public contacted Surrey Police to express concerns that his partner was intending to end his life due to a breakdown in their relationship. Officers attended at their home address and commenced a missing person investigation, which was assessed as medium risk. One of the attending officers reviewed a series of whatsapp messages between the couple and updated the duty officer. Actions were taken overnight and the following morning an officer from the missing persons unit (MPU) attended the home address to take further details. After reviewing the same messages, the MPU officer felt the risk should be increased to high. Before a review could take place, the body of the missing person was located in a burial ground close to the home address.
</t>
  </si>
  <si>
    <t>‚ÄãThe IOPC recommends that Surrey Police¬†considers developing and issuing a forcewide communication or bulletin in order to highlight the practical uses of this piece of equipment.When responding to the initial report, an officer reviewed a large number of messages exchanged between the deceased and his partner. These messages were summarised and interpreted by the officer, who in turn reported his interpretation to the duty officer. The officer did not share the actual messages with the duty officer. The officer was in possession of a mobile data terminal, which could have been used to capture images of the messages and upload them¬†for review by the duty officer when making decisions on the level of risk.</t>
  </si>
  <si>
    <t>Wednesday, 1 April, 2020</t>
  </si>
  <si>
    <t>2020-04-01T00:00:00+01:00</t>
  </si>
  <si>
    <t>Wednesday, 27 May, 2020</t>
  </si>
  <si>
    <t>2020-05-27T00:00:00+01:00</t>
  </si>
  <si>
    <t>['Welfare and vulnerable people', 'Surrey Police']</t>
  </si>
  <si>
    <t>https://policeconduct.gov.uk/recommendations/recommendation-west-mercia-police-march-2020</t>
  </si>
  <si>
    <t>Recommendation - West Mercia Police, March 2020</t>
  </si>
  <si>
    <t xml:space="preserve">The recommendation below arises from a Death or Serious Injury review by one of our Casework Managers of a police investigation into the circumstances in which a woman went missing while being spoken to by mental health professionals. West Mercia Police was informed and, after a search, the woman was found close to a river. She saw officers and entered the water. She was later found dead.
</t>
  </si>
  <si>
    <t>The IOPC recommends that West Mercia Police revises its risk assessment to consider the availability and distribution of water kits, including whether they may be carried in response vehicles.As a result of reviewing a DSI investigation it became apparent that police water safety kits are not available for all response officers if needed.¬† In this particular case, a female went missing whilst being assessed by mental health professionals who were intending to detain the female under the Mental Health Act.Police were called and after¬†a search¬†they found her close to a river.¬† Upon sighting the officers the female entered the water.¬†The Police Sergeant who was reviewing the missing person search over the airwaves had confirmed that the water safety kit was located in the Sergeant's Office at the police station.¬† The water safety kit contains¬†2 lifevests and a 15 meter throw line.¬†The officers at the scene were unable to enter the water to try and assist the individual as it was considered too dangerous with no equipment to ensure their own safety.¬† Had the officers had immediate access to a water safety kit they may have been in a position to take further action and may have been able to save the individuals life.</t>
  </si>
  <si>
    <t>Thursday, 5 March, 2020</t>
  </si>
  <si>
    <t>2020-03-05T00:00:00+00:00</t>
  </si>
  <si>
    <t>Thursday, 30 April, 2020</t>
  </si>
  <si>
    <t>2020-04-30T00:00:00+01:00</t>
  </si>
  <si>
    <t>['Death and serious injury', 'West Mercia Police']</t>
  </si>
  <si>
    <t>https://policeconduct.gov.uk/recommendations/death-man-following-custody-%E2%80%93-warwickshire-police-october-2018</t>
  </si>
  <si>
    <t>Death of man following custody ‚Äì Warwickshire Police, October 2018</t>
  </si>
  <si>
    <t xml:space="preserve">On 5 October 2018 Warwickshire Police arrested a man as he had been recalled to prison. The man was taken into custody at Leamington Spa police station where he remained until the evening of 7 October. On that evening the man became seriously ill in his cell and was taken to hospital. A CT scan was performed which revealed that the man had suffered a bleed to his brain. Sadly, the man did not recover and died in hospital on 8 October 2018.
We commenced an investigation following a referral from the police force. Our investigators conducted a detailed investigation which included examining CCTV footage from the custody suite, obtaining accounts from police officers and staff, and liaising with HM Coroner‚Äôs Office. The investigation considered risk assessments and the level of care afforded during the man‚Äôs period in custody, taking into account relevant force and national policies on detention.
Our investigation found that the grounds for arrest were reasonable, and that risk assessments and observation checks on the man were carried out regularly and in accordance with policies. The custody desk CCTV during the booking-in process and later the cell CCTV did not show the man displaying any visible signs that medical intervention was required, until the evening of 7 October when he became unwell. The man was seen by a healthcare professional on two occasions while in custody for the prescription and administering of methadone. We found no evidence to suggest any use of force, or that the actions of any police officer or member of police staff had contributed to the man‚Äôs death.
It was documented that the man had been a drug user and had had underlying health issues for a number of years. A post mortem found that he had died from a brain haemorrhage. At an inquest held in March 2020 a finding was returned that the man‚Äôs death was by natural causes.
At the end of our investigation in October 2019, we raised some points of organisational learning for Warwickshire Police, which the force accepted. These included ensuring where CCTV exists that staff handovers take place within sight and sound of a camera and microphone, and that staff are reminded of the importance of recording all actions on the custody log in respect of movement requests for detainees from custody to prison.
During the investigation, there was no indication any police officer had behaved in a manner that would justify the bringing of disciplinary proceedings, or had committed a criminal offence.
¬†
</t>
  </si>
  <si>
    <t>['Custody and detention', 'Death and serious injury', 'Warwickshire Police']</t>
  </si>
  <si>
    <t>https://policeconduct.gov.uk/recommendations/recommendation-metropolitan-police-service-april-2020</t>
  </si>
  <si>
    <t>Recommendation - Metropolitan Police Service, April 2020</t>
  </si>
  <si>
    <t xml:space="preserve">We reviewed an appeal from someone who complained that a Metropolitan Police Service (MPS) officer had not impartially investigated a domestic abuse incident and did not advise the complainant they were no longer subject to bail conditions until five days after the decision to take no further action was taken. The officer suggested this was due to safeguarding concerns for the victim and claimed their decision was taken in line with the MPS General Investigation Policy. We were of the view that the current guidance provided to officers in such scenarios may be unclear.
</t>
  </si>
  <si>
    <t>The IOPC recommends that the MPS should take any necessary steps to ensure that officers are aware of what actions can be taken when criminal investigations or proceedings end, but the victim still requires safeguarding. Such steps might include producing or updating relevant guidance, policies, and training.</t>
  </si>
  <si>
    <t>Wednesday, 22 April, 2020</t>
  </si>
  <si>
    <t>2020-04-22T00:00:00+01:00</t>
  </si>
  <si>
    <t>https://policeconduct.gov.uk/recommendations/recommendation-metropolitan-police-service-february-2020</t>
  </si>
  <si>
    <t>Recommendation - Metropolitan Police Service, February 2020</t>
  </si>
  <si>
    <t xml:space="preserve">On 11 July 2019 Metropolitan Police Service officers attended an address in Crayford, after a call was made that a domestic incient was taking place in a flat. Police attended and spoke with a man and woman separately. The woman informed one of the officers that the man had choked her. The officer asked her a few minutes later whether there had been a fight and if anyone had been hurt. She said no. The officers left the woman with the man and took no further action. The woman was later assaulted by the man and sustained serious injuries.¬†
</t>
  </si>
  <si>
    <t>The IOPC recommends that the Metropolitan Police Service (MPS) take steps to make Safeguarding teams and departments aware that special schemes can apply to serial perpetrators of abuse and should be used where appropriate to do so. The MPS use special schemes to alert officers to information that could mitigate risk by putting alerts on specific addresses. This includes instances where a serial perpetrator of domestic abuse resides at an address. The IOPC recently completed an investigation where a woman was assaulted by a man who is a serial perpetrator of domestic abuse. His offending dates back to 2002, against three previous partners. No special scheme indicators were applied to his address to alert police that the man is a risk to women, in particular his partners.</t>
  </si>
  <si>
    <t>Monday, 24 February, 2020</t>
  </si>
  <si>
    <t>2020-02-24T00:00:00+00:00</t>
  </si>
  <si>
    <t>Monday, 20 April, 2020</t>
  </si>
  <si>
    <t>2020-04-20T00:00:00+01:00</t>
  </si>
  <si>
    <t>https://policeconduct.gov.uk/recommendations/man-injured-while-being-transported-court-dyfed-powys-police-april-2019</t>
  </si>
  <si>
    <t>Man injured while being transported to court - Dyfed-Powys Police, April 2019</t>
  </si>
  <si>
    <t xml:space="preserve">On 1 April 2019, a Dyfed-Powys Police officer was transporting a man from custody to Llanelli Magistrates‚Äô Court. During his transport, the man exited the police van and suffered injuries, which included a fractured skull.
IOPC investigators attended the scene and conducted door-to-door enquiries which identified a number of witnesses and sources of CCTV footage. Statements were obtained from police officers and members of the public.
During the investigation there was no indication that any police officer had behaved in a manner that would justify the bringing of disciplinary proceedings or committed a criminal offence but two officers will attend a debrief to consider the risks associated with transporting a detainee alone.
Having considered all the evidence, it is not possible to say how the man left the vehicle as the sequence of events is too unclear. ¬†
Our investigation was¬†paused while Dyfed-Powys Police carried out their criminal investigation and was completed in March 2020.
</t>
  </si>
  <si>
    <t>['Custody and detention', 'Dyfed Powys Police']</t>
  </si>
  <si>
    <t>https://policeconduct.gov.uk/recommendations/police-response-report-man-firearm-humberside-police-december-2019</t>
  </si>
  <si>
    <t>Police response to report of man with firearm - Humberside Police, December 2019</t>
  </si>
  <si>
    <t xml:space="preserve">At around 1 am on 15 December 2019, Humberside Police received a report from a member of the public of a man walking the streets in Hull in possession of a handgun. ¬†Police monitored the man‚Äôs movements on council CCTV, and deployed armed officers to locate and detain him. On encountering the man, officers shouted clear instructions to the man to drop his gun. The man moved towards the officers and aimed his handgun at one of them. The officer fired two shots at the man, one of which struck him in the chest. Officers provided first aid, and the man was taken to hospital where he underwent surgery for a serious but non-fatal injury. The man subsequently recovered, and later admitted possessing an imitation handgun and was sentenced for firearms offences.
Following a mandatory referral from Humberside Police, we carried out an independent investigation into the non-fatal police shooting. IOPC investigators obtained and reviewed council CCTV and officers‚Äô body-worn video footage. We also analysed the force‚Äôs incident log, and radio and telephone communications. We considered witness statements from the officers and staff involved, the man who was shot, and others. We reviewed other relevant documentation from Humberside Police including force policies, and obtained a report from a firearms instructor expert. We produced a compilation of visual footage and audio recordings to provide a real-time portrayal of events from the 999 call through to the rendering of first aid after the shooting.
We were of the opinion the police decision-making in responding to a man reported walking in a public area carrying what was believed to be a viable firearm was appropriate. It was necessary and proportionate for armed officers to deliver a tactical challenge from the cover of their police vehicles, and for an officer to discharge their firearm. It was regrettable the man chose not to comply with clear and unambiguous instructions to drop his weapon. In our view the actions of the officers involved were in line with force and national policies on firearms deployment, and they deserved credit for their professional handling of a highly threatening situation to safeguard themselves and the public. The officer who fired showed considerable empathy towards the man immediately afterwards when treating his injuries.
During the investigation there was no indication any police officer may have behaved in a manner that would justify the bringing of disciplinary proceedings or committed a criminal offence.
We concluded our investigation in March 2020. We have waited for the conclusion of criminal proceedings against the injured man before publishing the outcome.
¬†
¬†
</t>
  </si>
  <si>
    <t>['Use of force and armed policing', 'Humberside Police']</t>
  </si>
  <si>
    <t>https://policeconduct.gov.uk/recommendations/response-request-domestic-violence-disclosure-check-wiltshire-police-april-2019</t>
  </si>
  <si>
    <t>Response to request for a domestic violence disclosure check - Wiltshire Police, April 2019</t>
  </si>
  <si>
    <t xml:space="preserve">On 14 November 2018, a woman contacted Wiltshire Police for a domestic violence disclosure scheme (DVDS) check on her partner.¬† The force control room received the application and began processing the request.
On 15 November 2018, the domestic violence disclosure team opened the application and completed two police national computer checks using the date of birth the woman provided for her partner.¬† The results identified that there were no matches.¬†
The woman was contacted to check if the information she provided was correct, which she confirmed.¬† She was informed there were no matches on the police national computer, no concerns and told to contact Wiltshire Police if she became aware of any new information on her partner.
On 15 December 2018, the woman was assaulted by her partner at a hotel and sustained a number of serious injuries.¬† The following day the man was arrested by the police for the assault.
In January 2019 it was established following a review of cases that the woman‚Äôs partner did have a documented history of domestic abuse. While the date of birth provided by the woman was incorrect, further checks should have identified the partner.
During the investigation, investigators obtained witness statements, examined policies and incident logs.
Based on the evidence available, we were of the opinion that a member of police staff, a crime recording operator, had a case to answer for misconduct over how they carried out initial checks. The crime recording operator will be given management action and be retrained on how to use the system properly.
¬†A second member of police staff, a domestic abuse specialist researcher, was found to have no case to answer for misconduct over allegations they failed to conduct all the required checks and closed down the application without further action. The researcher should however be re-trained on intelligence system checks.
¬†After reviewing our report and decision document, Wiltshire Police agreed with the outcome.
¬†During our investigation it was identified that there was a significant delay between the force becoming aware of the matter and referring this in to the IOPC. We acknowledged that this was an error and that a process has been put in place to avoid any reoccurrence.
¬†As a result of this incident, Wiltshire Police have proactively updated and amended the DVDS process so that all ‚Äòright to ask‚Äô applications result in a meeting, regardless of an exact Police National Computer match, which allows the DVDS team the opportunity to ask applicants further questions about subjects.¬†
¬†Our investigation began in April 2019 and concluded in January 2020.
</t>
  </si>
  <si>
    <t>['Domestic abuse', 'Wiltshire Constabulary']</t>
  </si>
  <si>
    <t>https://policeconduct.gov.uk/recommendations/complaints-regarding-police-response-reports-harassment-west-yorkshire-police</t>
  </si>
  <si>
    <t>Complaints regarding police response to reports of harassment - West Yorkshire Police, December 2018</t>
  </si>
  <si>
    <t xml:space="preserve">On 19 December 2018, a former Member of Parliament (MP) made a complaint against West Yorkshire Police (WYP) regarding its alleged failure to investigate reports of harassment they made during 2017 and 2018. The former MP stated WYP‚Äôs alleged failure to investigate these reports resulted in continued harassment, which caused them, and their staff, to fear for their personal safety. The former MP also made three separate reports to WYP in relation to swastikas being left at their constituency office. The former MP alleged WYP failed to effectively investigate these reports. Finally, the former MP alleged that WYP failed to support them, as a victim, and failed to keep them regularly updated in relation to the progress of its investigations.
During our investigation, the Investigator obtained a volume of documentary evidence including occurrence details logs, incident logs and email correspondence. The investigator also obtained detailed accounts from the officers who were involved in progressing the former MP‚Äôs reports, specifically in relation to their decisions and actions. The Investigator compared the actions of WYP with the relevant policies and procedures.
Although the former MP initially engaged with the investigation, they ceased to respond to the Investigator‚Äôs requests for information. The Investigator therefore concluded the investigation based on the evidence available to them.
In relation to the former MP‚Äôs report in 2018, the evidence indicated WYP appropriately assessed the occurrence type as nuisance telephone calls/texts/emails. Officers carefully considered the context in which some social media posts were written and assessed they were not a threat. We were of the view this was a reasonable conclusion to have reached, based on the information available. Evidence also showed that officers demonstrated a good grasp of the force‚Äôs Stalking and Harassment Policy. Regarding a second report made in 2018, a member of the public was served with a harassment notice as they continued to post comments regarding the former MP after being warned of the negative impact their comments had on them. We assessed this action was also in keeping with the force‚Äôs policy. We found no evidence to support the former MP‚Äôs allegation that WYP failed to complete a timely and effective investigation into their reports and did not uphold that complaint.
In our opinion, there was a volume of documentary evidence to indicate that WYP progressed all three investigations into reports of swastikas being left outside the former MP‚Äôs constituency office, and this within a responsible and appropriate timeframe. This took into account the apparent difficulties the force experienced in identifying the suspect. We did not uphold this complaint.
We also investigated the complaint that WYP failed to fulfil its obligations under the Victims‚Äô Code when interacting with the former MP. In our opinion, the evidence indicated WYP did contact the complainant regularly to update them or their staff on the progress of their investigations. According to the information recorded on WYP systems, the longest period of time which elapsed between updates appeared to be three weeks, with the exception of the last update, which was 12 weeks. Although the Victims‚Äô Code does not specify the frequency of updates to victims, a period of 12 weeks between updates does, in our opinion, appear unreasonable. This is especially in view of the fact that WYP was in possession of information they could have shared with the former MP (the arrest of a suspect). We therefore decided to partially uphold this complaint.
We completed our investigation in December 2019.
</t>
  </si>
  <si>
    <t>https://policeconduct.gov.uk/recommendations/fatal-collision-following-pursuit-lancashire-constabulary-september-2018</t>
  </si>
  <si>
    <t>Fatal collision following pursuit - Lancashire Constabulary, September 2018</t>
  </si>
  <si>
    <t xml:space="preserve">At approximately 1.23am on 29 September 2018, a marked police vehicle occupied by a lone police driver from Lancashire Constabulary was travelling through Burnley when the police officer witnessed a Mazda driving at speed and in a manner which he believed lacked care. The officer began to follow the Mazda and then used the police vehicle emergency lights in a further attempt to get the driver‚Äôs attention. The Mazda began to increase its speed and the police vehicle momentarily did the same before the police driver called the pursuit off, as he considered it too dangerous to continue. The officer decreased his speed and turned off his emergency equipment. The officer also passed a message over his radio to the Control Room giving a partial registration of the vehicle and advising that he was calling off his pursuit. As the Mazda continued up the road it reached a peak speed of between 75 and 86mph before colliding with a stationary car waiting to turn right off the road. The driver of the Mazda lost control and the vehicle crashed into a stone building. The front-seat passenger was pronounced dead at the scene. The rear-seat passenger had serious injuries and the driver sustained minor injuries. The driver was arrested later that day on suspicion of causing death by dangerous driving.
Our investigators attended the scene and the post-incident procedure. We obtained a detailed account from the officer involved, along with a copy of the transcript of the police interview with the driver of the Mazda. We examined CCTV footage and transcriptions of the radio transmissions between the officer and the control room. We reviewed data recorded by the police vehicle as well as the collision investigation report, together with local and national policies and guidance.
The activation of the police vehicle emergency equipment appeared to have influenced the way the driver of the Mazda was driving, however, it was not possible to state whether the collision would have been avoided had the officer not activated his emergency equipment. Evidence showed that the driver of the Mazda was driving at speed before then.
The officer explained his decision making around initiating a pursuit and his decision to almost immediately abandon the pursuit. The police vehicle reached a peak speed of 65mph which was momentary before the vehicle began to brake and reduce its speed. There is no evidence to suggest that the officer acted in a manner that was outside of his driver training, or contrary to professional practice or the force‚Äôs vehicle pursuit policy.
Based on the evidence available we found no indication that any person serving with the police may have behaved in a manner that would justify the bringing of disciplinary proceedings, or had committed a criminal offence.
We completed our investigation in May 2019 but waited until we received confirmation in early 2020 that the inquest into the death of the Mazda‚Äôs passenger would not resume before publishing its outcomes.
</t>
  </si>
  <si>
    <t>['Death and serious injury', 'Road traffic incidents', 'Lancashire Constabulary']</t>
  </si>
  <si>
    <t>https://policeconduct.gov.uk/recommendations/police-response-missing-person-report-west-yorkshire-police-may-2018</t>
  </si>
  <si>
    <t>Police response to missing person report - West Yorkshire Police, May 2018</t>
  </si>
  <si>
    <t xml:space="preserve">At 2.14pm on 29 May 2018, West Yorkshire Police (WYP) was contacted over concerns for a man who was missing from his home. Police officers carried out various enquiries in an attempt to locate the man and subsequently found his body six days later. A post-mortem examination established that he had died from natural causes.
We obtained documents and statements from officers regarding the risk grading of the incident and the enquiries made to locate the missing man.
After a thorough examination of all the evidence, we concluded that the officers‚Äô actions did not cause or contribute to the missing man‚Äôs death. Throughout the investigation, there was no indication that any police officer had behaved in a manner that would justify the bringing of disciplinary proceedings or committed a criminal offence. All officers co-operated fully with the investigation.
We concluded our investigation in 2019 but waited for the man‚Äôs inquest to take place, in January 2020, to publish its outcome. The coroner reached a conclusion of death from natural causes.
</t>
  </si>
  <si>
    <t>['Death and serious injury', 'Welfare and vulnerable people', 'West Yorkshire Police']</t>
  </si>
  <si>
    <t>https://policeconduct.gov.uk/recommendations/police-contact-woman-her-death-south-yorkshire-police-june-2019</t>
  </si>
  <si>
    <t>Police contact with a woman before her death - South Yorkshire Police, June 2019</t>
  </si>
  <si>
    <t xml:space="preserve">On 25 June 2019, South Yorkshire Police (SYP) attended an address in Sheffield following a report from the ambulance service of a potential suicide. When they arrived at the house, officers found a woman dead.
She was subsequently identified, and it was revealed the she was the complainant in an ongoing domestic violence investigation being conducted by SYP. She had also been reported as a missing person earlier that day.
An inquest into the woman‚Äôs death, held in autumn 2019, concluded the woman had taken her own life.
Our investigators reviewed SYP‚Äôs interactions with the dead woman regarding the ongoing investigation. They also obtained statements from police officers, family members and friends involved in the missing person investigation. We also reviewed SYP documentation produced during the investigation, together with relevant SYP and national policies and procedures.
Having reviewed the evidence, we formed the opinion that officers had acted appropriately in not conducting an earlier search of the woman‚Äôs home. The information passed to the call handler appeared to give the impression that the woman‚Äôs house had already been entered and searched by friends and/or family members. This was an unfortunate confusion which likely affected the decision making, but not the response grading, which, in our view, was entirely suitable in the circumstances. In the absence of any suspicion to suggest this information was deliberately misleading, we did not consider this was an improper assumption to have been made.
The investigation concluded there was no indication any police officer or police staff member may have behaved in a manner that would justify the bringing of disciplinary proceedings or committed a criminal offence. All police officers and staff members co-operated fully with this investigation.
We completed our investigation in December 2019.
In the course of our investigation we identified some areas of improvement for SYP around having a more formal process for providing information to complainants following a domestic violence protection order (DVPO) application at court, including the way updates are provided.
After reviewing our report, the force advised it has now created a team whose sole function will be the management of DVPOs, including keeping victims updated of outcomes.¬†
</t>
  </si>
  <si>
    <t>https://policeconduct.gov.uk/recommendations/complaints-regarding-arrest-merseyside-police-april-2018</t>
  </si>
  <si>
    <t>Complaints regarding arrest - Merseyside Police, April 2018</t>
  </si>
  <si>
    <t xml:space="preserve">In September 2015 a man made a complaint against Merseyside Police after he and a woman were arrested in March 2015 for obstructing and assaulting police. The incident had escalated from an ongoing neighbour dispute, and attempts by police at serving a harassment warning on the complainant resulted in the subsequent arrest of the man and woman.
The man complained that officers were not fair in serving him and the woman with a harassment warning, that officers had assaulted both (resulting in the woman sustaining a fractured ankle), and that the woman was discriminated in custody about her ethnicity.¬† The man further alleged that officers lied in their statements, and disclosed information to residents about the police case against him.
In October 2015 the complainant and the woman both pleaded guilty to obstructing and assaulting police.
Merseyside Police carried out a local investigation, which they concluded in November 2017, upholding some aspects of the complaint. As a result, eight officers received management action by way of advice.
In December 2017 the complainant appealed against the outcome of the local investigation. In April 2018 we upheld his appeal and decided we would carry out an independent investigation. Initially the upheld appeal determined that we would re-investigate all aspects of the original complaint. However, it was later agreed with the complainant that we would focus on aspects of his complaint he felt were unsatisfactorily dealt with by Merseyside Police.
Our investigators obtained all the original material generated by Merseyside Police during their investigation, including the investigation report. We analysed this, alongside statements, policies and procedures, and body-worn camera footage taken from the incident. We obtained further accounts and documentation where any gaps remained from Merseyside Police‚Äôs original investigation report, and analysed these together with the original material.
We investigated the advice a Merseyside Police community support officer (PCSO) gave to the complainant and the decision made by officers to serve him with a harassment warning. We did not uphold this complaint. Based on the evidence we considered there was more evidence than not that the actions of officers and the PCSO were in line with the applicable policies and procedures in relation to the issuing of the harassment warning and that there were no conduct, performance or learning matters to address.
We also investigated an allegation that officers used excessive force and assaulted the complainant on 27 March 2015. In our view, the evidence supported that officers had an honestly held belief that force was necessary to reduce the threat posed by the complainant. It was our opinion that there was insufficient evidence that the officers‚Äô use of force was unlawful and so this part of the complaint was not upheld.
We also investigated a complaint that officers conducted a search of the complainant‚Äôs home address unlawfully, which resulted in the unlawful seizure of a mobile phone
After the complainant was arrested, one of the officers went into his home to retrieve the other officer‚Äôs handcuffs and their paperwork, which the woman had taken. In our view, the officer did not have consent from the complainant to do this, and appeared to misunderstand their powers under Police and Criminal Evidence Act 1984 (PACE). In our opinion there was insufficient evidence that any reasonable panel, properly directed, could find misconduct for the officer. We recommended that a learning outcome, via management action, would be most appropriate to address this. We upheld this part of the complaint.
The other officer seized the woman‚Äôs daughter‚Äôs mobile phone, in order to prevent the evidence being deleted, lost or damaged. The officer did not have the legal power to be on the premises and therefore could not seize the phone under PACE, without consent. In our opinion, there was insufficient evidence that any reasonable panel, properly directed, could find misconduct for the second officer, and that a learning outcome, via management action, would be most appropriate to address the area highlighted. We also upheld this part of the complaint.
We did not uphold a complaint that one of the custody sergeants refused to accept the woman‚Äôs self-defined ethnicity and was racially prejudiced, due to lack of evidence.
We investigated an allegation that officers did not request a PIN from the woman‚Äôs daughter for her mobile phone, resulting in the loss of potential evidence. We found insufficient evidence and did not uphold the complaint.
The evidence indicated that Merseyside Police failed to secure the custody CCTV footage and we upheld this complaint. We were of the view that the officer who failed to secure the footage made a mistake and that this could be appropriately dealt with by way of learning, via management action.
We found insufficient evidence to support the complainant‚Äôs allegation that Merseyside Police inappropriately disclosed information about the case to his neighbours. We did not uphold this part of the complaint.
Our investigation highlighted some gaps in knowledge for Merseyside Police officers in relation to PACE powers of entry, arrest, search and seizure for summary and indictable offences.
We completed our investigation in December 2019.
After reviewing our report Merseyside Police the force agreed that three officers would receive management action regarding their powers of entry, search and seizure, and advised that the officer who had failed to secure the custody CCTV footage had already received management action.
The force also confirmed that it delivers learning to new recruits regarding powers of entry, search and seizure. It will also arrange for Merseyside Police ‚ÄòAcademy‚Äô to circulate refreshed guidance to the force on police officer powers in relation to entry, search and seizure.
We agreed that their proposals were appropriate.
</t>
  </si>
  <si>
    <t>['Discrimination', 'Use of force and armed policing', 'Merseyside Police']</t>
  </si>
  <si>
    <t>https://policeconduct.gov.uk/recommendations/pedestrian-injured-collision-following-pursuit-metropolitan-police-service-august</t>
  </si>
  <si>
    <t>Pedestrian injured in collision following pursuit - Metropolitan Police Service, August 2019</t>
  </si>
  <si>
    <t xml:space="preserve">At approximately 1pm on 9 August 2019, Metropolitan Police officers in a marked dog van became aware of an Audi vehicle with tinted windows parked across a footpath. A Police National Computer (PNC) check was carried out, which identified that the vehicle identification number needed to be verified. The officers indicated for the Audi to pull over. The Audi accelerated away at speed and the officers activated their vehicle‚Äôs warning equipment and began the initial phase of a pursuit. The pursuit lasted approximately two minutes before the Audi collided with a member of the public who was crossing the road. The Audi continued driving but the officers stopped their vehicle, ending the pursuit when they saw the member of public injured on the pavement. London Ambulance Service were called and attended to treat the injured man. The man sustained serious injuries as a result of the collision with the Audi.
Our investigators obtained statements from the officers involved in the pursuit, spoke with the injured man and obtained his medical records, reviewed local and national pursuit policies, viewed CCTV footage and listened to airwave recordings from the incident.
The evidence suggested that officers carried out risk assessments during the pursuit. The conditions were suitable for an appropriately trained driver to conduct the initial phase of the pursuit. As an advanced trained driver, the police driver was authorised to undertake this. The evidence suggested that, as soon as the Audi accelerated, the police driver activated the vehicle‚Äôs warning equipment to indicate for the Audi to stop but also to ensure other road users were aware of the officers‚Äô presence. Evidence showed that the officers lost sight of the Audi prior to the collision, indicating they were not close to it and maintained a safe distance behind the vehicle.
Based on the evidence available we found no indication that any person serving with the police may have behaved in a manner that would justify the bringing of disciplinary proceedings, or had committed a criminal offence.
We completed our investigation in December 2019.
</t>
  </si>
  <si>
    <t>['Metropolitan Police']</t>
  </si>
  <si>
    <t>https://policeconduct.gov.uk/recommendations/non-fatal-police-shooting-metropolitan-police-service-march-2018</t>
  </si>
  <si>
    <t>Non-fatal police shooting - Metropolitan Police Service, March 2018</t>
  </si>
  <si>
    <t xml:space="preserve">On 19 March 2018 Metropolitan Police Service officers attended reports of an armed robbery in Hackney, east London. Their investigation led them to locate a man, who was suspected of being connected to this report, at his home address. A number of firearms officers were deployed around the property. A group of them, tasked with arresting the man, attempted to contact him and speak with him. A confrontation followed, during which the man pointed what was thought to be a double-barrelled shotgun at officers on two occasions. In response to this, officers fired shots at the man. Officers provided the man with first aid and called for an ambulance. The man was taken to hospital. His injuries were serious but not fatal.
Our investigators attended the scene and conducted a detailed examination. We took witness statements from police officers, members of the public and forensic experts. We also analysed police officers‚Äô body-worn video (BWV) footage, radio and telephone transmissions and experts‚Äô reports.
Evidence suggests that the man did not comply with officers‚Äô request to come out of the property. The BWV footage shows officers attempting to talk to him, but his behaviour and comments appear to be erratic.
In their accounts, officers described that they perceived that their own lives and the lives of their colleagues were at risk as a consequence of the man‚Äôs actions. The BWV evidence suggests their belief about the threat posed by the man was reasonable given that the BWV footage shows him pointing what appears to be a double-barrelled shotgun out of the window of his home in the direction of officers. After the man was shot, officers provided him with medical assistance straightaway.
Based on the evidence available we found no indication that any person serving with the police may have behaved in a manner that would justify the bringing of disciplinary proceedings, or had committed a criminal offence.
We completed our investigation in March 2019, but waited until criminal proceedings against the man had completed, in early 2020, before publishing its outcomes. He was found guilty of attempted murder of a police officer and other offences, and sentenced for life.
</t>
  </si>
  <si>
    <t>https://policeconduct.gov.uk/recommendations/collision-following-pursuit-thames-valley-police-may-2019</t>
  </si>
  <si>
    <t>Collision following pursuit - Thames Valley Police, May 2019</t>
  </si>
  <si>
    <t xml:space="preserve">At approximately 11.20pm on 13 May 2019, a Thames Valley Police officer pursued a vehicle driven by a woman in Oxfordshire. The pursuit lasted for approximately ten minutes and ended when the woman‚Äôs vehicle crashed into a tree. The woman sustained fractures to metatarsals in her right foot.
During the investigation, investigators spoke with the TVP driving school, reviewed the relevant local and national policies, as well as the officer‚Äôs driver training history, and obtained several accounts from the officer involved and an account from the woman whose car crashed.
Our investigation found that the officer had transferred to TVP from another force. His training records indicated he had undertaken standard-response and initial-phase pursuit (IPP) training in November 2014. After joining TVP in September 2018, the officer undertook a transferee assessment with a TVP trainer, as a result of which he was authorised as a standard response driver, subject to a maximum speed of 20mph¬†over the posted limit,¬†and was not authorised to pursue vehicles. The officer signed an acknowledgement accepting this, and it was also recommended that he should attend an IPP course to update his knowledge of TVP policy and procedures. The officer‚Äôs IPP qualification was removed from his records in October 2018.
Evidence indicated that, having received and acknowledged specific instructions about not being able to conduct a pursuit, he then received a permit that pre-dated his assessment, but contained IPP authorisation. It would appear from the evidence that the TVP driver training school may have contributed to any confusion the driver may have had as to whether he was authorised to conduct pursuits. However, the TVP Driver Policy states that it is the driver‚Äôs responsibility to ensure they are authorised and hold a valid TVP driving permit.
We considered that there was insufficient evidence upon which a reasonable tribunal, properly directed could find misconduct in relation to the driver holding an invalid TVP permit. However, we were of the view that the officer‚Äôs performance had fallen below what could have been expected of him and suggested he would benefit from management action.
TVP policy stipulates that standard-response drivers are not permitted to drive at more than 20mph above the designated speed limit. Analysis of the police vehicle suggested the officer was driving in excess of this at various points during the pursuit. We were of the opinion that a reasonable tribunal, properly directed, could conclude that to conduct a pursuit over approximately 14 miles, with a duration of approximately 10 minutes, was in itself, inappropriate. The officer also stated that he was fully aware of the guidance regarding the 20mph rule, but continued his pursuit regardless. We were therefore of the opinion that there was sufficient evidence upon which a reasonable tribunal, properly directed could find misconduct.¬†¬†¬†
We completed our investigation in October 2019.
After reviewing our report, TVP agreed that the officer had a case to answer for misconduct, and proposed to deal with this with management action, in the form of a debrief meeting between the officer and the Head of TVP‚Äôs Department of Professional Standards to discuss the officer‚Äôs driving and understanding of the policy, and to learn from the incident.
We agreed that their proposal was appropriate.
As part of our investigation, we also identified some areas of learning for the force (see below).
TVP arrested the woman in May 2019 for a number of driving offences arising out of this incident. She subsequently pleaded guilty to dangerous driving and other related offences and was sentenced to 14 months imprisonment and banned from driving for two years.
</t>
  </si>
  <si>
    <t>The IOPC recommends that Thames Valley Police (TVP)¬†makes sure that all relevant checks are carried out before officers who have transferred from another force are authorised to drive with Thames Valley Police. This should include ensuring that officers meet any requirements under force policy, including requirements regarding recent operational driving experience.¬†This follows a case where an officer re-joined TVP from another force and was involved in a pursuit when they were not authorised to do so under TVP policy.¬†Our investigation found when the officer provided their driver training records from the previous force, the same authorisations were added to the officer‚Äôs Thames Valley Police driving record.¬† Thames Valley Police driving school subsequently established that the officer had not driven operationally for over 12 months.</t>
  </si>
  <si>
    <t>Thursday, 20 February, 2020</t>
  </si>
  <si>
    <t>2020-02-20T00:00:00+00:00</t>
  </si>
  <si>
    <t>Thursday, 16 April, 2020</t>
  </si>
  <si>
    <t>2020-04-16T00:00:00+01:00</t>
  </si>
  <si>
    <t>['Road traffic incidents', 'Thames Valley Police']</t>
  </si>
  <si>
    <t>https://policeconduct.gov.uk/recommendations/use-taser-north-yorkshire-police-april-2019</t>
  </si>
  <si>
    <t>Use of Taser - North Yorkshire Police, April 2019</t>
  </si>
  <si>
    <t xml:space="preserve">At approximately 2.20pm on 25 April 2019, an officer from North Yorkshire Police requested assistance from other officers to arrest a wanted man. The officer located the man, who had barricaded himself inside a flat. A short time later, more officers arrived. After using verbal communication, and receiving no positive response, the officers attempted to force entry to the flat.
While trying to force entry, a Taser-trained officer saw the wanted man inside with a recent injury to his wrists that he believed had been self-inflicted with a knife. The officer continued to try and gain entry to the flat and asked the man to put the knife down. The officer forced entry to the flat and the man stabbed himself. The Taser officer discharged his Taser and another officer secured the knife. The officers arrested the man, provided him with immediate first aid and requested an ambulance. The paramedics transported the man to hospital, where he received treatment before being discharged the same day.
Our investigators attended the scene and post-incident procedures, where they obtained statements from the officers involved and reviewed the body-worn camera footage. We later obtained a statement from the injured man. All officers co-operated fully with our investigation.
In our opinion the evidence indicated that the officers acted in an appropriate manner while pursuing a legal policing objective, which was to arrest the man. After unsuccessfully using verbal communication to try and obtain his compliance, they appropriately escalated use of their policing powers. We were of the view that using the Taser was both reasonable and necessary in terms of preventing further harm to the man and effecting his arrest.
In our opinion, the officers‚Äô actions demonstrated an appropriate response to the circumstances and a concern for the man‚Äôs safety and well-being.
Based on the evidence available we found no indication that any person serving with the police may have behaved in a manner that would justify the bringing of disciplinary proceedings, or had committed a criminal offence.
We completed our investigation in December 2019.
</t>
  </si>
  <si>
    <t>['Death and serious injury', 'Use of force and armed policing', 'North Yorkshire Police']</t>
  </si>
  <si>
    <t>https://policeconduct.gov.uk/recommendations/motorcyclist-injured-collision-following-pursuit-south-yorkshire-police-april-2019</t>
  </si>
  <si>
    <t>Motorcyclist injured in collision following pursuit - South Yorkshire Police, April 2019</t>
  </si>
  <si>
    <t xml:space="preserve">On 25 April 2019 South Yorkshire Police (SYP) officers were on patrol as part of an off-road motorcycle team in the Manor estate, Sheffield. They encountered a man, who was riding an off-road motorcycle. The man then rode away from the officers. One of the officers followed the man for over a kilometre and illuminated his motorcycle‚Äôs emergency warning lights to alert the public. The man rode through a red traffic light and collided with a car belonging to a member of the public. The SYP officers called for an ambulance. Paramedics arrived and took the man to hospital, where he was treated for a broken right tibia.¬†
Our investigators went to the housing estate where the incident took place and carried out door-to-door enquiries. In addition, they carried out a CCTV trawl and located video footage of part of the incident. They also interviewed witnesses, who saw part of the incident.
We met with two of the three police officers involved and took statements from them. We obtained a duty statement from the third officer, who retired during the investigation, and obtained the account that the injured person gave to police.¬†
Evidence suggested that the man‚Äôs injury was a direct result of his involvement in a collision with a moving car. The way the man was driving immediately prior to the collision appears to have been a contributory factor. While the presence and actions of police officers might have had an impact on the man‚Äôs decision making and subsequent actions, there was no evidence that police caused or contributed to his serious injury. The man could have chosen to stop for police at any point prior to the collision. The evidence also showed that after the collision, the officers checked on the man‚Äôs welfare and requested an ambulance.
Based on the evidence available we found no indication any police officer may have behaved in a manner that would justify the bringing of disciplinary proceedings or committed a criminal offence.
As part of our investigation we identified some areas of improvement for SYP, including providing its off-road motorcycle team with body-worn cameras. The force confirmed that this is currently under review and will be considered to ensure future compliance.
We completed our investigation in December 2019.
</t>
  </si>
  <si>
    <t>['Death and serious injury', 'Road traffic incidents', 'South Yorkshire Police']</t>
  </si>
  <si>
    <t>https://policeconduct.gov.uk/recommendations/collision-following-pursuit-west-midlands-police-june-2019</t>
  </si>
  <si>
    <t>Collision following pursuit - West Midlands Police, June 2019</t>
  </si>
  <si>
    <t xml:space="preserve">On 17 June 2019 West Midlands Police officers engaged in the pursuit of a vehicle which had failed to stop. The pursued car travelled at high speed through the centre of Northfield, Birmingham, through several red traffic lights, before entering a residential area. Officers continued to pursue the car, but lost sight of it for several seconds. They then came across a collision involving the pursued car and other cars. The driver of the pursued vehicle, and three members of the public from a vehicle into which the pursued car collided, sustained serious injuries, some life changing.
Our investigators collected evidence, including in-car CCTV from the police vehicle, telematic data, and Airwave radio transmissions between the car and the control room throughout the pursuit. Officers involved in the incident also provided witness accounts.
The police officer who drove was a qualified advanced police driver, trained to the recognised standard to conduct such pursuits in accordance with national and local policies. Based on the evidence, we were satisfied that the driver had appropriately initiated the pursuit and sought authority to continue it, which was granted.
Evidence supported the view that the police driver considered how they could adjust their manner of driving to mitigate risk, and was able to sufficiently justify that it was appropriate to continue the pursuit. Evidence also indicated that the decisions made by the force control room inspector to authorise and continue the pursuit were also aligned with guidance and policy.
Based on the evidence available we found no indication that any person serving with the police may have behaved in a manner that would justify the bringing of disciplinary proceedings, or had committed a criminal offence.
We completed our investigation in September 2019.
After reviewing our report, WMP agreed.
</t>
  </si>
  <si>
    <t>['Death and serious injury', 'Road traffic incidents', 'West Midlands Police']</t>
  </si>
  <si>
    <t>https://policeconduct.gov.uk/recommendations/fatal-collision-hampshire-constabulary-july-2019</t>
  </si>
  <si>
    <t>Fatal collision - Hampshire Constabulary, July 2019</t>
  </si>
  <si>
    <t xml:space="preserve">On 19 July 2019 two officers from Hampshire Constabulary were undertaking response and patrol duties when, at approximately 1.10am, they witnessed two vehicles pass them at speed, on the opposite side of the road, on the A325, Farnborough Road. The police driver illuminated his blue lights and activated his siren to follow the vehicles. However, neither officer saw the first vehicle again and the second, later identified as an Audi, was never close enough to the police vehicle for them to obtain further details. The officers followed the vehicle for approximately one minute in total. Having witnessed the vehicle negotiate a roundabout the wrong way, coupled with a change in the driving environment, the driver decided to turn off the sirens and lights. The police officers then discovered a vehicle (which was the same vehicle they had followed), an Audi, had collided with a lamp-post and a tree. They were unable to render first aid due to the condition of the vehicle, which had been crushed. Emergency services attended and administered first aid, but the driver of the Audi died at the scene.
Our investigators attended the scene and conducted a detailed examination. They also attended the police post-incident procedures. We analysed independent CCTV footage, officers‚Äô body-worn video, airwave recordings, and data from both the police vehicle and the Audi. We obtained statements from the officers involved, and from other attending emergency services and witnesses.
The evidence suggested that the actions taken by the police officer in relation to the Audi after it was initially spotted and subsequently were proportionate in the circumstances. The evidence showed the police driver‚Äôs risk assessments and decision making took account of available environmental factors, and that they responded appropriately to the actions of the driver of the Audi. There was no evidence to suggest the police vehicle entered a pursuit at any time. On that basis, the evidence suggested the police driver‚Äôs manner of driving was in accordance with policy and procedure.
The evidence also suggested that all reasonable attempts were made to provide the man with medical assistance at the scene.
Based on the evidence available we found no indication that any person serving with the police may have behaved in a manner that would justify the bringing of disciplinary proceedings, or had committed a criminal offence.
We completed our investigation in September 2019 but waited until the inquest into the man‚Äôs death had concluded, in January 2020, before publishing its outcome.
</t>
  </si>
  <si>
    <t>https://policeconduct.gov.uk/recommendations/non-fatal-police-shooting-dorset-police-august-2018</t>
  </si>
  <si>
    <t>Non-fatal police shooting - Dorset Police, August 2018</t>
  </si>
  <si>
    <t xml:space="preserve">On 2 August 2018, a Bournemouth man was named as the suspect in an offence of grievous bodily harm (GBH) with intent. Police intelligence suggested that he had access to firearms, and accordingly a team of plain clothes surveillance and firearms officers from Dorset Police and another force was deployed to locate and arrest him.
On 7 August 2018, surveillance officers reported that the suspect was the rear-seat passenger in a black car being driven by someone else, heading east on Wimborne Road.
The officers followed the vehicle, and at 8.19pm, as the vehicle approached a roundabout, the Operational Firearms Commander (OFC) authorised firearms officers to stop the vehicle.
During the stop, an armed officer placed their hand on the handle of the driver‚Äôs door to open it, at which point the vehicle moved off. The vehicle‚Äôs movement caused the officer to involuntarily discharge their already drawn pistol through the car window, with the bullet hitting the driver in the arm. Officers began to give the injured man first aid immediately after the shooting, prior to the arrival of paramedics. The officers then arrested the suspect (the passenger) on suspicion of GBH with intent, and conveyed the driver to hospital.
Our investigators attended the scene and undertook a detailed examination. We also obtained accounts from police officers and members of the public, and reviewed contemporaneous written records generated during the covert operation.
The officer who fired the shot into the vehicle stated that the firearms discharge that caused the injury to the driver was unintentional, and occurred only because the driver had¬† driven forwards and rammed the police vehicle.
Based on the evidence available we found no indication that any person serving with the police may have behaved in a manner that would justify the bringing of disciplinary proceedings, or had committed a criminal offence.
We completed our investigation in December 2018, but waited for the outcome of possible criminal proceedings concerning the driver of the vehicle, which have now been discontinued, before publishing this investigation summary.
</t>
  </si>
  <si>
    <t>['Death and serious injury', 'Use of force and armed policing', 'Dorset Police']</t>
  </si>
  <si>
    <t>https://policeconduct.gov.uk/recommendations/collision-following-pursuit-suffolk-constabulary-october-2018</t>
  </si>
  <si>
    <t>Collision following pursuit - Suffolk Constabulary, October 2018</t>
  </si>
  <si>
    <t xml:space="preserve">On 18 October 2018, in Ipswich, officers from Suffolk Constabulary engaged in a pursuit of a vehicle which made off from police. After approximately two minutes, the vehicle crashed and the driver attempted to flee on foot, but was arrested. The driver told officers that he believed he might have hit a pedestrian during the pursuit. Officers then located a child with serious injuries.
The force referred the incident to us the same day.
Our investigators attended the scene of the incident and supervised the gathering of evidence. We analysed the accounts of the officers in conjunction with available footage to ensure their accuracy. We also obtained the accounts given by witnesses, as well as police documentation relevant to the collision. We examined policies relating to police pursuits alongside the other available evidence to see if it had been followed adequately.
The police driver stated that he decided to pursue the suspect vehicle, with the goal of pulling it over by using blue lights and sirens. This was in order to detain the driver, based on the available intelligence that he was wanted in relation to a number of serious offences. All the evidence suggested that the child was struck by the driver while he was pursued by the police.
Based on the evidence available we found no indication that any person serving with the police may have behaved in a manner that would justify the bringing of disciplinary proceedings, or had committed a criminal offence.
We completed our investigation in August 2019.
Following his arrest, the driver was charged with causing serious injury by dangerous driving and other offences. He was later sentenced to 38 months imprisonment and a five-year disqualification from driving.
</t>
  </si>
  <si>
    <t>['Suffolk Constabulary']</t>
  </si>
  <si>
    <t>https://policeconduct.gov.uk/recommendations/police-response-report-assault-west-yorkshire-police-february-2019</t>
  </si>
  <si>
    <t>Police response to a report of assault - West Yorkshire Police, February 2019</t>
  </si>
  <si>
    <t xml:space="preserve">On 14 November 2018, a man telephoned West Yorkshire Police (WYP) to report he had been assaulted by a man who was staying at his home. WYP recorded a crime of assault and sent two officers to his home. The suspect left the house at the police officers‚Äô suggestion on the understanding that he would be interviewed about the allegation of assault at a later date.
On 21 December 2018, an officer contacted the victim, who reported to the officer that there had been no further incidents between him and the suspect. The officer told the victim he intended to contact the suspect to interview him. The officer contacted the suspect the same day to arrange a voluntary interview. The suspect told the officer that he was unavailable at the time. They did not agree on a future date for the interview.
On 3 January 2019, the suspect approached a WYP officer and disclosed that he had further assaulted the victim with a hammer at his home. Officers immediately visited the address and found the victim with significant head injuries. Paramedics treated him at the scene before transporting him to hospital. WYP officers arrested the suspect on suspicion of attempted murder and charged him the following day with the same offence.
On 24 February 2019, the victim died in hospital as a result of his injuries.
On 4 March 2019, WYP charged the suspect with murder and in August 2019 he was found guilty of the man‚Äôs manslaughter and sentenced to a minimum of 14 years imprisonment.
We reviewed the incident log from 14 November 2018 and the linked crime report for the assault. We also interviewed the officer who went to the victim‚Äôs house on 14 November 2018 and investigated the allegation of assault. We reviewed the body-worn video footage recorded by the officers who went to the victim‚Äôs home, which showed their interaction with both the victim and the suspect. We obtained accounts from officers involved in the allocation and management of the crime of assault reported by the victim. All officers fully co-operated with our investigation.
The available evidence indicated that police officers dealt with the report of assault in an appropriate way. There was a short delay in progressing the voluntary interview of the suspect, which could have been avoided if the availability of the investigating officer had been incorporated as one of the checks in the crime allocation process.
Based on the evidence available, there was no indication that any police officer or police staff may have behaved in a manner that would justify the bringing of disciplinary proceedings or committed a criminal offence.
At the conclusion of our investigation we shared our report with WYP, who agreed with our findings.
We concluded our investigation in June 2019, but waited until the inquest into the man‚Äôs death had concluded, in early 2020, to publish its outcome.
</t>
  </si>
  <si>
    <t>https://policeconduct.gov.uk/recommendations/police-response-and-actions-following-missing-person-report-cumbria-constabulary</t>
  </si>
  <si>
    <t>Police response and actions following a missing person report - Cumbria Constabulary, January 2019</t>
  </si>
  <si>
    <t xml:space="preserve">On 17 January 2019, a woman called Cumbria Constabulary to report her husband was missing. He had left a suicide note and taken his shotgun out with him. With the use of a police helicopter the man was found sitting by a tree in a remote woodland at around 1am on 18 January 2019. Authorised firearms officers and trained negotiators were deployed to the scene. Negotiators spoke to the man for several hours, but he did not engage with them. At 10.53am the following day, the man fired the shotgun once, and died at the scene from his injuries.
Our investigators attended the scene and the post-incident procedure. Ten officers who saw the shot gave accounts, as well as two negotiators and six officers who were in command positions during the operation. We obtained footage from the police helicopters, and over 60 files of body-worn video footage, as part of the investigation. We also reviewed radio transmissions, as well as the incident log and the negotiators‚Äô notes. We consulted an independent expert for advice about the standard of the negotiations.
Our investigation found that Cumbria Constabulary responded quickly to the missing person report and acted in line with their policy in an efficient and organised manner. Officers maintained the ‚Äòcontain and negotiate‚Äô strategy for several hours, in what were freezing temperatures. Police-trained negotiators engaged with the man almost continuously for over seven hours. He only responded twice during that time. The negotiation strategy was reviewed several times, with different approaches and enticements introduced to induce the man to put the shotgun down and surrender.
There was no evidence to suggest that the police‚Äôs response to the missing person report, or once the man had been found, contributed to his death.
Based on the evidence available we found no indication that any person serving with the police may have behaved in a manner that would justify the bringing of disciplinary proceedings, or had committed a criminal offence.
We completed our investigation in July 2019, but waited until the inquest into the man‚Äôs death had completed, at the end of 2019, before publishing its outcome.
</t>
  </si>
  <si>
    <t>['Death and serious injury', 'Welfare and vulnerable people', 'Cumbria Constabulary']</t>
  </si>
  <si>
    <t>https://policeconduct.gov.uk/recommendations/man-dies-following-contact-police-dorset-police-april-2017</t>
  </si>
  <si>
    <t>Man dies following contact with police - Dorset Police, April 2017</t>
  </si>
  <si>
    <t xml:space="preserve">In April 2017, Dorset Police received a 999 call in which it was reported that a man had broken into a parked car. At around the same time, police received a further 999 call, reporting that a distressed man of a similar description was jumping over people‚Äôs fences and into gardens in the same area. Shortly afterwards, several 999 calls were made to Dorset Police concerning a distressed man running in and out of traffic on The Avenue, Poole.
Two police officers were tasked to respond to these incidents and, as they drove along The Avenue, they saw the man and stopped their vehicle in order to speak to him. The man ran towards one of the officers, passed him and jumped into the police vehicle. Fearing for their safety, the officers removed the man from the vehicle and restrained him by applying handcuffs.
According to the officers the man was sweating, red in the face, very hot to the touch and breathing heavily. The officers suspected that the man was suffering from acute behavioural disorder (ABD) and immediately requested an ambulance via the force control room
Six more police officers attended and assisted in restraining the man. An ambulance, having been contacted by the force control room for medical assistance, attended and the man was taken to Poole General Hospital. He died the following morning.
Investigators interviewed members of the public and police officers who had witnessed the incident. They also interviewed members of the police training team, and obtained policies and procedures relating to ABD, restraint, use of force, and police call handler responsibilities.
¬†Based on the evidence available, we were of the opinion that there was no indication that any person serving with the police may have committed a criminal offence or behaved in a manner that would justify the bringing of disciplinary proceedings.
We identified learning for the Force Command Centre around their procedures relating to ABD, and the need to give accurate information to ambulance service call handlers.
Dorset Police confirmed that they would share learning from the incident both with staff in the Force Command Centre and with the wider force.
We completed our investigation in December 2017 but waited until the inquest into the man‚Äôs death had concluded, in late 2019, before publishing its outcome.
</t>
  </si>
  <si>
    <t>['Death and serious injury', 'Dorset Police']</t>
  </si>
  <si>
    <t>https://policeconduct.gov.uk/recommendations/fatal-road-traffic-collision-police-car-warwickshire-police-january-2019</t>
  </si>
  <si>
    <t>Fatal road traffic collision with police car - Warwickshire Police, January 2019</t>
  </si>
  <si>
    <t xml:space="preserve">On 23 January 2019 Warwickshire Police officers were responding to an emergency incident with blue lights and sirens activated when a collision occurred with a woman crossing the road using a mobility scooter. Officers provided the woman with medical assistance at the scene of the collision and called for assistance. Medical professionals arrived to take the woman to hospital, where she later died.
During our investigation, we obtained a number of statements and reviewed evidence, including the report of an expert collision investigator.
Our investigation looked into the circumstances in which the collision occurred and considered the speed and manner of the police officer‚Äôs driving, and whether this was in accordance with local and national guidance and their training.
In our opinion, considering the information available to the control room at the time, the grading of the incident that the two police officers were responding to as an ‚Äòimmediate response‚Äô appears to have been reasonable in the circumstances. We found that the police driver‚Äôs training was appropriate and in date. The police car was travelling in excess of the speed limit, at a peak of around 65mph in a 50mph area. This was within the maximum speed permitted for police drivers when responding to an incident, as detailed in the force‚Äôs policy. The accounts of witnesses described the police car being visible at the time that the woman entered the road. Evidence supported the officers‚Äô accounts that emergency lights and sirens were activated. Evidence also showed that the police driver applied the car‚Äôs brakes when they saw the woman enter the road, but was unable to stop the vehicle before it collided with her.
Based on the evidence available we found no indication that any person serving with the police may have behaved in a manner that would justify the bringing of disciplinary proceedings, or had committed a criminal offence.
We completed our investigation in August 2019, but waited until the inquest into the woman‚Äôs death had concluded, in February 2020, before publishing its outcome.
</t>
  </si>
  <si>
    <t>['Death and serious injury', 'Road traffic incidents', 'Warwickshire Police']</t>
  </si>
  <si>
    <t>https://policeconduct.gov.uk/recommendations/man-found-dead-after-being-reported-missing-thames-valley-police-april-2018</t>
  </si>
  <si>
    <t>Man found dead after being reported missing - Thames Valley Police, April 2018</t>
  </si>
  <si>
    <t xml:space="preserve">On 17 April 2018 a man was taken into custody by Thames Valley Police for an alleged sexual assault. Following his release from police custody the next day the man was reported as missing after he sent his fianc√©e a suicidal text message. Thames Valley Police conducted a high-risk missing person search and found the man on 19 April. He had taken his own life.¬†¬†
During the investigation, investigators interviewed several witnesses, including family members and friends of the man, police witnesses and a custody trainer.
Evidence showed that the man had disclosed to the custody officer during his booking-in process that he had a mental health condition, a history of self-harm and suicide attempts. The man had previously served a custodial sentence for similar sexual offences and was a registered sex offender.
Based on the evidence available we were of the opinion that one police officer had failed to consider the risks to the man at the booking-in process, when the man informed him he had personality disorder and previously tried to self-harm (including the increased risk factor he had been detained for an alleged sexual offence), and had also failed to offer the man support for his mental health issues. As the officer accepted his failings, and we found no evidence of wilful misconduct, we considered that this could be appropriately dealt with by management action.
We were also of the opinion that the performance of another officer may not have been to the standard expected of an experienced police officer, and suggested that this officer also receive management action.
After reviewing our report, the force agreed and advised that both officers would receive management action.
We completed our investigation in February 2019 but waited until the inquest into the man‚Äôs death had completed before publishing its outcomes.
</t>
  </si>
  <si>
    <t>Thames Valley Police‚Äôs (TVP) custody records contain a question asking detainees ‚ÄúIf you are suffering from mental health problems, depression or considered mentally vulnerable we must put specific support in place. Do you need this support? If yes, give details‚Äù. During the course of the investigation it was identified that custody staff do not routinely ask whether detained persons who have disclosed mental health issues need support.¬†¬†The IOPC recommends TVP should remind custody staff of the requirement to explore the support a detained person might need if the person discloses that they have mental health issues, or they are considered to be mentally vulnerable. If custody staff become aware that a person has mental health issues or is mentally vulnerable, they should consider what support that person requires.</t>
  </si>
  <si>
    <t>Thursday, 9 January, 2020</t>
  </si>
  <si>
    <t>2020-01-09T00:00:00+00:00</t>
  </si>
  <si>
    <t>['Custody and detention', 'Death and serious injury', 'Welfare and vulnerable people']</t>
  </si>
  <si>
    <t>https://policeconduct.gov.uk/recommendations/recommendation-west-yorkshire-police-february-2020</t>
  </si>
  <si>
    <t>Recommendation - West Yorkshire Police, February 2020</t>
  </si>
  <si>
    <t xml:space="preserve">West Yorkshire Police (WYP) officers executed a search warrant at the home of a member of the public suspected of downloading illegal images of children. They seized a range of electronic equipment, including a PC with a memory stick. Following advice, officers left the memory stick in the PC and recorded it as one exhibit .
The member of the public later asked for confirmation that the memory stick had been seized. WYP checked their records and said they didn‚Äôt have it. However, when some of the seized goods were returned, it transpired that they had seized it. The member of the public made a complaint to WYP, which the force did not uphold. The complainant subsequently appealed to us.
</t>
  </si>
  <si>
    <t>The IOPC recommends that West Yorkshire Police amend their Standard Operating Procedure called ‚ÄòForensic examination of digital devices and electronic networks ‚Äì supporting information document‚Äô to say that, if a memory device is left in computer equipment at the time of seizure, the seizure record must clearly identify the memory device using a separate exhibit reference.</t>
  </si>
  <si>
    <t>Friday, 14 February, 2020</t>
  </si>
  <si>
    <t>2020-02-14T00:00:00+00:00</t>
  </si>
  <si>
    <t>Friday, 10 April, 2020</t>
  </si>
  <si>
    <t>2020-04-10T00:00:00+01:00</t>
  </si>
  <si>
    <t>https://policeconduct.gov.uk/recommendations/man-found-dead-after-concern-welfare-report-west-midlands-police-june-2019</t>
  </si>
  <si>
    <t>Man found dead after concern for welfare report - West Midlands Police, June 2019</t>
  </si>
  <si>
    <t xml:space="preserve">On the morning of 13 June 2019 a man attended a West Midlands Police (WMP) Station expressing concern due to a suicidal message he had received from his friend earlier that day. The incident was graded as P2 (response within 60 minutes). Officers subsequently went to the man‚Äôs friend‚Äôs home and found him dead.
WMP referred this to us on 14 June 2019 as a Death or Serious Injury referral.
Our investigation focused on the initial classification and the time taken to attend. We obtained statements from police officers, police staff, the man‚Äôs friend and his next of kin. We also analysed the incident log.
During the investigation, there was no indication any police officer or staff member had behaved in a manner that would justify the bringing of disciplinary proceedings or had committed a criminal offence.
We identified broad learning for the force as a whole. We recommended that WMP should check dispatchers‚Äô understanding of the terminology and deliver additional learning/training to avoid a repeat. We also suggested that the force should consider reminding all staff to challenge the grading of an incident if they think the response is not appropriate. We recommended that WMP should consider checking/addressing the knowledge of all control room staff in this regard.
We completed our investigation in October 2019.
After reviewing our report WMP confirmed it had shared the points of learning we raised with the senior Force Contact management team.
</t>
  </si>
  <si>
    <t>https://policeconduct.gov.uk/recommendations/double-fatal-collision-between-police-motorbike-and-car-thames-valley-police-and</t>
  </si>
  <si>
    <t>Double fatal collision between a police motorbike and a car - Thames Valley Police and HMRC, December 2017</t>
  </si>
  <si>
    <t xml:space="preserve">At approximately 1.52pm on 5 December 2017, a Thames Valley Police officer riding an unmarked police motorcycle was taking part in a joint training exercise between Thames Valley Police (TVP) and Her Majesty‚Äôs Revenue and Customs (HMRC).
During the training exercise, which took place on the A4 Bath Road, Twyford, Berkshire, the police officer‚Äôs motorcycle collided with a car at a junction. The driver of the car was taken to a local hospital with minor injuries. The passenger of the car and the police officer both died at the scene following the collision.
We investigated the planning and preparation of the training exercise and how the training exercise was carried out, including any associated risk assessments. We also looked at how the TVP motorcycle rider was driving and whether this may have contributed to the collision.
Our investigators attended the scene. We gathered over 43 witness statements from police officers, HMRC officers and members of the public. We also reviewed relevant legislation and policies, as well as the police motorcyclist‚Äôs training and disciplinary record. We also reviewed and analysed briefings of the training exercise, and its deployment.
A separate criminal investigation was also conducted into the actions of the driver of the car which the police motorcyclist collided with. The investigation focused on the driver‚Äôs actions, and whether these contributed to the death of both the car‚Äôs passenger and the police motorcyclist. A report carried out into the circumstances of the collision mentioned that the police motorcyclist was wearing dark clothing (which was in accordance with his covert surveillance role) and his headlight was not on.
The evidence indicated the police motorcyclist went over the speed limit when he approached the junction where the collision occurred ‚Äì which was not contrary to the legislation in place at the time of the training, and fitted within the role and purpose of a surveillance motorcyclist. There was insufficient evidence to suggest that his actions were not proportionate to the circumstances.
Based on the evidence available we found no indication that any person serving with the police or with HMRC may have behaved in a manner that would justify the bringing of disciplinary proceedings, or had committed a criminal offence.
Our investigation identified some learning for TVP and HMRC arising from this case. Evidence indicated that HMRC and TVP‚Äôs understanding that TVP surveillance officers were exempt from driving at local speed limits and could use speed exemptions was inconsistent across all those who were involved in the training. We also suggested that both TVP and HMRC could consider making a joint risk assessment before such training exercises.
Both TVP and HMRC agreed to take part in a joint learning debrief to identify and address learning opportunities arising from the incident.
We completed our investigation in November 2018 but waited until criminal proceedings against the driver of the car had completed, in early 2020, to publish its outcomes. The driver was acquitted of two counts of death by careless driving following a trial early in 2020.
</t>
  </si>
  <si>
    <t>['Death and serious injury', 'Road traffic incidents', "Her Majesty's Revenue and Customs (HMRC)", 'Thames Valley Police']</t>
  </si>
  <si>
    <t>https://policeconduct.gov.uk/recommendations/complaint-regarding-use-force-and-discriminatory-language-west-yorkshire-police</t>
  </si>
  <si>
    <t>Complaint regarding use of force and discriminatory language - West Yorkshire Police, April 2018</t>
  </si>
  <si>
    <t xml:space="preserve">On 2 August 2015, two West Yorkshire Police (WYP) officers attended an incident during Gay Pride. They placed two women in handcuffs and put them in the back of their police car. They then pursued a robbery suspect, with the women in the back of the car, and then stopped the car, as the women were arguing. They took one of the women out of the car and removed her handcuffs. At approximately midnight the officers set off in the police car, leaving the woman at the side of the road, and her wife still inside the car.
According to the officers, the woman in the police car lunged towards them. They stopped the car and removed her from the back seat. One of the officers took her to the ground using a leg sweep and restrained her there, using his left hand to restrain her head. At some point during the restraint, the woman sustained injuries to her face, which later required stitches. The other officer sat on her legs and the woman accused him of using homophobic language. The officers called for assistance and two more officers transported her to the local custody suite, where she was detained and questioned for the offence of assaulting a police officer.
Both women later complained to WYP, who conducted two local investigations into the matters. The women appealed the outcome. We upheld their appeal and on 27 April 2018, and determined it should be independently re-investigated by us.
Our investigators obtained copies of all the documents collated during the previous investigations into the matter and reviewed them. They collected the incident logs, CCTV evidence and audio recordings, and produced transcripts of these. In addition, they spoke to a range of witnesses, obtained detailed accounts from each of the two women, interviewed the two officers and took witness statements from the other officers involved in this incident.
At the conclusion of the investigation we believed the evidence indicated that the two officers had a case to answer for gross misconduct. We also referred the case to the Crown Prosecution Service (CPS), who considered an offence of assault occasioning actual bodily harm. The CPS declined to prosecute either officer as they did not consider there to be a realistic prospect of conviction. We completed our investigation in June 2019.
We shared our report with WYP, who believed a case to answer for misconduct rather than gross misconduct was appropriate. We considered the force‚Äôs rationale for this opinion and agreed that the officers should attend a misconduct meeting for the following alleged breaches of the Standards of Professional Behaviour:
The two officers attended a misconduct meeting in January 2020, where a finding of misconduct was determined for both of them.
</t>
  </si>
  <si>
    <t>['Discrimination', 'Use of force and armed policing', 'West Yorkshire Police']</t>
  </si>
  <si>
    <t>https://policeconduct.gov.uk/recommendations/man-injured-during-restraint-metropolitan-police-service-september-2018</t>
  </si>
  <si>
    <t>Man injured during restraint - Metropolitan Police Service, September 2018</t>
  </si>
  <si>
    <t xml:space="preserve">On 9 September 2018, Metropolitan Police Service (MPS) officers attended a report of a man ‚Äòsmashing up‚Äô a house. When they arrived, the officers found evidence of broken items and were told that the man had been drinking and behaving strangely. Officers tried to speak to the man, but he prevented them from entering the house and attempted to escape over a garden fence. They managed to gain entry to the house, where they found the man in the kitchen, apparently using a class A prohibited substance.
The man was handcuffed to the back, which he resisted, He was restrained again later when he tried to stand from a seated position while officers were waiting for a van to arrive to take him to custody. During the second restraint, the man‚Äôs arms were pushed into a position that caused his right arm to break. He was taken to hospital, where he was found to have sustained two fractures to his upper arm.
We obtained body-worn video footage and statements from the officers present during the incident, as well as use of force forms completed by the officers involved in the man‚Äôs restraint. We also consulted with an officer-safety training expert.
Evidence supported officers‚Äô perception that the man presented a risk in terms of the potential for violence, as well as the significant risk that he may try to escape and evade arrest.
Based on the evidence available we found no indication that any person serving with the police may have behaved in a manner that would justify the bringing of disciplinary proceedings, or had committed a criminal offence. However, we were of the opinion that one officer may benefit from reviewing tactical options when pain compliance techniques are not working and to be particularly mindful of this with those intoxicated through drink/drugs, as it is a factor likely to increase their pain threshold.
We completed our investigation in July 2019.
After reviewing our report the MPS agreed and advised the officer would have a learning session with an instructor.
</t>
  </si>
  <si>
    <t>https://policeconduct.gov.uk/recommendations/road-traffic-collision-following-pursuit-avon-and-somerset-constabulary-february</t>
  </si>
  <si>
    <t>Road traffic collision following pursuit - Avon and Somerset Constabulary, February 2019</t>
  </si>
  <si>
    <t xml:space="preserve">During the afternoon of 9 February 2019, an Avon and Somerset Constabulary officer was driving with another officer in a marked police vehicle in Weston-Super-Mare town centre. The officer‚Äôs attention was drawn to the driver of a white Audi vehicle who appeared to be acting in a suspicious manner when he attempted to hide his face from the officer. The police officer turned his car around and followed the Audi a short distance before the driver of the Audi accelerated rapidly. Within a few seconds, the Audi crashed into two vehicles. The driver of one of these vehicles suffered a broken arm. The driver of the Audi fled the scene.
Our investigators considered the actions of the police officers involved in the incident and obtained accounts from a number of witnesses, including the officers involved. We also reviewed body-worn video footage and mapping of the officers‚Äô radios. We reviewed all evidence in line with College of Policing guidance.
The evidence indicated that the driver of the Audi accelerated rapidly and drove in a dangerous manner. The trigger for that would appear to be that he became aware he had come to the attention of the police officers. While it appears the accident may not have happened had the police driver ignored their suspicions regarding the driver of the Audi, this would have constituted a failure to act on his part.
The initial response of the police driver was low key as he attempted to gain information necessary to conduct intelligence checks on the Audi vehicle. The situation developed very rapidly and we found no evidence to contradict the officers‚Äô accounts that the driver of the Audi increased his speed before the police officers activated their lights and sirens.
We did not consider there was any evidence to support a finding that the officers could have prevented the accident.
Based on the evidence available we found no indication that any person serving with the police may have committed a criminal offence, or behaved in a manner that would justify the bringing of disciplinary proceedings.
We completed our investigation in April 2019 but waited until criminal proceedings against the driver of the Audi had completed, in early 2020, to publish its outcome.
</t>
  </si>
  <si>
    <t>['Road traffic incidents', 'Avon and Somerset Constabulary']</t>
  </si>
  <si>
    <t>https://policeconduct.gov.uk/recommendations/allegations-use-excessive-force-and-inappropriate-language-west-midlands-police</t>
  </si>
  <si>
    <t>Allegations of use of excessive force and inappropriate language - West Midlands Police, December 2018</t>
  </si>
  <si>
    <t xml:space="preserve">On 22 December 2018 a West Midlands Police custody sergeant was involved in two incidents involving two different detainees. These were brought to the attention of a custody inspector, who then made a referral to Professional Standards within West Midlands Police. The force referred both incidents to us on 4 January 2019 as a Conduct referral.
Mr A
The evidence obtained by our investigation indicated that the custody sergeant had used an inappropriate level of force and made an inappropriate comment to a detainee (Mr A) while involved in a strip search.
During the investigation, our investigators interviewed the officer and obtained statements from a number of witnesses. We also analysed CCTV footage from inside the custody suite. We contacted Mr A with a view to obtaining an account but he did not respond to our communications.
Evidence indicated that the officer had used a leg sweep manoeuvre to take Mr A to the floor. The officer‚Äôs rationale was that he believed that somebody would be assaulted due to the way Mr A was behaving. While the leg sweep is not an approved technique, we accepted this was done in a fairly controlled manner and that the officer had not breached any standard of professional behaviour for using it.
Evidence also indicated that the officer used inappropriate, threatening language when leaving Mr A‚Äôs cell. It was our opinion that the officer might have a case to answer for breach of the ‚ÄòAuthority, Respect and Courtesy‚Äô Standard of Professional Behaviour.
After reviewing our report, WMP agreed, and proposed to address this by management action. We agreed that their proposal was satisfactory.
Mr B
The evidence obtained by our investigation indicated that the custody sergeant had used excessive force during his dealings with a detainee (Mr B) in the custody suite.
We obtained a number of witness statements from police officers and custody staff. We also obtained and analysed the CCTV from the custody suite. We took a significant witness statement from Mr B. We also interviewed the police sergeant under both criminal and misconduct caution.
Based on the evidence available, at the end of the investigation, we were of the opinion that a reasonable tribunal could find that the custody sergeant had a case to answer for gross misconduct for the following allegations:
We concluded our investigation in June 2019.
We also submitted a file of evidence to the Crown Prosecution Service (CPS), to consider whether the custody sergeant had committed any criminal offence(s) as a result of his use of force.
After reviewing our report, West Midlands Police determined that, were all four areas of concern be found proven, then it would amount to a case of gross misconduct, as dismissal could be justified.
The CPS authorised two charges of common assault and, in summer 2019, the custody sergeant was convicted of two counts of assault by beating, following a trial.
The sergeant resigned from the force after the criminal trial.
In winter 2019, a special case hearing found gross misconduct proven for the custody sergeant. The panel chair concluded that the sergeant would have been instantly dismissed from the force, had he still been serving. He was placed on the barred list of former officers who cannot work for the police service in the future.
</t>
  </si>
  <si>
    <t>https://policeconduct.gov.uk/recommendations/woman-found-dead-following-concern-welfare-report-thames-valley-police-august-2017</t>
  </si>
  <si>
    <t>Woman found dead following concern for welfare report - Thames Valley Police, August 2017</t>
  </si>
  <si>
    <t xml:space="preserve">On 18 August 2017 a member of staff from a mental health team reporting concerns to Thames Valley Police (TVP) about the welfare of a woman. The woman‚Äôs friends had informed the team that she had been texting about wanting to commit suicide at home by overdosing on her medication. The incident was graded as urgent. Two officers were sent to the woman‚Äôs flat, where they heard, and observed through a window, a woman heavily asleep and snoring loudly. The officers were unable to wake the woman despite repeatedly banding on the window. Although they could not see her face, they believed this to be the woman in question. After checking with their supervisor, the officers left her home with the intention to return later.
When the officers returned around three hours later, they could no longer hear snoring and decided it was appropriate to force entry, as there was a risk to life. The officers did not have method of entry equipment with them and had to return to their local station, where it took the officers around 45 minutes to locate an enforcer. Upon return to the woman‚Äôs home, the officers had initial difficulty breaking through the front door but eventually made entry and found the woman dead.
During the investigation, our investigators interviewed the officers and assessed their actions and decisions regarding the woman. Three police officers and two members of police staff were served with notices informing them that their conduct was under investigation as having potentially breached the standards of professional behaviour.
Investigators also interviewed witnesses to the incident. They analysed radio communication between force control room staff and officers involved in the incident.
Based on the evidence available, we were of the opinion that the two officers who went to the woman‚Äôs flat may have a case to answer for misconduct for not forcing entry when their first attended and, on the second occasion, as soon as they arrived. We were also of the opinion that the officers‚Äô supervisor may also have a case to answer for misconduct for failing to identify that the potential risk to the woman had not been mitigated when he agreed with the officers to not use their powers to force entry on their first visit, and for failing to prompt the officers to ensure they were properly equipped to force entry should the circumstances have changed when they went back.
We found that the two members of staff had correctly graded the incident in line with TVP policy.
After reviewing our report, TVP agreed with our findings. One of the two officers who attended the woman‚Äôs flat received management action after a misconduct meeting, as did the supervisor. The second officer had left the force and therefore no further action could be taken.
We completed our investigation in August 2018 but waited until the inquest into the woman‚Äôs death had concluded, in early 2020, before publishing its outcome.
</t>
  </si>
  <si>
    <t>https://policeconduct.gov.uk/recommendations/man-dies-after-being-restrained-and-tasered-devon-and-cornwall-police-may-2017</t>
  </si>
  <si>
    <t>Man dies after being restrained and Tasered - Devon and Cornwall Police, May 2017</t>
  </si>
  <si>
    <t xml:space="preserve">A man was visiting friends on the evening of 23 May 2017. He had recently experienced mental health issues and episodes of paranoia, and had been taking cocaine. That evening, the man took a significant amount of cocaine and produced a large knife. He then jumped or fell out of his friend‚Äôs bedroom window into the street below.
Shortly afterwards, Devon and Cornwall Police received reports that the man had stabbed a woman in the leg with a large kitchen knife, causing her superficial injuries. The man was reported to be walking down the street armed with the knife. When officers arrived on the scene, they observed that the man was harming himself by cutting his neck with the knife. An officer made the decision to approach him and ask him to drop the knife. When the man did not comply, the officer Tasered him three times in order to try to disarm him. The man was incapacitated by Taser but did not drop the knife, so another officer struck the man‚Äôs wrist with a baton and successfully disarmed him.
A member of the public, who identified himself as the man‚Äôs brother, approached officers and told them that the man had taken cocaine and been experiencing mental health issues.
The man soon became unresponsive and officers performed first aid on him until paramedics attended the scene. He was taken to hospital but died later that evening.
A post-mortem examination found that the man had died of a multiple causes, including the use of cocaine, an episode of altered behaviour including self-harm, excitement, exertion, and restraint including the discharge of a Taser.
Our investigators attended the scene the day after the incident, where they took statements from witnesses and the man‚Äôs family and friends. We also attended the post-mortem examination and arranged for further medical tests to be carried out to establish the cause of the man‚Äôs death. We obtained witness accounts from the officers and paramedics who had attended the scene, and established the policies and procedures used by Devon and Cornwall Police in relation to Taser.
The evidence suggested that officers acted in accordance with legislation, national and local policies, and local training procedures when using force, specifically Taser, against the man. We also found that the officer who Tasered the man had acted in accordance with a training scenario in which officers were taught to use an extended Taser cycle to ensure someone self-harming with a knife was safely disarmed.
At the end of the investigation, based on the evidence available, we found no indication that any person serving with the police may have committed a criminal offence or behaved in a manner that would justify the bringing of disciplinary proceedings.
We completed our investigation in December 2017 but waited until the inquest into the man‚Äôs death had concluded, in early 2020, to publish its outcome.
</t>
  </si>
  <si>
    <t>['Death and serious injury', 'Use of force and armed policing', 'Devon and Cornwall Constabulary']</t>
  </si>
  <si>
    <t>https://policeconduct.gov.uk/recommendations/use-force-during-arrest-and-detention-west-midlands-police-august-2018</t>
  </si>
  <si>
    <t>Use of force during arrest and detention - West Midlands Police, August 2018</t>
  </si>
  <si>
    <t xml:space="preserve">On 22 May 2018, West Midland Police (WMP) officers attended a domestic incident, which resulted in them arresting a man. During the incident, a physical altercation ensued between the man and WMP officers after he had been placed in the police car. One deployed incapacitant spray, which appeared to have little effect. The other officer deployed his Taser.
WMP referred this incident to us in August 2018 to investigate the conduct of both officers.
During the investigation, investigators interviewed the officers, obtained statements from several witnesses and reviewed the officers‚Äô body-worn video (BWV) footage. Investigators also reviewed audible airwave transmissions from the incident and conducted a house-to-house enquiry in the vicinity of the incident location.
The evidence appeared to support the officers‚Äô accounts that the man became aggressive in the rear of the police vehicle. The BWV footage showed the man behave aggressively and move quickly towards the car door, where the physical altercation with officers commenced. Evidence showed that, following the use of incapacitant spray, the man was in a restraint position on the ground.
While the man was on the ground, BWV captured one officer saying ‚Äúyou know what, fuck it‚Äù before deploying his Taser. The officer later explained his justification for using Taser was to gain complete control of the man, and that the words he used reflected his frustration at having to escalate and do something he didn‚Äôt want to do. We were of the view that the officer had not given due consideration to the fact that additional officers were mere seconds away from arriving when he deployed his Taser. We were also of the opinion that the officer‚Äôs justification for the use of Taser was insufficient.
Based on the evidence available, we were of the opinion that a tribunal, properly directed, could find gross misconduct for the officer who deployed his Taser for breach of the Authority, Respect and Courtesy and the Use of Force standards of professional behaviour. In respect of the officer who deployed his incapacitant spray, the investigation concluded that there was no case to answer for misconduct. We concluded our investigation in October 2018.
The officer who deployed his Taser attended a gross misconduct hearing in autumn 2019. The panel could find no reason to doubt the evidence provided by the officer, and found that he had had an honestly held belief, at the time he used his Taser, that his safety and the safety of others were in danger, and that it had been necessary for him to deploy his Taser. Regarding the officer‚Äôs use of words, the panel found this was a comment that did not reflect a lack of self-control and did not discredit police service or undermine confidence in policing. The panel concluded that gross misconduct was not proven. No further action was taken.
</t>
  </si>
  <si>
    <t>['West Midlands Police']</t>
  </si>
  <si>
    <t>https://policeconduct.gov.uk/recommendations/member-public-injured-collision-during-pursuit-south-yorkshire-police-june-2019</t>
  </si>
  <si>
    <t>Member of the public injured in collision during pursuit - South Yorkshire Police, June 2019</t>
  </si>
  <si>
    <t xml:space="preserve">At 4.57pm on 28 June 2019, a South Yorkshire Police (SYP) officer on mobile patrol in a marked police car attempted to stop a Land Rover Discovery. The Discovery failed to stop and an authorised police pursuit took place through both residential and rural areas. During the pursuit, the Discovery drove through a railway level crossing barrier and also left the road and drove through a field before rejoining the road. The Discovery attempted to overtake several cars on a blind bend in contravention of a solid white line and collided head-on with an oncoming Honda on the opposite side of the road. The driver of the Honda sustained significant and life-threatening injuries. The police arrested the Discovery driver and his passenger at the scene.
We obtained statements from several key police witnesses involved in the pursuit. We also secured and reviewed the in-car camera footage from the police car and police radio transmissions relating to the pursuit, along with the police in-car data which showed the speed of the police car. We identified and obtained accounts from several independent witnesses who witnessed part of the pursuit.
The available evidence indicated that the police driver and other police staff acted in accordance with local policy and procedure during the pursuit.
Our investigation concluded there was no indication that any police officers or police staff may have behaved in a manner that would justify the bringing of disciplinary proceedings or committed a criminal offence. There was also no indication that the police caused or contributed to the collision or the injuries sustained. All were treated as witnesses. We completed our investigation in December 2019.
</t>
  </si>
  <si>
    <t>['South Yorkshire Police']</t>
  </si>
  <si>
    <t>https://policeconduct.gov.uk/recommendations/stop-and-search-bedfordshire-police-october-2018</t>
  </si>
  <si>
    <t>Stop and search - Bedfordshire Police, October 2018</t>
  </si>
  <si>
    <t xml:space="preserve">On the afternoon of 10 October 2018, two Bedfordshire Police officers stopped and searched a young black man in Luton town centre. They had been provided with intelligence that the man had been seen doing what looked like drug dealing. The officers attempted to restrain the man within seconds of speaking to him, and without explaining what they were stopping him for. He resisted their restraint, and repeatedly asked what he had done wrong. Without providing an explanation, the officers attempted to handcuff him, and one of the officers deployed their incapacitant spray. Once detained, the man was searched for drugs, and given the reason for the stop and search. Officers did not find any drugs on him and released him.
The force referred the incident to us as a conduct matter. Our investigation examined: the way in which the stop and search was conducted and whether it was fair and effective; the force used on the man and whether it was necessary, proportionate and reasonable; and whether the man was treated less favourably by the officers on the basis of his race. ¬†
Our investigators took a statement from the man and from a police community support officer who was present at the time, and reviewed body-worn video footage of the incident. A CCTV trawl was conducted in the area, but unfortunately no relevant footage was identified. We also reviewed previous stop and search slips for both officers for a one-year period for comparator evidence.
Based on the evidence available we were of the opinion that a reasonable tribunal could find that one of the officers had a case to answer for misconduct, in respect of the stop and search and the force used on the man. We were also of the view that, although there was insufficient evidence to suggest that the man was treated differently on the basis of his race, there was an opportunity for learning for both officers, as they appeared to be lacking an understanding as to why their actions could have been perceived to be discriminatory.
We completed our investigation in August 2019.
Bedfordshire Police reviewed our report and agreed. They also determined that the second officer had a case to answer for misconduct for the poor aftercare the man was given after the use of incapacitant spray. We agreed with their determinations. Both officers will receive management action, to include a formal action plan with linked objective to be formally reviewed by their head of department before any sign off is authorised.
</t>
  </si>
  <si>
    <t>Recommendation to Bedfordshire PoliceThe IOPC recommends that Bedfordshire Police amend their stop and search record slips to include a question about whether force has been used. The slips should also state where information about the type of force will be recorded. ¬†During this stop and search, a young black man was restrained in a public area using handcuffs and PAVA (incapacitant spray). Both police officers filled out stop and search and use of force forms and both failed to record that PAVA had been used during the encounter. This omission came to light as part of our investigation. ¬†Recording whether force has been used on the stop and search record will improve both transparency and accountability. The person being stopped and searched can immediately challenge any omissions. Additionally, by capturing use of force on stop and search records, it will be easier to monitor and address any trends in the use of force during stops and searches.</t>
  </si>
  <si>
    <t>Thursday, 2 April, 2020</t>
  </si>
  <si>
    <t>2020-04-02T00:00:00+01:00</t>
  </si>
  <si>
    <t>Thursday, 28 May, 2020</t>
  </si>
  <si>
    <t>2020-05-28T00:00:00+01:00</t>
  </si>
  <si>
    <t>['Discrimination', 'Use of force and armed policing', 'Bedfordshire Police']</t>
  </si>
  <si>
    <t>https://policeconduct.gov.uk/recommendations/pursuit-and-road-traffic-collision-metropolitan-police-service-february-2018</t>
  </si>
  <si>
    <t>Pursuit and road traffic collision - Metropolitan Police Service, February 2018</t>
  </si>
  <si>
    <t xml:space="preserve">On the afternoon of 18 February 2018 the Metropolitan Police Service (MPS) received two calls from members of the public stating they had seen men on mopeds, and a man with a firearm. Firearms officers were deployed to the area, and began pursuing a group of moped riders. During the pursuit, the officers lost the mopeds, before receiving information that one of them was on a nearby road. The police car, when driving towards the moped, drove onto the pavement and into its path. A collision ensued between the car and moped, in which the moped rider suffered serious injury. After the collision, one of the officers kicked the moped rider while he lay on the floor.
Our investigators spoke with witnesses, viewed and analysed CCTV footage and footage from inside the police vehicle, obtained a report detailing the manner of the police officer‚Äôs driving, and interviewed two police officers under criminal caution. ¬†
We investigated the conduct of the officer who kicked the moped rider. Based on the evidence available, we were of the opinion that the officer could be considered to have a case to answer for gross misconduct for their use of force. We completed our investigation in June 2018.
We also submitted a file of evidence to the Crown Prosecution Service (CPS). The CPS made the decision not to prosecute the officer for any offence.
The MPS reviewed our report and determined that the officer had a case to answer for misconduct (rather than gross misconduct). They proposed to deal with this the by way of management action. We agreed their proposal was appropriate.
We also investigated the driver of the police car. Based on the evidence available, we were of the opinion that the police driver could be considered to have a case to answer for gross misconduct for their use of force. We concluded our investigation into the driver of the police car in May 2019.
We also submitted a file of evidence to the Crown Prosecution Service (CPS). The CPS made the decision not to prosecute the police driver for any offence.
The MPS reviewed our report and determined that the officer had a case to answer for misconduct, and not gross misconduct. We agreed with their determination.
The matter was referred to a misconduct meeting, which was held by the MPS in autumn 2019. The chair of that meeting found the allegation against the police driver not proven and no further action was taken.
</t>
  </si>
  <si>
    <t>['Death and serious injury', 'Road traffic incidents', 'Use of force and armed policing', 'Metropolitan Police']</t>
  </si>
  <si>
    <t>https://policeconduct.gov.uk/recommendations/fatal-road-traffic-collision-south-wales-police-august-2018</t>
  </si>
  <si>
    <t>Fatal road traffic collision - South Wales Police, August 2018</t>
  </si>
  <si>
    <t xml:space="preserve">In the early hours on 29 August 2018, South Wales Police officers in three marked police cars attended the vicinity of Briton Ferry Road, Neath with the intention of attending a property to deal with an incident.
Unrelated to the reason they were in the area, a man pulled out sharply in a car in front of one of the police vehicles and drove off at speed with the headlights of his vehicle switched off. Two of the police vehicles followed the car, while the third continued travelling to the original incident.
The man collided with the side wall of a house approximately 13 seconds after pulling away in his car, believed to have lost control of his car.
Our investigators reviewed accounts from a number of witnesses, including the officers involved. They also reviewed CCTV footage from the shop and at the crash scene. We also examined dashcam footage from one of the police vehicles, vehicle tracking information from all three police vehicles and police body-worn video footage.
At no point during the investigation was there any indication that any person serving with the police may have committed a criminal offence, or behaved in a manner that would justify the bringing of disciplinary proceedings.
We completed our investigation in January 2019 but waited until the inquest into the man‚Äôs death had taken place before publishing its outcome. The coroner concluded that the cause of death was a road traffic collision.
</t>
  </si>
  <si>
    <t>['Death and serious injury', 'Road traffic incidents', 'South Wales Police']</t>
  </si>
  <si>
    <t>https://policeconduct.gov.uk/recommendations/man-injured-following-pursuit-cambridgeshire-constabulary-november-2018</t>
  </si>
  <si>
    <t>Man injured following pursuit - Cambridgeshire Constabulary, November 2018</t>
  </si>
  <si>
    <t xml:space="preserve">At approximately 5pm on 25 November 2018, Cambridgeshire Constabulary received a call about a stolen transit van. Two police units responded to the last known location of the stolen van. At 5.18pm, the van was reported as driving in convoy with another vehicle. However, the driver of one of the police vehicles did not have the required training for a pursuit, and therefore could not follow the stolen van. The driver of the second police vehicle, an armed response vehicle (ARV), had the required training to continue following the van while seeking an opportunity to stop and make an arrest. The ARV drove down the high street towards the stolen van. After unsuccessfully trying to block off the van‚Äôs route at a mini roundabout, the ARV pursued the stolen vehicle into a residential area. The driver of the stolen van collided with a brick wall and got out of the vehicle. He was struck by the ARV, lifted off his feet and thrown forward by the velocity of the impact into the front garden of a house. He sustained a dislocated hip as a result and was taken to hospital for treatment
Cambridgeshire Constabulary referred this incident to us in November 2018 as a Death or Serious Injury referral. In the course of reviewing dash-camera footage and the independent data download from the car, we found indications that the driver of the police ARV may have breached section 1a of the Road Traffic Act. We served the police driver with a notice and a criminal letter.
During our investigation, we secured the police vehicle independent data download and analysed a report. Our investigation confirmed the speeds and contacts between a stolen van and a police vehicle. We also assessed body-worn video footage. Our investigators took statements from key police witnesses. We interviewed the police driver under criminal caution. He provided an account and rationale for his decision making.
The police driver stated that going alongside the van was a deliberate action on his part to try and keep the man in the van. We accepted that, while the tactic was unsuccessful, there was no evidence of malicious intent on the police driver‚Äôs behalf to injure the man.
Notwithstanding the legitimate policing purpose of the pursuit, and that the man got out of the van and into the path of the ARV, this was a serious collision with a person, with serious injuries, and which reports suggest could have been avoided. Specialist reports have raised questions about the manner of the pursuit and about the choice of tactics, both of which appear to have increased risk. For these reasons we were of the opinion that a reasonable tribunal, properly directed, could find that the police driver had breached the standards of professional behaviour in relation to duties and responsibilities. We were of the view that this may constitute misconduct, but did not require attendance at a misconduct meeting. We completed our investigation in September 2019.
After reviewing our report Cambridgeshire Constabulary agreed. The force advised that the police driver would receive management action. This will include a directed reflection meeting with the Head of the Driving School to explore the police driver‚Äôs actions, decisions and risk assessment. The officer will also undertake remedial refresher training, particularly in regard to the assessment of risk in dynamic circumstances associated with pursuit driving and tactics, and any other refresher training recommended by the Head of the Driving school.
</t>
  </si>
  <si>
    <t>['Cambridgeshire Constabulary']</t>
  </si>
  <si>
    <t>https://policeconduct.gov.uk/recommendations/allegations-discrimination-and-computer-misuse-and-how-these-were-handled</t>
  </si>
  <si>
    <t>Allegations of discrimination and computer misuse and how these were handled by supervisors - Metropolitan Police Service, August 2017</t>
  </si>
  <si>
    <t xml:space="preserve">In August 2017 the Metropolitan Police Service (MPS) referred to us an incident which occurred on 24 June 2017, in which two police officers (officers A and B) used MPS computers, while on duty, to create a letter purporting to be from the Captain of the Guard and attached it to a police noticeboard at St James Palace. It stated that the Captain of the Guard wished for the officer to stop ‚Äútalking and flirting‚Äù with his guards or face a formal complaint. The letter was on paper intended to imitate Household Division letter-headed paper. Although the letter did not explicitly mention any officer, it was understood to have been directed at an openly gay officer (officer C). Managers initially dealt with the letter via informal management advice before an Inspector returned from leave and escalated the incident.
Our investigation looked at whether the actions of officers A and B in using MPS computers, while on duty, to create and post the letter a Household Division headed letter purporting to be from the Captain of the Guard breached the police standards of professional behaviour. It also reviewed managers‚Äô investigation of the incident and examined whether officers A and B‚Äôs actions may have amounted to discrimination.
During the investigation, our investigators obtained the letter, interviewed officers involved, reviewed emails sent following the incident and CCTV footage, obtained copies of text and WhatsApp messages as well as statements from several witnesses. We also reviewed relevant legislation, policies and procedures.
Based on the evidence available, we were of the opinion that a reasonable tribunal, properly directed could find, on the balance of probabilities that officer A created the notice on a police computer and posted it in a rest room frequented by police officers, constituting misuse of a police computer. Officer C suffered distress as a result, although there was nothing to suggest that this was the wilful intention of officer A, who posted the letter. There appeared to be no evidence to suggest that officer A was responsible for the wider circulation of the letter on social media. We considered that there was sufficient evidence upon which a reasonable tribunal, properly directed, could find misconduct for officer A, and suggested this could be proportionately dealt with by way of management action.
We were of the view that officer B‚Äôs involvement in this incident was minimal. Officer B apologised to officer C. We were of the view that officer B‚Äôs actions did not constitute misconduct, but that officer B would still benefit from management action.
We carefully considered whether there were any learning opportunities arising from the investigation. We make learning recommendations to improve policing and public confidence in the police complaints system, and prevent a recurrence of similar incidents. In this case, the investigation did not identify any learning.
We completed our investigation in April 2019.
After reviewing our report the MPS determined that there was sufficient evidence upon which a reasonable tribunal, properly directed, could find misconduct for officer A. Therefore there was a case to answer for officer A with regard to creating a fake letter of complaint on MPS systems, posting the letter on a noticeboard and acting in a discriminatory manner toward officer C due to his sexual orientation. The force was of the opinion that officer A should attend a misconduct meeting for breaches of the following professional standards: Equality and Diversity; Authority Respect and Courtesy; and Orders and Instructions.
The MPS agreed that officer B would receive management action.
Officer A attended a misconduct meeting in autumn 2019, at which misconduct was proven on two counts: breaches of the Authority, Respect and Courtesy standard of professional behaviour, and of the Orders and Instructions standard of professional behaviour. Misconduct was not proven for a breach of the Equality and Diversity standard of professional behaviour. Officer A received a written warning.
</t>
  </si>
  <si>
    <t>https://policeconduct.gov.uk/recommendations/conduct-officer-involved-vehicle-and-pedestrian-collisions-cambridgeshire</t>
  </si>
  <si>
    <t>Conduct of an officer involved in vehicle and pedestrian collisions - Cambridgeshire Constabulary, August 2017</t>
  </si>
  <si>
    <t xml:space="preserve">A Cambridgeshire Constabulary police officer was involved in a brief pursuit of a vehicle around 8.15pm on 29 August 2017 on Morley Way in Peterborough.
During the pursuit, the police vehicle struck the vehicle it was pursuing. Following this the occupants of the vehicle got out and began to run away.
The officer driving the police vehicle then struck a young man with the police vehicle twice. The young man sustained head injuries and a dislocated shoulder as a result.
During our investigation, our investigators examined the dash-camera footage from the police vehicle, the radio transmissions made by officers and the vehicle data. We interviewed the driver of the police vehicle under misconduct and criminal caution, but they declined to comment.
Based on the evidence available, we were of the opinion that there was sufficient evidence that a reasonable tribunal, properly directed, could find that the driver of the police vehicle had a case to answer for gross misconduct.
We completed our investigation in December 2017.
We also passed on a file of evidence to the Crown Prosecution Service to consider a number of possible criminal charges. The police driver was acquitted of the charge of dangerous driving following a trial in spring 2019.
After reviewing our report Cambridgeshire Constabulary agreed with our determinations. At a gross misconduct hearing, held in autumn 2019, an independent panel found gross misconduct proven for the police driver. The officer had resigned from the force, but the panel found that they would have received a final written warning, had they still been serving.
</t>
  </si>
  <si>
    <t>['Death and serious injury', 'Road traffic incidents', 'Cambridgeshire Constabulary']</t>
  </si>
  <si>
    <t>https://policeconduct.gov.uk/recommendations/complaint-regarding-police-response-call-assistance-and-death-devon-and-cornwall</t>
  </si>
  <si>
    <t>Complaint regarding police response to a call for assistance and death - Devon and Cornwall Police, February 2018</t>
  </si>
  <si>
    <t xml:space="preserve">On 18 November 2017 a woman with mental health difficulties contacted Devon and Cornwall Police to report that she was hearing voices in her attic.
An officer attended the address, checked it was secure and established that no-one else was present in the house. Three hour later, the body of the woman was found hanging from a tree in the local area.
This matter was referred to us in February 2018 following a complaint from the sister of the woman who had died. She stated that the officer who initially attended the woman's address should have taken her to hospital or called a family member, that the woman's body was left on public view for two hours and 15 minutes and should have been placed in an ambulance, that an officer made an insensitive remark relating to the woman's drug addiction, and that the same officer failed to keep her updated regarding the investigation into the death.
We reviewed relevant police documentation, call recordings and radio transmissions and obtained witness statements from those involved in responding to the incident. The officer who was alleged to have made the insensitive remark and to have failed to update the complainant provided a written response under misconduct caution. Our investigators also reviewed relevant legislation, as well as local and national police policies and procedures.
Our investigation found no indication that any police officer had committed a criminal offence, or behaved in a manner that would justify disciplinary proceedings. We did not uphold the complaints in relation to the police response to the call and the handling of the scene.
We completed our investigation in August 2018, but waited until the inquest into the woman‚Äôs death had taken place, in winter 2019, before publishing its outcome.
</t>
  </si>
  <si>
    <t>https://policeconduct.gov.uk/recommendations/death-following-contact-police-south-wales-police-december-2018</t>
  </si>
  <si>
    <t>Death following contact with police - South Wales Police, December 2018</t>
  </si>
  <si>
    <t xml:space="preserve">On 8 December 2018, a South Wales Police officer was driving a marked police van in the Cardiff area when a woman walked into the road in front of him, apparently inadvertently. The officer braked, swerved to avoid the woman and got out of the van to find her lying in the road. Paramedics attended the scene and their initial assessment was that the woman had suffered minor injuries. She was admitted to hospital as a precaution, but her condition deteriorated and she was subsequently diagnosed with a brain haemorrhage and died the next day.
Our investigators attended the scene and the post-incident procedure. We obtained accounts from a number of witnesses and viewed footage from police body-worn camera. We commissioned a report from a forensic collision investigator.
Our investigation found no evidence of any bruising to the woman‚Äôs body and the forensic collision investigator found no other evidence that indicated an impact had occurred. He stated that, while he was unable to rule out the possibility that the van had struck the woman, any contact was likely to have been glancing and/or at low speed. Our investigation did not identify any evidence that might indicate that the police vehicle was travelling over the speed limit for the area, and the forensic collision investigator found no mechanical defects that might have been a contributory factor.
At no point during the investigation was there any indication that any person serving with the police may have committed a criminal offence, or behaved in a manner that would justify the bringing of disciplinary proceedings.
We completed our investigation in April 2019 but waited until the inquest into the woman‚Äôs death had taken place before publishing its outcome. The coroner recorded a conclusion of accidental death.
</t>
  </si>
  <si>
    <t>https://policeconduct.gov.uk/recommendations/man-injured-during-restraint-norfolk-constabulary-april-2019</t>
  </si>
  <si>
    <t>Man injured during restraint - Norfolk Constabulary, April 2019</t>
  </si>
  <si>
    <t xml:space="preserve">At around 3.15am on 27 April 2019, Norfolk Constabulary officers responded to a request from ambulance service paramedics who had seen a man walking in the middle of the road in Diss, appearing to be intoxicated. The police officers attempted to guide the man onto the pavement when he became violent and assaulted one of the officers and then a paramedic. Following the assaults, officers attempted to use incapacitant spray on the man, but this had no effect and he ran away. He was located shortly afterwards standing in a river in a field next to Diss golf club. When the man eventually left the river and approached officers, they attempted to restrain him and place him in handcuffs. He resisted restraint, and officers used their batons to get him to comply, including striking him on the head. The man was then arrested for multiple assaults on emergency workers. He had sustained a closed fracture to his skull and was taken directly to hospital, where he received treatment for his injury before being released to police custody.
Our investigators obtained and reviewed statements from all officers involved, as well as from the paramedics who initially alerted the police to the man in the road. We reviewed and analysed footage and audio from the body-worn video cameras of officers, as well as the radio communications between officers on the scene, the control room and other officers in the area. We also reviewed legislation, policies and procedures on the use of incapacitant spray, batons and handcuffs.
The evidence suggested that the officers‚Äô use of force that ultimately led to the man sustaining a fractured skulled was justified, in that it was necessary, proportionate and reasonable in all the circumstances, and there were no other options available to the police. The evidence also suggested that the man received appropriate aftercare, in that he was taken directly to hospital to receive treatment for his head injury.
Based on the evidence available we found no indication that any person serving with the police may have behaved in a manner that would justify the bringing of disciplinary proceedings, or had committed a criminal offence. We completed our investigation in October 2019.
</t>
  </si>
  <si>
    <t>['Death and serious injury', 'Use of force and armed policing', 'Norfolk Constabulary']</t>
  </si>
  <si>
    <t>https://policeconduct.gov.uk/recommendations/man-found-dead-after-concerns-his-welfare-reported-west-midlands-police-november</t>
  </si>
  <si>
    <t>Man found dead after concerns for his welfare reported - West Midlands Police, November 2018</t>
  </si>
  <si>
    <t xml:space="preserve">On 5 November 2018 the West Midlands Police (WMP) Force Contact Centre (FCC) received a report for the concerns for the safety of a man in Walsall who had not been in contact with his sister for five days. It was reported the man was an alcoholic and took medication for depression. He was prone to falling due to intoxication, and had recently taken an accidental overdose of his medication, which led to hospitalisation.
WMP officers were initially deployed to the man‚Äôs address a few hours after the report, but as they arrived were redeployed to a more immediate incident before they were able to try to locate the man.
WMP officers were deployed to the man‚Äôs address the following evening, where they found him, collapsed. Paramedics were called but he was declared dead at the scene. A post-mortem was conducted, which revealed the man had died of natural causes from a spontaneous massive intra-cerebral haemorrhage.
Our investigators obtained and reviewed all the documents relating to the incident, the audio from the 101 call, witness statements from staff within the FCC and from the attending officers, as well as police system data pertaining to the level of incidents and resources during the time period in question.
The investigation concluded there was no indication any police officer or police staff may have behaved in a manner that would justify the bringing of disciplinary proceedings or committed a criminal offence.
Although there was no indication WMP contributed to the man‚Äôs death, the investigation highlighted some systemic failures to manage the incident appropriately and efficiently, and a lack of meaningful updates submitted on the log. We recommended retraining for police staff to ensure correct procedures were followed, and the development of a more robust incident management process with increased supervisory oversight. We completed our investigation in November 2019.
After reviewing our report WMP advised that they are introducing a new command and control system. The system will manage logs differently, allowing them to be viewed in different ways and prioritised against risk, which should enable staff to focus on the priority logs. The force is also carrying out work to embed the escalation process and joint work with Force Response to improve the management of incidents.
</t>
  </si>
  <si>
    <t>https://policeconduct.gov.uk/recommendations/use-force-metropolitan-police-service-may-2019</t>
  </si>
  <si>
    <t>Use of force - Metropolitan Police Service, May 2019</t>
  </si>
  <si>
    <t xml:space="preserve">At 12.49am on 3 May 2019, a member of the public contacted the Metropolitan Police Service (MPS) Control Room to report a man who was walking in and out of traffic on West Cromwell Road, London. Two officers attended this incident. One of the officers used force during the incident, namely pushing the man backwards. This push resulted in the man falling and hitting his head on a set of stairs. The man was taken to hospital by ambulance.
This was referred to us as a conduct matter and we investigated the force used by the officer on the man.
Our investigators obtained, and reviewed body-worn video (BWV) footage and obtained accounts from the two officers who were involved in the incident. The man indicated he suffered concussion, leg and body aches, and dizziness as a result of his injuries, although we were unable to verify this, as he did not continue to engage in our investigation or provide us with his supporting medical records.
The evidence appeared to suggest that the officer believed that the man was in some way intoxicated. The officer later stated that their main concern was for the man‚Äôs welfare. The BWV footage and other evidence suggested that the man was unsteady on his feet and appeared to be drunk. There was no evidence to support the officer‚Äôs assertion that the man clenched his fists in an aggressive manner.
We considered the rationale from the MPS, whose view was that the force used by the officer was at the lower end of the scale, and was proportionate and necessary in the circumstances in order to create a gap between himself and the man (who was drunk and an ‚Äòunknown‚Äô threat). ¬†
We agreed with them that a determination that the officer had no case to answer was appropriate in the circumstances.
We completed our investigation in September 2019.
</t>
  </si>
  <si>
    <t>https://policeconduct.gov.uk/recommendations/man-takes-his-own-life-after-being-detained-police-nottinghamshire-police-april-2018</t>
  </si>
  <si>
    <t>Man takes his own life after being detained by police - Nottinghamshire Police, April 2018</t>
  </si>
  <si>
    <t xml:space="preserve">On 13 April 2018, Nottinghamshire Police responded to a domestic incident. Officers arrested a man at the scene and took him to Mansfield Police Station, where his detention was authorised. At 1.49pm on 14 April 2018, the man was released from custody on conditional bail.
At approximately 8.04pm on the same date, Nottinghamshire Police received a report of concern for the safety of the man. Policing resources were despatched to the man‚Äôs home and, when entry was forced, the man was discovered with a ligature around his neck. He was declared dead at the scene.
Nottinghamshire Police referred this to us as a death or serious injury matter. However, during the course of our investigation we found indications of possible misconduct for a police officer. We looked into allegations that the officer, who interviewed the man, may have failed to pass on pertinent information in respect of the man‚Äôs mental health, well-being and his risk of self-harm to the custody officer.
The interviewing officer provided an account, which we reviewed alongside relevant policies and procedures, and evidence obtained throughout the investigation. This evidence included witness statements from police officers, incident reports and CCTV and audio recordings.
We were unable to obtain an accurate audio account of the conversation between the custody officer and the interviewing officer, and there was therefore no evidence that directly supported or undermined the interviewing officer‚Äôs claim that they would have provided more detail to the custody officer than what was recorded on the custody record.
We were of the opinion that there was insufficient evidence available upon which a reasonable misconduct meeting could find that the actions of the interviewing officer had breached the standards of professional behaviour. However, we were of the opinion that the officer would benefit from management action.
After reviewing our report, Nottinghamshire Police agreed that the officer required performance advice on the quality of verbal updates in general to custody sergeants when returning a detainee from interview, and that this would be delivered by way of management action.
We completed our investigation in September 2019 but waited until the inquest into the man‚Äôs death had concluded, in autumn 2019, before publishing its outcome.
</t>
  </si>
  <si>
    <t>['Custody and detention', 'Death and serious injury', 'Welfare and vulnerable people', 'Nottinghamshire Police']</t>
  </si>
  <si>
    <t>https://policeconduct.gov.uk/recommendations/man-dies-following-contact-police-north-wales-police-february-2017</t>
  </si>
  <si>
    <t>Man dies following contact with police - North Wales Police, February 2017</t>
  </si>
  <si>
    <t xml:space="preserve">In the early hours of 12 February 2017, a man contacted North Wales Police and expressed concern that some people had been trying to hurt him. He contacted the force again an hour and a half later to report that he had argued with his sister. The call handler then spoke with the man‚Äôs mother and sister, who indicated that everything was in order and the police did not need to attend.
At 10.19am that morning, a paramedic contacted the police to request assistance. She stated that the ambulance service had been called out following a report that the same man had taken an overdose and that, when they attended, he had been ‚Äúrunning around with a knife.‚Äù
Officers attended and engaged with the man. One officer discharged his Taser twice. As this had little or no effect, another officer attempted to physically restrain the man, againwithout success. Two officers stated that they also used their incapacitant spray.The man sustained a serious injury to his neck in the course of the incident, which the evidence indicated was self-inflicted. He was pronounced dead in hospital at 11.05am that morning.
Our investigators obtained the call recordings and Taser download, as well as accounts from eyewitnesses and the three principal officers. They also examined CCTV footage and attended the post-mortem examination.
Given that the evidence indicated that the man did not respond to verbal commands, and posed a clear, immediate and significant risk towards himself and potentially others, we were of the opinion that it was necessary for the officers to use force in an attempt to bring him safely under control as quickly as possible. We did not believe that the evidence indicated that the officers used more force than they honestly and instinctively considered necessary to safeguard the man and others.
The pathologist recorded that the man had died as a result of the injuries to his throat, which had features consistent with self-infliction. The pathologist found no evidence to indicate that the use of Taser, incapacitant spray or physical restraint caused or contributed to the man‚Äôs death.
Based on the evidence available we found no indication that any person serving with the police may have behaved in a manner that would justify the bringing of disciplinary proceedings, or had committed a criminal offence.
After reviewing our report, North Wales Police agreed.
We completed our investigation in October 2017, but waited until the inquest into the man‚Äôs death had concluded, in early 2020, before publishing its outcome.
</t>
  </si>
  <si>
    <t>['Death and serious injury', 'Use of force and armed policing', 'Welfare and vulnerable people', 'North Wales Police']</t>
  </si>
  <si>
    <t>https://policeconduct.gov.uk/recommendations/contact-between-man-and-police-he-found-dead-west-midlands-police-september-2018</t>
  </si>
  <si>
    <t>Contact between a man and police before he is found dead - West Midlands Police, September 2018</t>
  </si>
  <si>
    <t xml:space="preserve">On 15 September 2018 West Midlands Police received three 999 calls from a man who was having a mental health crisis. The man said he was hearing voices in his head and that he felt like he wanted to hit somebody.
When officers arrived at the man‚Äôs home, they could not get any reply despite knocking on the door and calling his mobile phone. They made the decision to leave. Officers returned to the man‚Äôs home some hours later. They forced entry into his flat, where they found him dead. The man appeared to have taken his own life.
Our investigators examined the 999 calls and body-worn video, obtained witness statements, and examined both national and local policies with regards to the actions and decisions of all of the officers who dealt with this matter.
Evidence indicated that, during all three of the 999 calls, the man stated clearly that he wanted to cause serious harm to someone, but at no point did he mention that he was going to self-harm. The evidence tended to support the officers‚Äô decision not to force entry when they first arrived at the man‚Äôs flat as there appeared to be no indication the man was a threat to himself at that specific time. In our view the decision appears to have been justified and proportionate.
Evidence also showed that the caution of both police and ambulance services in attending was proportionate given that the man had previously been violent towards officers. This appears to be amplified by his expressed statement that he was upset to the point of wanting to attack someone.
While it appears to have taken a long time for officers to return to the man‚Äôs flat, in our opinion it was this length of time between sightings or contact with the man which made the difference and caused the second officers to believe it was justified and proportionate to force entry.
Based on the evidence available we found no indication that any person serving with the police may have behaved in a manner that would justify the bringing of disciplinary proceedings, or had committed a criminal offence.
After reviewing our report, the force agreed.
We completed our investigation in February 2019 but waited until the inquest into the man‚Äôs death had concluded to publish its outcomes. The inquest recorded an open verdict.
</t>
  </si>
  <si>
    <t>https://policeconduct.gov.uk/recommendations/man-fatally-injured-after-collision-police-car-merseyside-police-december-2018</t>
  </si>
  <si>
    <t>Man fatally injured after collision with police car - Merseyside Police, December 2018</t>
  </si>
  <si>
    <t xml:space="preserve">On 25 December 2018, a Merseyside Police officer was driving a fully liveried police car in the Liverpool area accompanied by another officer. While driving northbound on the A59 (Scotland Road) the officers began to respond to an emergency call that had been graded as requiring an emergency response. On its way to the incident the police car collided with a pedestrian.
Our investigators attended the scene and oversaw a post-incident procedure involving the officers involved. We took a number of witness statements, attended the post-mortem, conducted house-to-house enquiries and liaised with collision investigators. We also collected policies and a large amount of documentary material from police officers, collected and reviewed CCTV as well as speed camera and pedestrian light data, obtained officer training details and course plans, and reviewed radio and 999 calls.
The investigation has shown that the police vehicle was displaying emergency lighting at the time. CCTV shows the man looking towards the direction from which the police vehicle was travelling before stepping out into the road about ten metres from a traffic-light controlled pedestrian crossing, which was showing green for the police car. Evidence indicated that the police driver only became aware of the man‚Äôs presence at a point at which it was too late to avoiding colliding with him, given the speed at which the police car was travelling.
Based on the evidence available we found no indication that any person serving with the police may have behaved in a manner that would justify the bringing of disciplinary proceedings, or had committed a criminal offence.
We completed our investigation in April 2019 but waited until the inquest into the man‚Äôs death had completed, in early 2020, before publishing its outcome.
</t>
  </si>
  <si>
    <t>['Death and serious injury', 'Road traffic incidents', 'Merseyside Police']</t>
  </si>
  <si>
    <t>https://policeconduct.gov.uk/recommendations/man-dies-while-police-custody-metropolitan-police-service-september-2018</t>
  </si>
  <si>
    <t>Man dies while in police custody - Metropolitan Police Service, September 2018</t>
  </si>
  <si>
    <t xml:space="preserve">On 17 September 2018 Metropolitan Police Service (MPS) officers attended a report of an attempted burglary in Bexleyheath, south-east London. When they arrived, they encountered a man in the porch area of a property who displayed disorientated behaviour and would not communicate with the officers. An ambulance was requested. Officers tried to reach out to the man several times to encourage him to move towards them, but he did not respond and then started to resist. Officers then used force to remove him from the property. They applied handcuffs and placed the man on his side in a police van while monitoring him.
The man‚Äôs condition deteriorated and officers removed him from the van and commenced cardiopulmonary resuscitation while waiting for paramedics to arrive. When they did, the man was taken to hospital, where he was later pronounced dead.
Our investigators attended the scene of the incident and conducted an examination. We obtained witness statements from police officers and members of the public. We reviewed body-worn camera footage from officers and analysed it in detail.
A post-mortem was conducted and a report produced, which concluded that the man had died of acute cocaine toxicity caused by the toxic effects of an acute overdose of cocaine.
In our opinion, the force used by MPS officers from their initial interactions through to the point the man was removed from the police van was reasonable, justified, proportionate and necessary in the circumstances. Evidence indicated that the officers had reasonable grounds to suspect the man had committed a criminal offence; the man did not respond to the officers and actively resisted to attempts to restrain him. In addition, the man‚Äôs behaviour indicated that his actions, if he were to be unrestrained, could have posed a risk to himself, the officers and others.
We were also of the view that officers appropriately monitored the man and recognised that his behaviour may have been as a result of acute behavioural disorder, and acted in accordance with MPS policy for him to be treated as a medical emergency; officers provided him with sufficient medical care, and promptly recognised when his condition deteriorated, responding immediately while keeping the MPS control room updated.
Based on the evidence available we found no indication that any person serving with the police may have behaved in a manner that would justify the bringing of disciplinary proceedings, or had committed a criminal offence.
We completed our investigation in April 2019 but waited until the inquest into the man‚Äôs death had concluded, in winter 2019, to publish its outcomes.
</t>
  </si>
  <si>
    <t>['Custody and detention', 'Death and serious injury', 'Use of force and armed policing', 'Metropolitan Police']</t>
  </si>
  <si>
    <t>https://policeconduct.gov.uk/recommendations/officers%E2%80%99-conduct-when-responding-request-assistance-essex-police-january-2019</t>
  </si>
  <si>
    <t>Officers‚Äô conduct when responding to request for assistance - Essex Police, January 2019</t>
  </si>
  <si>
    <t xml:space="preserve">On 20 January 2019 two Essex Police officers attended to a request for police assistance. A woman reported that her partner had damaged property in the home. The police officers separated the man and her partner upon arrival and obtained information from them both about the allegations. The woman was told by one of the officers that no offences had been committed by her partner and he was advised to leave the property. Prior to his departure, the man was recorded on body-worn video (BWV) to ask the same officer for cannabis. The officer was heard on the footage asking the woman for cannabis and on departure from the property, the man was heard to thank the officer. A few hours later, the woman made a further call to Essex Police to express her confusion about the information she had been given by the attending officers. Later that morning the two officers returned to the woman‚Äôs home and recorded an offence of criminal damage.
Essex Police referred this incident to us as a conduct referral.
During our investigation, investigators interviewed the police constable and obtained a witness statement from the second attending officer, force control room staff and the acting police sergeant who was on duty at the time. We listened to the calls made by the woman and reviewed the officers‚Äô actions against Essex Police policies and procedures.
During interview with our investigators the officer admitted knowingly giving a quantity of cannabis to a member of the public during his attendance at the property. The events surrounding this were captured to some degree on BWV.
Our investigation also revealed evidence in relation to how the two police officers who attended the domestic abuse incident had dealt with the allegations made by the woman and how they had responded to the allegations that her partner had damaged her property.
We were of the opinion that there was insufficient evidence upon which a reasonable tribunal, properly directed, could find misconduct for one of the officers regarding their decision not to arrest the man and not safeguarding the woman and her children. However, we were of the view that there appeared to be areas of the officer‚Äôs performance that required improvement. We therefore suggested these would be best addressed by management action.
We were also of the view that a reasonable tribunal, properly directed could find that supplying the man with the drugs was a serious error of judgement, and that a reasonable tribunal, properly directed, could find misconduct for the officer for handing the man the cannabis. However, we considered the mitigating circumstances ‚Äì this was a single incident of brief duration, the officer admitted what they did and stated they would not deal with a similar situation in the same way. Therefore, we considered this could be appropriately handled by management action.
We also recommended that the performance of the other attending officer in some areas also needed addressing.
We completed our investigation in September 2019.
After reviewing our report, Essex Police agreed that both officers would receive management action in the form of a debrief, additional training in respect of the law surrounding Criminal Damage, and having full understanding of a number of relevant Essex Police Procedures.
</t>
  </si>
  <si>
    <t>['Essex Police']</t>
  </si>
  <si>
    <t>https://policeconduct.gov.uk/recommendations/police-officer%E2%80%99s-actions-and-contact-vulnerable-members-public-they-met-while-duty</t>
  </si>
  <si>
    <t>Police officer‚Äôs actions and contact with vulnerable members of the public they met while on duty - Cheshire Constabulary, October 2018</t>
  </si>
  <si>
    <t xml:space="preserve">On 1 October 2018 Cheshire Constabulary made a referral to us regarding the conduct of an officer and their contact with a vulnerable person. The force then referred another matter regarding the same officer on 17 June 2019.
The evidence obtained by our investigation indicated that the former Cheshire Constabulary police officer contacted, via social media, three members of the public whom they had met during the course of their policing duties.¬†
Our investigation found that the officer initially came into contact with these people as part of legitimate policing purposes; the officer then proceeded to contact and pursue a personal relationship with each of them.
Our investigators obtained and reviewed information provided by the force, reviewed a Facebook post and the subsequent comments made by members of the public relating to this officer. We also obtained statements from several witnesses, including some of the vulnerable individuals he had been in contact with. The police officer involved resigned from the force before we started our investigation.
We served the former officer with gross misconduct notices but the officer declined three separate invitations to be interviewed by our investigators. The officer provided a short written response, in which they stated that they accepted their¬†conduct fell below the standard and wished to apologise.
We carefully evaluated the strengths and weaknesses of the evidence, the officer‚Äôs own account, the standards of professional behaviour, the applicable legislation, policies, procedures, and the officer‚Äôs training.
We had detailed discussion with the force, and also considered the more substantial evidential weaknesses relating to witness vulnerability and availability to present evidence at a gross misconduct hearing, should there be one.
Our final determination was that there was insufficient evidence upon which a panel could find gross misconduct for the former officer for any of the allegations against them. (As the officer had resigned from the force, the only finding we were able to make was one of a case to answer for gross misconduct or no case to answer for gross misconduct). No further action was taken. We concluded our investigation in November 2019
</t>
  </si>
  <si>
    <t>['Corruption and abuse of power', 'Welfare and vulnerable people', 'Cheshire Constabulary']</t>
  </si>
  <si>
    <t>https://policeconduct.gov.uk/recommendations/man-becomes-unwell-custody-greater-manchester-police-march-2019</t>
  </si>
  <si>
    <t>Man becomes unwell in custody - Greater Manchester Police, March 2019</t>
  </si>
  <si>
    <t xml:space="preserve">On 21 March 2019, two Greater Manchester Police (GMP) police community support officers (PCSOs) were approached in Manchester Piccadilly train station by a member of the public reporting that a man appeared to be attempting to steal bikes. The man was searched and arrested by British Transport Police (BTP) officers, who transported him to a GMP custody suite. The man was then searched again at custody by a BTP officer and then booked in to custody by GMP. He remained in custody overnight, where he was visited on numerous occasions and roused regularly during that time.
The following morning, at approximately 8.56am, an inspector completing a review identified that the man was unresponsive in the cell. A search of the man‚Äôs cell revealed a substance believed to be spice (a synthetic form of cannabis) in the cell. A healthcare professional (HCP) was asked to attend and the man was provided with first aid before being taken to hospital, where he made a full recovery.
During the investigation, we reviewed the incident logs, CCTV, the man‚Äôs custody record and local/national policy. We also obtained statements given by the attending officers.¬†
Evidence indicated that the search conducted on the man appears to have been thorough. On CCTV, the officer can be seen to search the man‚Äôs arms, legs, chest and back over his clothing. The officer appears to search the man‚Äôs pockets and around his feet through his socks. The officer is also seen to use a metal detector to scan the man. There was no indication that the man may have taken drugs when arrested or intelligence on police databases that he was known for concealing drugs. A strip search was therefore not requested.
Based on the evidence available we found no indication that any person serving with the police may have behaved in a manner that would justify the bringing of disciplinary proceedings, or had committed a criminal offence.
Our investigation identified two areas of improvement for the force: the first one regarded a fixed obstruction to one of the cameras in the custody suite, which meant that a detainee standing at a particular custody desk could not fully be seen on the camera; the second was around reminding custody staff that information regarding HCP attendance should be recorded in full on custody records.
We completed our investigation in October 2019.
After reviewing our report, GMP advised that the custody suite was closed and being refurbished, and that the obstruction would be fixed with the new refurbishment, and that all custody staff had been sent a reminder regarding recording HCP attendance on custody records.
</t>
  </si>
  <si>
    <t>['British Transport Police']</t>
  </si>
  <si>
    <t>https://policeconduct.gov.uk/recommendations/response-domestic-incident-south-wales-police-february-2019</t>
  </si>
  <si>
    <t>Response to a domestic incident - South Wales Police, February 2019</t>
  </si>
  <si>
    <t xml:space="preserve">During the early evening on 20 February 2019, a 999 call was made to South Wales Police to make a third-party report of an ongoing domestic incident. The caller also reported that she had been threatened by the man involved when she asked the couple to be quiet. A short time later police officers arrived and arrested the man for various offences, including assaulting the victim. The victim declined to make a complaint of assault, nor did she provide a statement.
The case was referred to the Crown Prosecution Service (CPS), who assessed the evidence and authorised a charge for a public order offence in relation to the man‚Äôs behaviour towards the person who made the telephone report. No other charges were authorised by the CPS. The man appeared at court and was released on bail.
During the afternoon of 24 February 2019, a report was made to South Wales Police that a woman had been stabbed by a man. The parties involved were the man and woman who had been involved in the domestic incident on 20 February 2019. The man was later jailed for 14 years for attempted murder
Our investigators reviewed police records, obtained accounts from witnesses to the events and reviewed officers‚Äô body-worn video footage. They also obtained witness accounts from the police officers who were involved in responding to the incident and considered relevant policies and procedures.
Based on the evidence available we found no indication that any person serving with the police may have behaved in a manner that would justify the bringing of disciplinary proceedings, or had committed a criminal offence.
We were of the opinion that there had been scope to seek additional evidence, which may have strengthened the case against the suspect as regards the alleged assault on the woman. Taking into account all of the circumstances, we considered that this could be proportionately addressed as a performance issue for the four officers involved.
We completed our investigation in September 2019.
After reviewing our report, South Wales Police agreed that the four officers would receive management action, as well as an informal debrief to reflect on individual performance and learning. The force also agreed to change its Domestic Abuse Policy to provide clearer guidance to officers on the circumstances in which a victim should be notified of a suspect‚Äôs release from court.
</t>
  </si>
  <si>
    <t>['South Wales Police']</t>
  </si>
  <si>
    <t>https://policeconduct.gov.uk/recommendations/use-force-during-arrest-metropolitan-police-service-december-2018</t>
  </si>
  <si>
    <t>Use of force during arrest - Metropolitan Police Service, December 2018</t>
  </si>
  <si>
    <t xml:space="preserve">On 8 April 2017, Metropolitan Police Service (MPS) officers went to a man‚Äôs home following a report that the man had caused criminal damage to a neighbour‚Äôs property. During this incident, MPS officers forced entry into the man‚Äôs flat. Several of the officers used force when they attempted to restrain and arrest the man. Two of the officers used their Taser devices and one of the Taser-trained officers struck the man three times in the face with the hand in which he was holding his Taser.
This first came to the attention of the MPS on 24 August 2018 when the man‚Äôs solicitor placed a civil claim to the MPS. The MPS referred the case to their Directorate of Professional Standards who subsequently referred it to us on 3 December 2018 as a conduct matter.
During the investigation, our investigators obtained and reviewed body-worn video footage, as well as an account from the man and from the officers who were involved in the incident. We also interviewed the officer who struck the man in the face.
Although the man stated that he was not acting in a threatening or aggressive way towards officers, we were of the opinion that a reasonable tribunal, properly directed, could find on the balance of probabilities that this was not the case after having considered the body-worn video footage and the accounts of all the officers. There is evidence that officers used tactical communication and considered other forms of force before using the Taser. The evidence also suggests that the man was aggressively resisting following the apparent failure of Taser to subdue him. The officer who struck the man in the face while holding their Taser provided an explanation for their actions. The evidence appears to suggest the man was aggressive, violent, suffering from mental health issues, intoxicated either by drugs and/or alcohol, and had a screwdriver and crack pipe in close proximity that could be used as weapons.
We were therefore of the opinion that there was insufficient evidence upon which a reasonable tribunal, properly directed could find misconduct for either officer for excessive use of force.¬† We found no indication that any person serving with the police may have behaved in a manner that would justify the bringing of disciplinary proceedings, or had committed a criminal offence. We completed our investigation in October 2019.
After reviewing our report the MPS agreed.
</t>
  </si>
  <si>
    <t>https://policeconduct.gov.uk/recommendations/man-found-dead-after-being-reported-missing-devon-and-cornwall-police-april-2018</t>
  </si>
  <si>
    <t>Man found dead after being reported missing - Devon and Cornwall Police, April 2018</t>
  </si>
  <si>
    <t xml:space="preserve">On 18 April 2018, the wife of a man who was under investigation by Devon and Cornwall Police reported him missing. She reported that her husband had sent her a text message¬†¬†¬†¬†¬† saying that he intended to take his own life. The man was initially treated as a ‚Äòmedium risk‚Äô missing person, but this was later escalated to ‚Äòhigh risk‚Äô. Officers located the man in the early hours of the following morning and detained him under section 136 of the Mental Health Act. He was discharged from hospital the following day.
On 29 April 2018, the man went missing for a second time. His wife contacted Devon and Cornwall Police at 5.55pm and reported that he had left the house at approximately 10am that morning, saying he was going to get milk at a nearby supermarket, but had not returned. She added that it was possible that he may be in one of the local pubs. The man was risk-assessed as a ‚Äòmedium risk‚Äô missing person. Officers completed a search at his home address and enquiries with local pubs. A police dog unit was also asked to walk the route that the man would have taken to the supermarket, but the man was not found.
At 1.55am on 30 April 2018, after officers had established through viewing CCTV that the man had not been to the supermarket, the risk assessment was increased to ‚Äòhigh risk‚Äô and officers again searched for the man. Officers found him hanging in a dense area of woodland at 8.36am on 30 April 2018.
We investigated the contact that the man had had with Devon and Cornwall Police before his death. We also investigated one complaint made by the man‚Äôs wife that he should have been escalated to ‚Äòhigh risk‚Äô earlier in the missing person investigation of 29 and 30 April.
During the investigation, our investigators reviewed the police incident logs relating to both reports that the man had gone missing. We obtained witness statements from a number of the officers involved in dealing with the report of 29 April 2018. We also reviewed local and national policies and guidance regarding missing person‚Äôs investigations.
We were of the view that officers had carefully considered the circumstances and recorded detailed and reasoned decisions on the incident log. They took into account that, when he had gone missing on 18 April, the man had sent a text implying that he intended to end his life, but had not done so that time, and had also said he would not put his wife ‚Äúthrough this again‚Äù. It was therefore our opinion that the initial risk assessment on 29 April 2018 and the later reviews prior to 1.55am, which assessed him as ‚Äòmedium risk‚Äô were reasonable in light of the information available at the time.
In our opinion the officers' actions in completing prompt initial enquiries at the man‚Äôs home address and in the surrounding area (with the assistance of a police dog unit), as well as at local pubs and the supermarket, were appropriate and proportionate.
Evidence showed that, when CCTV established that the man had not been to the supermarket, he was then reassessed as ‚Äòhigh risk‚Äô, with no undue delay.
Based on the evidence available we found no indication that any person serving with the police may have behaved in a manner that would justify the bringing of disciplinary proceedings, or had committed a criminal offence.
We completed our investigation in November 2018 but waited until the inquest into the man‚Äôs death had concluded, in autumn 2019, to publish its outcome.
</t>
  </si>
  <si>
    <t>https://policeconduct.gov.uk/recommendations/response-missing-person%E2%80%99s-report-nottinghamshire-police-december-2018</t>
  </si>
  <si>
    <t>Response to missing person‚Äôs report - Nottinghamshire Police, December 2018</t>
  </si>
  <si>
    <t xml:space="preserve">At 10.57pm on 19 December 2018, a woman made a telephone call to Nottinghamshire Police to report her son missing. She reported she had not seen him since 4.30pm, when he went for a walk. The woman disclosed details of his son‚Äôs medical history, following which the force decided that the son was a ‚Äòmissing person‚Äô and graded the call as priority 2, which has a recommended deployment of 60 minutes.
Officers attended the woman‚Äôs home the following morning at 8.23am to begin the investigation. While they were carrying out enquiries, they received a call saying a man had been found hanging in a wood. The body was identified as the missing son.
We investigated the actions and decisions of Nottinghamshire Police while it conducted the missing person‚Äôs enquiry. Our investigators took witness statements and examined call logs.
We were of the opinion that the force had correctly graded the call. However, evidence showed, a high volume of higher-priority incidents had come in in a short space of time, and officers were unable to attend the incident in the recommended time.
Based on the evidence available we found no indication that any person serving with the police may have behaved in a manner that would justify the bringing of disciplinary proceedings, or had committed a criminal offence.
Nottinghamshire Police‚Äôs Incident Grading &amp; Resolution Policy stipulates that, if the force cannot meet the response timeframe, the caller should be given an update. In this case, the woman wasn‚Äôt told of the delayed response until 6.53am on 20 December. We therefore recommended to the force that it should amend its policy to reflect who should provide the caller with the update, as well as when and how, and where this should be logged.¬†¬†
We completed our investigation in June 2019, but waited until the inquest into the man‚Äôs death had concluded, in autumn 2019, before publishing its outcomes.
</t>
  </si>
  <si>
    <t>['Death and serious injury', 'Nottinghamshire Police']</t>
  </si>
  <si>
    <t>https://policeconduct.gov.uk/recommendations/contact-between-man-and-police-he-died-dorset-police-january-2019</t>
  </si>
  <si>
    <t>Contact between a man and police before he died - Dorset Police, January 2019</t>
  </si>
  <si>
    <t xml:space="preserve">On 22 January 2019 two Dorset Police special constables were on patrol in Bournemouth when their attention was drawn to a motorcycle by their automatic number plate recognition cameras. The officers turned their vehicle around with the intention of stopping the motorcycle and speaking to the rider.
The officers approached a busy roundabout and saw the motorcycle ahead, stationary in traffic. They pulled alongside to speak to the rider, who, when seeing them, made off across the roundabout. The officers lost sight of the motorcycle and commenced a search of the surrounding area. They decided to make enquiries with the registered keeper of the motorcycle and, en route, were diverted to an injury road traffic collision involving a motorcycle and a van. When they arrived, the officers recognised the motorcycle as the one they had seen some five minutes before. The rider was seriously injured and was later declared dead at the scene.
This matter was referred to us by Dorset Police. The officers involved provided us with statements concerning their contact with the motorcyclist. The incident was captured on the in-car video, which we closely examined. We prepared a chronology to assist the investigation. This enabled us to show that the motorcyclist was not being pursued at the time of the collision. The evidence indicated that the officers abandoned efforts to stop the motorcycle after losing sight of it at the roundabout.
Based on the evidence available we found no indication that any person serving with the police may have behaved in a manner that would justify the bringing of disciplinary proceedings, or had committed a criminal offence.
We completed our investigation in March 2019, but waited until the inquest into the man‚Äôs death had concluded, in autumn 2019, to publish its outcome. The coroner concluded that the man had died as a result of a road traffic collision.
</t>
  </si>
  <si>
    <t>['Death and serious injury', 'Road traffic incidents', 'Dorset Police']</t>
  </si>
  <si>
    <t>https://policeconduct.gov.uk/recommendations/man-found-dead-after-being-reported-missing-south-yorkshire-police-january-2019</t>
  </si>
  <si>
    <t>Man found dead after being reported missing - South Yorkshire Police, January 2019</t>
  </si>
  <si>
    <t xml:space="preserve">On 12 January 2019, a member of the public saw a man fall over and sustain a head injury in an underpass in Barnsley. A South Yorkshire Police (SYP) officer provided first aid before paramedics arrived and took the man to Barnsley Hospital for treatment.
At 5.13pm the same day, a member of the public reported to SYP a man covered in blood on High Balk Lane, Barnsley.
At 5.25pm, hospital staff reported to SYP that the man who had sustained the earlier head injury had left the hospital at 5.10pm before his treatment was completed. SYP responded to both of these incidents, believing this could be the same man, but was unable to find him. SYP conducted several enquiries and identified the missing man.
They sought the assistance of West Yorkshire Police (WYP) who spoke with the man‚Äôs family, who lived in the WYP force area, and believed the man would make his own way home. At 12.05am on 13 January 2019, the family reported their increased concern to the police as the man had still not returned home. SYP completed several further enquiries to try and locate him and recorded him as a missing person. At 8.32am the same day, a member of the public reported to SYP a body in Barnsley. SYP later confirmed this to be the man from the incidents on High Balk Lane and Barnsley Hospital.
We obtained documentary evidence from SYP computer systems that demonstrated the police response to the reports of concern for safety and their missing person investigation. We conducted witness interviews with one SYP police officer and four members of police staff involved in the search for the missing man and confirmed that they acted in accordance with the relevant policies and procedures in place at the time.
SYP adopted a partnership approach during their investigation: its officers and staff who were involved in the incident collaborated with WYP colleagues and other agencies during their investigative activity to locate the man, which we considered to be an example of best practice.
Our investigation found no evidence to indicate that any police officer or member of staff may have acted in a manner which would justify disciplinary action. All police officers and staff were treated as witnesses and co-operated fully with this investigation. The police officer involved in the search demonstrated a commendable level of insight and tenacity when dealing with this incident.
At the conclusion of the investigation, we shared our report with SYP, who agreed with our findings.
We completed our investigation in June 2019, but waited until the inquest into the man‚Äôs death had concluded, in autumn November 2019, to publish its outcome. The coroner recorded a conclusion of accidental death.
</t>
  </si>
  <si>
    <t>['Death and serious injury', 'South Yorkshire Police']</t>
  </si>
  <si>
    <t>https://policeconduct.gov.uk/recommendations/non-fatal-police-shooting-west-mercia-police-november-2018</t>
  </si>
  <si>
    <t>Non-fatal police shooting - West Mercia Police, November 2018</t>
  </si>
  <si>
    <t xml:space="preserve">During the evening of 3 November 2018, West Mercia Police received a number of 999 calls with reports of a man in possession of a firearm.
Officers conducted area searches but failed to locate the man. However, following a report that he had attended a public house, CCTV images were obtained and circulated within the force.
At approximately 1.44am on 4 November 2018, a man was spotted acting suspiciously in some bushes just off the A38 in Bromsgrove. A positive match was made with the CCTV images and armed response officers were deployed to the scene.
Officers located the man and, at 1.49am, they challenged him to get on the floor. The man appeared to be holding something in his right hand and pointing it straight at the officers. Two authorised firearms¬†officers (AFOs) fired five shots, as a result of which the man was injured. Officers provided immediate first-aid and the man was then taken to hospital, where he suffered serious, non-fatal injuries.
Our investigators attended the scene and the post-incident procedure. We obtained body-worn video (BWV) footage from four firearms officers, along with vehicle-mounted camera footage. We analysed the firearms and obtained radio communications and incident logs. All four AFOs involved in the incident provided detailed accounts to assist our investigation. All officers were treated as witnesses throughout our investigation.
Evidence indicated that the deployment of AFOs to the incident was authorised in accordance with current policy and procedure. The officer in charge was appropriately trained and deployed multiple AFOs to the scene.¬† All were experienced officers and up to date with their firearms training, and therefore authorised to carry firearms.
The BWV footage and the accounts of the two AFOs confirm that instructions were provided to the man to put the weapon down but that he did not comply. The BWV footage showed that the man turned towards them, raised his arms and pointed what appeared to be a firearm towards them. Both the officers state that they had the honestly held belief that the man was going to shoot at them and it was at this point that they discharged their weapons. A replica of a handgun was later recovered from the scene.
Based on the evidence available we found no indication that any person serving with the police may have behaved in a manner that would justify the bringing of disciplinary proceedings, or had committed a criminal offence. We completed our investigation in May 2019 but waited until criminal proceedings against the man had taken place to publish its outcomes.
</t>
  </si>
  <si>
    <t>['Death and serious injury', 'Use of force and armed policing', 'West Mercia Police']</t>
  </si>
  <si>
    <t>https://policeconduct.gov.uk/recommendations/man-found-dead-after-contact-police-norfolk-constabulary-july-2018</t>
  </si>
  <si>
    <t>Man found dead after contact with police - Norfolk Constabulary, July 2018</t>
  </si>
  <si>
    <t xml:space="preserve">On 1 June 2018 a man was reported to be exposing himself in public and behaving erratically. Norfolk Constabulary attended a caravan park and forced entry into a caravan, where they arrested the man. Officers noticed alcohol containers and empty medicine packets and called an ambulance, as they were concerned the man was having a mental health crisis.
They were informed that there would be a long wait, so they decided to take him to custody, where he would be checked by a medic. While en route to the hospital, the man became unresponsive and officers took him to A&amp;E.
The man was de-arrested and placed into an induced coma. He stayed in hospital until 8 June 2018, when he was discharged. Norfolk Constabulary was contacted, but they did not arrest him due to other operational priorities. ¬†
On 30 June an officer went to the man‚Äôs home but he wasn‚Äôt there, neither did he answer his phone.
After the man failed to answer bail on 10 July, an incident report was started with a vehicle check on the man. On 13 July the man was found dead.
Our investigators obtained and reviewed a number of records. We served one officer, who was the officer in charge of the criminal investigation, with a notice of investigation for potentially not fulfilling their duties and responsibilities. The officer responded to our questions and explained why they were not available to progress the investigation.
Evidence suggested that no specific concerns about the man were brought to the attention of the police that required a response in relation to his welfare. While there appeared to have been limited progress on the criminal investigation for which the man was arrested this seems to result from an initial lack of resources as well as the officer in charge‚Äôs shift pattern and other work priorities. There was no urgency to deal with the man as a priority offender. ¬†
Based on the evidence available we found no indication that any person serving with the police may have behaved in a manner that would justify the bringing of disciplinary proceedings, or had committed a criminal offence.
We completed our investigation in November 2018 but waited until the inquest into the man‚Äôs death had concluded before publishing its outcomes.
</t>
  </si>
  <si>
    <t>['Death and serious injury', 'Norfolk Constabulary']</t>
  </si>
  <si>
    <t>https://policeconduct.gov.uk/recommendations/injuries-sustained-following-use-tactical-vehicle-contact-during-police-pursuit</t>
  </si>
  <si>
    <t>Injuries sustained following the use of tactical vehicle contact during a police pursuit - Metropolitan Police Service, June 2019</t>
  </si>
  <si>
    <t xml:space="preserve">We investigated the injuries sustained by the driver of a moped on 21 June 2019 following the use of a tactical contact manoeuvre by a Metropolitan Police Service (MPS) driven police vehicle in Hackney, east London.
The police officers driving the police vehicle were aware that there had been a report of a moped being involved in a robbery shortly before. Officers made their way to the location and saw the moped with rider and passenger that matched the description given. They activated the blue lights of the police vehicle.
The rider swerved to pass the police vehicle. The police driver made the decision to carry out a slow-speed tactical contact technique, using the police vehicle to stop the moped. The action caused both rider and passenger to fall from the moped.
The rider of the moped was immediately arrested. The passenger made off, but was located shortly after and arrested.
The driver of the moped complained of shoulder pain and was attended to immediately at the scene by a London Ambulance Service motorcycle responder. He was taken to hospital by ambulance for treatment of his injury, which was confirmed as a minor dislocation of his shoulder.
During the course of this investigation, we obtained statements from the victim of the robbery, as well as police officers involved in the pursuit and arrest of the suspects. Investigators obtained and analysed police officers‚Äô body-worn video footage, police vehicle footage and police radio airwaves. They also reviewed relevant MPS policies and the approved guidance on vehicle pursuits and tactical vehicle contact.
Based on the evidence available there was no indication that the police driver breached MPS policies. The driver had been assigned to the Borough as a result of a series of moped-enabled robberies in the area. His policing purpose was to prevent such offences and apprehend those involved.
The findings of our investigation were that the police driver proportionately and competently executed his duties, deploying an approved tactical technique to apprehend the suspects and to protect the public.
We completed our investigation in September 2019.
</t>
  </si>
  <si>
    <t>['Road traffic incidents', 'Use of force and armed policing', 'Metropolitan Police']</t>
  </si>
  <si>
    <t>https://policeconduct.gov.uk/recommendations/complaint-regarding-use-taser-west-midlands-police-february-2018</t>
  </si>
  <si>
    <t>Complaint regarding use of Taser - West Midlands Police, February 2018</t>
  </si>
  <si>
    <t xml:space="preserve">On 22 February 2018, a West Midlands Police officer stopped to speak to a man, which resulted in a verbal altercation between the two of them.
The officer proceeded to arrest the man for a public order offence, during which the officer deployed a Taser to the man‚Äôs face.
During the investigation, our investigators interviewed the officer, obtained statements from several witnesses and viewed the officer‚Äôs body-worn camera footage.
We were of the view that the officer had breached the Standards of Professional Behaviour, and that a reasonable tribunal, properly directed, could find the officer had a case to answer for gross misconduct. We completed our investigation in August 2018.
We sent our investigation report to West Midlands Police, who agreed that the officer had a case to answer for gross misconduct.
In April 2018 we sent a file of evidence to the Crown Prosecution Service (CPS) as there was an indication that the officer may have committed assault occasioning actual bodily harm. In August 2018 the CPS charged the officer with assault occasioning actual bodily harm. The officer appeared in court in spring 2019 and was acquitted of this charge.
Following the criminal proceedings, West Midlands Police held a misconduct meeting. The Panel found misconduct proven on two counts: one for using inappropriate language while deploying the Taser, and the other for swearing at a member of the public while deploying a Taser. The Panel found misconduct not proven on the officer‚Äôs use of force. The Chair determined there would no further action.
</t>
  </si>
  <si>
    <t>https://policeconduct.gov.uk/recommendations/police-contact-man-and-woman-he-killed-her-greater-manchester-police-november-2016</t>
  </si>
  <si>
    <t>Police contact with a man and a woman before he killed her - Greater Manchester Police, November 2016</t>
  </si>
  <si>
    <t xml:space="preserve">At around 5.45pm on 18 November 2016 Greater Manchester Police (GMP) received a call for assistance from North West Ambulance Service (NWAS) to assist with a man who was reported to be having a mental health episode. It was agreed that the police would attend to assist, once the ambulance had been dispatched. NWAS had been called by one of the man‚Äôs parents and told that they should ask police to assist.
After several delays due to resourcing issues, and after receiving a further call from NWAS raising concerns about an outgoing disturbance, four GMP officers attended the address around 9.30pm. NWAS reported that the man had been on the phone to their control room and a woman could be heard screaming in the background. Two response officers arrived first and were talking to the man, his mother, and the man‚Äôs girlfriend at the door of the address when two more officers arrived. One of them joined the other two officers at the door speaking to the occupants, while the other waited further up the drive. During the conversation with the occupants, allegations of assault by the man against his father and his girlfriend were disclosed. Officers took the man‚Äôs girlfriend and his mother to the police van and the man‚Äôs girlfriend showed them a laptop, with a document listing various things the man had done to her, and documenting his behaviour over a period of time. BWV seems to show only one officer having read this document. The man‚Äôs girlfriend was taken to her mother‚Äôs home for her safety.
Around 10pm, one of the officers in attendance provided an update to the control room stating that the man was calm and there was no apparent role for the police. The two original officers re-attended the incident with the paramedics later that evening and did not disclose the document they had seen on the laptop. The man said he did not need any assistance, so the paramedics left, and the man remained at the address.
On 28 November 2016, the man contacted GMP to report that his girlfriend had been stabbed. She subsequently died from her injuries. The man was later convicted of her manslaughter.
During the investigation, the Investigator served notices on the three officers who had been speaking with the man, his mother and his girlfriend at the front door to the address. The fourth officer was interviewed as a witness. We obtained other witness statements from one of the paramedics, the man‚Äôs mother and an inspector. We also reviewed BWV footage.
The Investigator found an indication that one of the officers may have behaved in a way which would justify the bringing of disciplinary proceedings for failing to follow up the disclosures of potential crimes that were made to them while at the address, and failing to follow the force‚Äôs domestic abuse policy.
The Investigator also found that the actions of another officer fell below the standard expected and recommended their performance issues be addressed. The Investigator did not find a case for the third officer.
After reviewing our report, GMP determined that there was insufficient evidence of misconduct for the first officer and considered that their performance had been unsatisfactory, and that there was insufficient evidence that the officer had deliberately neglected their duties or responsibilities. GMP proposed that the officer would receive further training on mental health and domestic abuse, with a monitored action plan.
The force also determined that the performance of the second officer had not been unsatisfactory, but that they should receive feedback about the conclusion and learning from this incident.
After reviewing their rationale, we agreed that their proposals were appropriate.
We completed our investigation in November 2017 but waited until the inquest into the death of the man‚Äôs girlfriend had taken place, in autumn 2019, before publishing our findings.
</t>
  </si>
  <si>
    <t>['Death and serious injury', 'Welfare and vulnerable people', 'Greater Manchester Police']</t>
  </si>
  <si>
    <t>https://policeconduct.gov.uk/recommendations/national-recommendations-and-recommendations-made-metropolitan-police-service</t>
  </si>
  <si>
    <t xml:space="preserve">National recommendations and recommendations made to the Metropolitan Police Service - October 2019 </t>
  </si>
  <si>
    <t xml:space="preserve">We made a number of learning recommendations, some national and other to the Metropoiltan Police Service (MPS), ¬†following our investigation of several conduct allegations referred to us by the MPS.
</t>
  </si>
  <si>
    <t>Recommendation to the MPSAlthough our investigation did not find a case to answer for misconduct by anyone in relation to the application process for search warrants, we did find areas where the warrant applications could have been improved. To ensure these errors are not replicated in future enquiries conducted by the MPS, we recommend:The MPS should take immediate steps to assure itself that appropriate measures (for example training, guidance and oversight) are in place to ensure that warrants applied for by the MPS are consistently completed to a high standard.</t>
  </si>
  <si>
    <t>Friday, 4 October, 2019</t>
  </si>
  <si>
    <t>2019-10-04T00:00:00+01:00</t>
  </si>
  <si>
    <t>Friday, 29 November, 2019</t>
  </si>
  <si>
    <t>2019-11-29T00:00:00+00:00</t>
  </si>
  <si>
    <t>['Metropolitan Police', 'National Recommendations']</t>
  </si>
  <si>
    <t>https://policeconduct.gov.uk/recommendations/conduct-officers-during-arrest-dorset-police-august-2018</t>
  </si>
  <si>
    <t>Conduct of officers during an arrest - Dorset Police, August 2018</t>
  </si>
  <si>
    <t xml:space="preserve">On 4 May 2018, a Dorset Police armed response unit attended an address in order to arrest a wanted man. The wanted man did not live at the house but was believed to be staying there with the person who owned it.
The officers found the man hiding in the loft, detained him and escorted him to the living room of the house while they awaited a response unit to transport him to custody. The officers‚Äô body-worn video footage shows that the man asked for a cigarette; while looking for tobacco, an officer found a small bag of a substance he believed to be cannabis. The man denied that the cannabis was his.
After another officer spoke to the homeowner on the phone, the officer who had found the cannabis informed the man that the homeowner had said the cannabis did not belong to them. The officer asked the man again if the cannabis was his, and the man shook his head.
Another officer then asked the man to ‚Äúcough the cannabis‚Äù so that the homeowner would not get into trouble, and the man nodded. The man asked what would happen if he admitted to possession of cannabis, and the officer replied, ‚Äúf*** all‚Äù. The officers also told the man that that they would have to contact social services if the cannabis belonged to the homeowner, because children were living in the property.
The man was later charged with possession of cannabis due to the admissions apparently made at the scene. During interview he denied the cannabis was his and said, ‚ÄúI was basically bullied into saying ‚Äòyeah it‚Äôs mine‚Äô.‚Äù
The interviewing officers raised this matter with their supervisor and the matter was referred to us in August 2018 as a mandatory conduct referral.
In December 2018, the Crown Prosecution Service dropped the charge of possession of cannabis against the man due to lack of evidence.
During the investigation, our investigators obtained body-worn video (BWV) footage from the officers who attended the incident. They also interviewed the officers. They obtained relevant policies and procedures, including on the use of BWV.
We were of the view that, while the man claimed to have been bullied and pressurised by the officers, BWV appeared to show some brief interaction and attempted persuasion for him to accept responsibility for the cannabis, which did not support the officers‚Äô actions as being threatening, persistent or bullying in tone. The evidence from all officers in attendance tended to support that there was a strong smell of cannabis on their arrival at the premises and that only the man was present inside.¬†
Based on the evidence available, we were of the opinion that two officers, who tried to persuade the man to admit to possession of the cannabis, and did not challenge each other‚Äôs actions, had acted inappropriately. We were of the view that the third officer did not have a case to answer for misconduct.
After reviewing our report, Dorset Police advised that all three officers would receive management action regarding the use of BWV and the need to evidentially capture the full interaction or incident before BWV is turned off.
The force agreed that the two officers had a case to answer for misconduct. Both attended misconduct meetings, where misconduct was proven. They received written warnings.
</t>
  </si>
  <si>
    <t>['Dorset Police']</t>
  </si>
  <si>
    <t>https://policeconduct.gov.uk/recommendations/woman-found-dead-after-being-reported-missing-metropolitan-police-service-september</t>
  </si>
  <si>
    <t>Woman found dead after being reported missing - Metropolitan Police Service, September 2018</t>
  </si>
  <si>
    <t xml:space="preserve">On 22 September 2018 a woman‚Äôs friends and family reported her missing to the Metropolitan Police Service (MPS). She had failed to return home after reportedly going to see a man. Friends were concerned that the woman had left her children alone, which was out of character. She had also failed to see friends or visit places where she was expected to, and wasn‚Äôt responding to messages.
The MPS treated this as a ‚Äòmedium risk‚Äô missing person‚Äôs enquiry. Officers began to make enquiries in order to locate her.
On 24 September 2018, the woman was found dead in the back garden of a house where the man she was to meet with lived. The man has since been arrested and charged with the woman‚Äôs murder.
The MPS referred this to us as a ‚Äòdeath or serious injury‚Äô matter and we began an independent investigation.
Our investigators reviewed the missing person‚Äôs report, local MPS policies and obtained accounts from the officers involved in the missing person‚Äôs enquiry. We served seven officers with notices that they were under investigation for a number of allegations, including that the medium-risk assessment for the missing person‚Äôs report may not have been appropriate, that officers had not undertaken appropriate lines of enquiry, that they may not have considered all available information when reviewing the missing person‚Äôs report, and that they may not have set meaningful lines of enquiry to progress the investigation. All seven officers provided us with an account.
Evidence suggested that missing person enquiries were conducted in line with the MPS Missing Person policy. The only possible further enquiry could have been an attempt to locate the man who the woman had met. However, with no surname, no address or other details such as date of birth, the evidence seems to show that there were no realistic enquiries that could have been made.
The MPS missing person‚Äôs investigation protocol defines a ‚Äòhigh-risk‚Äô assessment as a risk which is immediate and where there are substantial reasons for believing that the subject is in danger through their own vulnerability, or may have been a victim of a serious crime. There was no evidence to suggest that the above criteria were met during the time officers were making enquiries to locate the woman. Evidence also indicated that the decision to keep the risk as medium when reviewing the missing person‚Äôs report was in line with missing person guidance, since there had been no change in circumstances.
Based on the evidence available we found no indication that any person serving with the police may have behaved in a manner that would justify the bringing of disciplinary proceedings, or had committed a criminal offence.
After reviewing our report, the MPS agreed.
We completed our investigation in July 2019 but waited until the criminal trial into the woman‚Äôs murder had concluded before publishing its outcomes.
</t>
  </si>
  <si>
    <t>https://policeconduct.gov.uk/recommendations/investigation-conduct-police-officers-and-staff-towards-man-custody-metropolitan</t>
  </si>
  <si>
    <t>Investigation into the conduct of police officers and staff towards a man in custody - Metropolitan Police Service, July 2018</t>
  </si>
  <si>
    <t xml:space="preserve">On 4 July 2017, a man was arrested by a Metropolitan Police Service (MPS) officer on suspicion of assaulting a neighbour. The man was alleged to have become aggressive towards his neighbour, which led to the neighbour suffering a minor face injury.
After his arrest, the man made a counter-allegation against his neighbour. The man also told the arresting officer he had a sore neck and asked for an ambulance. An ambulance was requested but cancelled shortly afterwards, and the man was told he would be able to see a custody nurse for his neck pain.
While the man was being transported to custody, he appeared to become unresponsive in the back of the police van. On arrival he was placed on the floor of the custody area, still unresponsive, and an ambulance was called. The man appeared to be breathing and his condition was monitored by a custody nurse until a paramedic arrived, within 10‚Äì15 minutes. After approximately two hours in custody (no ambulance was available straightaway) the man was taken to hospital by ambulance. The man became responsive in hospital, where he was diagnosed with whiplash, before being returned to custody.
After his release from custody, the man complained to the MPS about the way he had been treated. While his complaints were being investigated, concerns were raised about the conduct of a number of officers in the custody area after review of the CCTV footage. At no point did the man allege that the actions of the police had caused his whiplash injury.
The MPS referred this to us in July 2018 as a conduct matter. We reviewed material generated by the MPS complaint investigation, including witness statements, pocket notebook entries, custody records and medical documentation.
We obtained and reviewed recordings of 999 phone calls, radio transmissions and incident logs as well as CCTV footage from the custody area. We obtained an assessment report from a senior medical professional about the standard of care given to the man while he appeared unresponsive. We also considered guidelines for dealing with unresponsive patients, in addition to applicable law, policy and guidance.
During our investigation we served two police officers and two members of police staff with notices indicating their individual conduct may have fallen below the expected professional standards. We obtained and reviewed their written responses to allegations that:
Based on the evidence available, at the end of the investigation, we were of the opinion that:
We completed our investigation in July 2019.
After reviewing our report, the MPS agreed that the detention officer and the police officer both had cases to answer for misconduct. They didn‚Äôt agree that the custody sergeant had a case to answer for misconduct. Both the custody sergeant and the police officer received management action, by way of reflective learning. The detention officer received management action.
</t>
  </si>
  <si>
    <t>['Custody and detention', 'Metropolitan Police']</t>
  </si>
  <si>
    <t>https://policeconduct.gov.uk/recommendations/man-found-dead-after-requesting-police-assistance-devon-and-cornwall-police</t>
  </si>
  <si>
    <t>Man found dead after requesting police assistance - Devon and Cornwall Police, September 2017</t>
  </si>
  <si>
    <t xml:space="preserve">At 1.51pm on 23 September 2017, a man living in East Devon called Devon and Cornwall Police via ‚Äò999‚Äô, requesting police assistance because he believed someone was breaking into his room. He said he could hear whispering and was worried someone was going to kill him. The call handler recorded that the man was suffering with paranoia and advised him to call the Ambulance Service. The call handler discontinued the call after five minutes; he started to create a log of the call and recorded that police would not be attending.
At 1.57pm, the man called ‚Äò999‚Äô again and spoke with a second call handler. He stated he was unsure if it was paranoia, but he believed someone was breaking into his home. The call handler discontinued the call after nine minutes. This call handler updated the log and requested that a supervisor assess the call, for police attendance to be considered.
At 2.07pm, the man called ‚Äò999‚Äô and spoke with a third call handler. During this call, he became agitated. Crashing and banging could be heard in the background and the call handler believed he was breaking things in his room. The man said that he had not taken medication for his paranoid schizophrenia. He also said he had taken cocaine and was feeling unwell. The call handler remained on the phone with the man for 49 minutes and upgraded the call to ‚Äòprompt‚Äô, which required police attendance within 60 minutes.
At 2.22pm, Devon and Cornwall Police called the Ambulance Service and asked them to go to the man‚Äôs home, as they suspected he was experiencing a mental health crisis. The Ambulance Service advised that the man was third in the queue for ambulance attendance. At 4.40pm, the police called the Ambulance Service again.
The information recorded on the police log indicating that the man had not taken his medication, had taken cocaine, and was feeling unwell was not passed to the Ambulance Service. By this time, the man was 20th in the queue for ambulance to attend.
At 6.18pm, the Ambulance Service informed the police that, after gaining access to the man‚Äôs home, he had been found dead.
The post-mortem indicated that the man had died from toxic levels of cocaine. It was not possible to determine whether earlier medical intervention could have led to a different outcome.
During our investigation, our investigators obtained call logs of the calls made by the man to the police, and by the police to the Ambulance Service.
We interviewed and obtained statements from officers and staff within the force contact centre. We reviewed prioritisation of calls within the relevant policing area on the day. During our investigation we found indications that one call handler, three radio dispatch officers (RDOs) and a police sergeant may have behaved in a manner which would justify the bringing of disciplinary proceedings.
Based on the evidence available, as the end of the investigation, we were of the opinion that one call handler had a case to answer for misconduct for not taking appropriate action to safeguard the man, despite identifying him as vulnerable, and for being abrupt and dismissive with the man during the call. We were also of the view that one RDO had a case to answer for misconduct for not taking action to deploy police officers to the man‚Äôs address despite being required to do so by Devon and Cornwall Police policy, and for not taking appropriate action to safeguard the man despite identifying him as vulnerable.
We found there was no case to answer for the other two RDOs or the police sergeant.
After reviewing our report and decision document, Devon and Cornwall Police agreed that the call handler had a case to answer for misconduct. As the call handler had left the force, no further action was taken. The force also agreed that the RDO had a case to answer for misconduct and proposed to deal with this by management action to ensure the RDO reflects, learns and is given the skills and training to perform their role, especially in relation to management of safeguarding risks.
Our investigation highlighted a need for Devon and Cornwall Police to achieve greater clarity in their approach to concern for welfare cases. The force agreed that our investigation had revealed some wider issues and departmental failings. Devon and Cornwall Police has now addressed these so as to prevent a repeat of this incident.
We completed our investigation in October 2018 but waited until the inquest into the man‚Äôs death had taken place, in autumn 2019, before publishing its outcomes. The inquest recorded the cause of death as the toxic effects of cocaine in a patient with paranoid schizophrenia.
</t>
  </si>
  <si>
    <t>https://policeconduct.gov.uk/recommendations/complaint-regarding-conduct-officer-sussex-police-february-2019</t>
  </si>
  <si>
    <t>Complaint regarding the conduct of an officer - Sussex Police, February 2019</t>
  </si>
  <si>
    <t xml:space="preserve">On 1 February 2019, a member of the public contacted Sussex Police Professional Standards Department (PSD) to make a complaint. The complainant raised concerns about the conduct of a serving Sussex Police officer.
The complainant had been the victim of a serious sexual offence and the officer had assisted in the investigation, which was still ongoing. The officer had had contact with the complainant, including going to their home.
On 31 January 2019, the complainant logged on to an online dating application and sent a message to a profile they did not recognise. While exchanging text messages with the unknown profile, the complainant came to believe they were actually communicating with the Sussex Police officer assisting with the ongoing sexual offence investigation. The complainant stated this suspicion was confirmed through further messages.
The complainant stated sexual messages and images were exchanged with the officer and the message exchange ended with an agreement to engage in sexual activity at the complainant‚Äôs home the next day. This meeting did not happen.
Sussex Police PSD began to investigate the officer‚Äôs conduct before referring the matter to us on 4 February 2019.
The complainant provided a video-recorded interview to Sussex Police and forensic analysis of their phone was completed. The officer concerned was arrested and interviewed on suspicion of misconduct in public office and improper use of police powers and privileges.
Forensic analysis of the officer‚Äôs mobile phone confirmed the dating application was installed. No messages between the complainant and the officer were recovered. However, evidence of a large message exchange with another user on the dating application was identified. This confirmed the officer‚Äôs mobile phone had been used to send messages to another application user on 31 January 2019. The content of the messages could not be viewed, indicating they may have been deleted.
The officer admitted contact with the complainant via the dating application and accepted they knew this contact was inappropriate. The officer also accepted they had exchanged sexual messages and images with the complainant. However, they denied intending to meet the complainant to engage in sexual activity.
Based on the evidence available, we were of the opinion that the officer may have a case to answer for gross misconduct. We completed our investigation in May 2019.
After reviewing our report, Sussex Police agreed.
The officer attended a hearing in summer 2019, where gross misconduct was proven, the sanction being instant dismissal. As the officer had already been dismissed from the force for another, unrelated case, no further action was taken. The officer was placed on the barred list of former officers who cannot work for the police service in the future.
The Crown Prosecution Service (CPS) determined there was insufficient evidence to charge the officer for misconduct in public office and improper use of police powers and privileges. The complainant exercised their right to a review of the CPS decision, however, this did not result in the CPS changing their decision.
</t>
  </si>
  <si>
    <t>['Corruption and abuse of power', 'Welfare and vulnerable people', 'Sussex Police']</t>
  </si>
  <si>
    <t>https://policeconduct.gov.uk/recommendations/officers%E2%80%99-actions-when-finding-man-ligature-around-his-neck-essex-police-december</t>
  </si>
  <si>
    <t>Officers‚Äô actions when finding a man with a ligature around his neck - Essex Police, December 2018</t>
  </si>
  <si>
    <t xml:space="preserve">On 6 December 2018, two Essex Police officers went to check on a man at his home after a mental health practitioner raised concerns for his welfare. One room of the man‚Äôs home was found to have been barricaded from the inside and, when the officers forced entry to the room, they found the man in it. He appeared to have hanged himself.
When a paramedic arrived, she found the man to be warm to the touch and started cardiopulmonary resuscitation. The man was transferred to hospital, but was pronounced dead a short time later.
During the investigation we reviewed the body-worn video (BWV) footage recorded by the officers and obtained statements from all who attended the incident and from community psychiatric nurses.
The BWV footage provided evidence that one of the officers had checked the man for a pulse, which he could not feel, and had concluded that the man was dead, based on this fact and the observation that he did not appear to be breathing. Both officers stated that they had not removed the ligature from the man‚Äôs neck as a result of this conclusion and had sought to preserve evidence from the scene.
The paramedics stated that they checked for signs of life when they arrived. They made efforts to revive the man based on the finding that he was still warm to the touch.
At the end of the investigation, based on the evidence available, we found no indication that any person serving with the police may have behaved in a manner that would justify the bringing of disciplinary proceedings, or had committed a criminal offence.
Essex Police proposed that both officers receive further training to be able to effectively deal with another hanging scenario. It was therefore our view that management action was not required. We completed our investigation in September 2019.
</t>
  </si>
  <si>
    <t>['Custody and detention', 'Death and serious injury', 'Welfare and vulnerable people', 'Essex Police']</t>
  </si>
  <si>
    <t>https://policeconduct.gov.uk/recommendations/man-reported-missing-later-found-dead-humberside-police-and-lincolnshire-police</t>
  </si>
  <si>
    <t>Man reported missing later found dead - Humberside Police and Lincolnshire Police, December 2017</t>
  </si>
  <si>
    <t xml:space="preserve">On 15 December 2017, a man left his home to go out with work colleagues. He did not return home that night. The following day, at around 9am, his mother telephoned Humberside Police and reported him as missing.
A call handler graded the call as a ‚Äòconcern for safety‚Äô, requiring a prompt response, meaning officers should attend within two hours. The supervising inspector continued to treat the log as a ‚Äòconcern for safety‚Äô until the end of his shift at 5pm. The next supervising inspector on duty began to treat the log as a high-risk missing person.
On 16 December Humberside Police received a call about a possible sighting of the man taking a taxi to a location in Lincolnshire at around 11.40pm the previous evening. The force contacted Lincolnshire Police shortly before 3pm. A Lincolnshire Police officer conducted a general search in his vehicle around the area where the man was reported to have been taken to by the taxi, but could not locate anyone fitting his description.
The man‚Äôs family conducted their own enquiries and found him dead around 11.55pm on 16 December. He was found close to the location where the taxi had dropped him off, in the Lincolnshire Police force area.
During the investigation, investigators interviewed the officers and dispatchers involved in the incident, reviewed the incident logs, and phone calls made to the police. They also obtained statements from several witnesses, including police staff and the family and friends of the man.
Evidence indicated that, although the log was not officially graded as ‚Äòhigh risk‚Äô until shortly before the man was found dead, both forces carried out a number of actions in line with national policy for a high-risk missing person investigation.
We found that, even though the Humberside Police call handler had graded the call as ‚Äòconcern for safety‚Äô, they had told the man‚Äôs mother that they would treat him as a missing person, which was not in line with local or national policy. We were of the opinion that this could best be handled with learning, so the call handler was aware of national policies and definitions, and of the force‚Äôs expectations in relation to duties and responsibilities of call handlers and missing persons reports.
We were also of the view that the actions of one inspector, who did not record the man as missing from the outset, fell below the standard expected by the national and local policies, and that this should be handled by learning via management action. As the inspector had since retired, no further action was taken.
We were of the opinion that a third inspector, who did not re-grade the log as a ‚Äòmissing person‚Äô ‚Äì but took actions appropriate to a high-risk missing person investigation ‚Äì would benefit from learning.
We were also of the view that a number of officers and staff from both forces would benefit from learning debriefs, to ensure the learning from this investigation is shared.
We highlighted an area of improvement for Humberside Police, regarding ensuring that Authorised Professional Practice (APP) relating to the definition of a missing person is applied, and that all staff are aware of the definition.
We recommended that Lincolnshire Police review its local missing person policy and bring it in line with definitions set out in APP guidance.
We also recommended that Humberside Police and Lincolnshire Police work together and with any other cross-border policing areas to ensure their local policies include: agreed methods of contact and transferring information in relation to missing persons; transference of management and supervision of missing person reports; and an agreed escalation process, if any force is concerned about inaction/risk level from a partner force and that these are shared throughout the forces.
After reviewing our report, Lincolnshire Police advised that they had already revised their missing person policy in line with APP, which now includes cross-border co-operation for missing persons investigations.
Humberside Police also agreed with our proposals.
Both forces have now reviewed and shared their working practices and policies.
We completed our investigation in March 2019 but waited until the inquest into the man‚Äôs death had concluded, in autumn 2019, before publishing its outcome. The inquest recorded a conclusion of accidental death.
</t>
  </si>
  <si>
    <t>['Death and serious injury', 'Humberside Police', 'Lincolnshire Police']</t>
  </si>
  <si>
    <t>https://policeconduct.gov.uk/recommendations/national-recommendation-college-policing-december-2019</t>
  </si>
  <si>
    <t>National recommendation - College of Policing, December 2019</t>
  </si>
  <si>
    <t xml:space="preserve">The following recommendation was made in the course of one of our investigations.
¬†
</t>
  </si>
  <si>
    <t>When a police officer transfers from one force to another, their disciplinary history with their parent force is shared with the receiving force's vetting department. However, during an IOPC investigation it became apparent that not all vetting departments share the disciplinary history with their professional standards department (PSD) once the transfer has been accepted. This means previous allegations of misconduct, including those which have been found proven and where sanctions have been imposed, are not known by the receiving force's PSD. The IOPC therefore recommends that disciplinary histories are shared by the receiving force's vetting department with their own PSD as a matter of course. The disciplinary history from the parent force should be recorded on the receiving force‚Äôs complaints and misconduct system so that it is available for consideration during any future assessments and/or identify any patterns of behaviour for learning.</t>
  </si>
  <si>
    <t>Wednesday, 4 December, 2019</t>
  </si>
  <si>
    <t>2019-12-04T00:00:00+00:00</t>
  </si>
  <si>
    <t>Wednesday, 29 January, 2020</t>
  </si>
  <si>
    <t>2020-01-29T00:00:00+00:00</t>
  </si>
  <si>
    <t>https://policeconduct.gov.uk/recommendations/complaint-regarding-handling-investigation-including-threats-life-metropolitan</t>
  </si>
  <si>
    <t>Complaint regarding the handling of an investigation, including threats to life - Metropolitan Police Service, April 2018</t>
  </si>
  <si>
    <t xml:space="preserve">In 2013 and 2014, the Metropolitan Police Service (MPS) conducted an investigation into statements made online by a man who said he wanted help to drug and rape his girlfriend. During this investigation, it was established the target of these statements was actually a relative.
During the investigation, the man was located and interviewed and the case against him was sent to the Crown Prosecution Service (CPS). However, no further action was taken due to lack of evidence. There is no indication the man‚Äôs relative was spoken to as part of this investigation.
Some years later, the man kidnapped two women, including his relative; he sexually assaulted both, seriously injured his relative and killed the other woman. During his criminal trial, his relative also stated he had sexually abused her in the past. Following the trial, the judge for the case wrote a letter to the commissioner of the MPS, questioning whether enough had been done during the investigation in 2013/14.
In addition, the man‚Äôs relative made a complaint to us on 5 April 2018, stating MPS officers failed to conduct effective investigations into the man‚Äôs crimes.
During our investigation, we attempted to gather information in relation to the MPS investigations in 2013 and 2014. However, much of this information did not appear to be located where it should have been on MPS systems, this included interview tapes and the physical case file.
We made attempts to gather the relevant information from other agencies, such as the CPS, magistrate‚Äôs courts and safeguarding services. We took statements from police officers who had taken part in the search for relevant documents. Our investigators attended a number of MPS storage units to carry out physical searches. However, some of the documents remain unfound.
During our investigation there was an indication two former police officers ‚Äì who had since retired from the MPS ‚Äì may have behaved in a manner which would justify the bringing of disciplinary proceedings. Both provided a written response to a number of allegations put to them. These included:
Failure to carry out a search ‚Äì We were of the opinion the decision not to execute the search warrant was an error. When officers arrived at the property, which was linked to the IP address used to post threatening messages online, the man‚Äôs former partner said he no longer lived there. In our opinion, a search of the address should have been performed in order to establish this fact.
Failure to arrest the man ‚Äì As three months had passed between the officers going to the man‚Äôs last known address and locating him, in our opinion there would have been little to be gained as it is likely he would have been made aware of the officers visiting his home address and destroyed any evidence. Therefore, in our opinion, the voluntary interview that the suspect had attended was sufficient.
Failure to follow lines of enquiry ‚Äì During his interview, the man told the officer that it was not him who had made the statement online, but another man, who had admitted this to him. He also told the officers he had sold his computer, and so they were unable to check this. There was no evidence that the officer followed any lines of enquiry to check the man‚Äôs account was correct.
Failure to maintain satisfactory record keeping for the investigation ‚Äì The documents relating to the 2013/14 investigation that were recovered had very little in the way of rationale for decisions made by the officer throughout the investigation. As the case file was not been located it was not possible to comment on whether the rationales made by the officer were satisfactory or not.
Failure to safeguard the complainant during or following the investigation ‚Äì The man‚Äôs relative was not spoken to at the time. No paperwork was located in regard to a threat to life notice being issued or considered and no referral was made to other agencies to ensure her safeguarding. In our opinion, the complainant was not given the opportunity to have facts about the potential threat posed to her.
Failure to supervise the investigation ‚Äì The officer‚Äôs supervisor did not challenge the decision not to perform the search, did not ensure lines of enquiry were followed and did not safeguard the complainant.
The officer and their supervisor were no longer serving officers with the MPS when our investigation began. However, we were of the view that, had the officer and their supervisor still been serving, we would have regarded their overall performance as unsatisfactory and asked the MPS to consider a performance plan for both of them.
Based on the difficulties experienced in locating the case file and interview tapes from the 2013/14 investigation, we recommended that the MPS may wish to review their audit process for the movement and storage of exhibits and case files along with any other stored material.
We upheld the man‚Äôs relative‚Äôs complaint that officers had failed to conduct effective investigations into his crimes, those who were co-accused and associates. In our opinion the evidence suggests the performance of the officers involved in the overt investigation was unsatisfactory.
We did not consider that officers had been negligent in their duties, but that it was a matter of poor performance, and therefore did not uphold that complaint.
We did not uphold the complaint that officers were guilty of misfeasance in a public office. In our opinion, there was no evidence to suggest any officer committed a criminal offence.
We completed our investigation in July 2019.
After reviewing our report, the MPS agreed with our findings.
Regarding the learning highlighted by our investigation, the MPS responded that the processes for recording and retaining material relating to criminal investigations are clearly defined, but agreed that these had not been followed correctly in relation to this particular case. The force advised that, although some of the issues had now been overcome through improved technology, the department should be reminded of their obligations and the processes to follow.
</t>
  </si>
  <si>
    <t>https://policeconduct.gov.uk/recommendations/removal-and-disposal-sensitive-information-cleveland-police-june-2018</t>
  </si>
  <si>
    <t>Removal and disposal of sensitive information - Cleveland Police, June 2018</t>
  </si>
  <si>
    <t xml:space="preserve">In June 2018 a member of the public found a work book and loose papers that contained police data ‚Äì including sensitive information relating to sex offenders, victims and family members near a skip. The member of the public initially handed the papers over to an online news reporter, who subsequently returned it to Cleveland Police. The force identified the work book as belonging to one of their officers, who had stored it at their home. Cleveland Police recovered the rest of the sensitive material from the officer‚Äôs home and returned it to police premises.
Cleveland Police referred this to us as a conduct matter. The force also contacted all the people named in the work book to inform them of the release of their information to the public. Seven of them made complaints about the breach of their personal data, and the impact on them personally. We also investigated some of their complaints.
The evidence obtained during our investigation indicated that a Cleveland Police officer removed two bags containing some sensitive work-related material from police premises to their home. Our investigation found evidence that this material had been stored at the officer‚Äôs home for approximately four weeks before some of it was found by a member of the public.
Our investigators interviewed the officer and obtained statements from other relevant officers and several witnesses. We also reviewed relevant policies, guidance and legislation.
The evidence confirmed that the officer did remove the bags containing sensitive material from police premises and took them home, knowing some of the material was sensitive. While the officer explained why they stored the bags in their study, which the officer considered to be secure, the officer did not appear to have properly considered the risk to the data within their home, nor made attempts to secure or remove the sensitive material from their study to police premises at any time during the following 27 days.
The officer provided an explanation for how the material ended up outside of their house, which eventually led to a member of the public subsequently finding one of the work books in the road and contacting a national newspaper reporter. In our opinion, that served to undermine the officer‚Äôs stated view that they believed the material was safe in their study.
Police officers have a responsibility for the information they handle and process. Although officers can take sensitive material away from the police station when required to do so for a legitimate policing purpose, the increased risks to the security of this material should be considered. We saw little evidence that the officer had due appreciation of these risks, and there was no legitimate policing purpose in the officer removing this material from the police station and retaining it at their home for such a period.
We found no evidence that the officer deliberately disposed of the sensitive material by placing it outside their house. However, taking such material home and leaving it unsecure within their properly would amount to a very serious error on the officer‚Äôs part, if proven.
Based on the evidence available, we were of the opinion that a reasonable panel, properly directed, could find a case to answer for gross misconduct for the officer.
Our investigation also identified that another officer appeared to have failed to ensure the sensitive material that was contained in the bags was stored, processed or protected in a manner compliant with the Data Protection Act or Cleveland Police force policies. We were of the view that this officer may benefit from receiving management action.
We also suggested that the force may consider reviewing their Data Protection policy.
We completed our investigation in August 2019.
After reviewing our report and provisional opinions, Cleveland Police initially determined that the officer had a case to answer for misconduct only. We did not accept that determination. After further exchanges of views, the force agreed that the officer should attend a gross misconduct hearing. Cleveland Police also advised they would review their Data Protection policy to ensure it is adequate.
The officer attended a gross misconduct hearing in autumn 2019 where gross misconduct was proven. The officer was given a final written warning.
</t>
  </si>
  <si>
    <t>['Cleveland Police']</t>
  </si>
  <si>
    <t>https://policeconduct.gov.uk/recommendations/recommendation-merseyside-police-november-2019</t>
  </si>
  <si>
    <t>Recommendation - Merseyside Police, November 2019</t>
  </si>
  <si>
    <t xml:space="preserve">The recommendation below arises from a Death or Serious Injury review by¬†one of our¬†Casework Managers of a police investigation into the circumstances in which a detainee became injured.¬†The detainee¬†self-harmed in custody by banging his head against his cell wall. He was placed in an 'observation room' to await transfer to hosputal for treatment. While in the observation room, he was able to reach and smash a light fitting, then use the debris to self-harm further.
</t>
  </si>
  <si>
    <t>The IOPC recommends that what the force refers to as ‚Äòobservation rooms‚Äô are brought up to the same health &amp; safety standards as cells, wherever possible.This recommendation comes as a result of a DSI investigation carried out by Merseyside Police in which a high-risk detainee was able to self-harm while detained within an observation room. We acknowledge the force has already made significant alterations to these rooms, specifically to the light fittings, in order to prevent a similar incident occurring in future. This is a positive step. However, the force‚Äôs own Health &amp; Safety Unit found that ‚Äúthe room in question is an observation room for detainee‚Äôs [sic]. This is not a cell and not subject to the same rigorous guidance that the cells are‚Äù. While we appreciate that observation rooms are not cells, it is notable that they are regularly used to hold high-risk and juvenile detainees. Accordingly, as above, we consider that they should be brought up to the same health &amp; safety standards as cells, wherever possible.</t>
  </si>
  <si>
    <t>Thursday, 21 November, 2019</t>
  </si>
  <si>
    <t>2019-11-21T00:00:00+00:00</t>
  </si>
  <si>
    <t>Thursday, 16 January, 2020</t>
  </si>
  <si>
    <t>2020-01-16T00:00:00+00:00</t>
  </si>
  <si>
    <t>['Custody and detention', 'Death and serious injury', 'Merseyside Police']</t>
  </si>
  <si>
    <t>https://policeconduct.gov.uk/recommendations/man-becomes-unwell-custody-kent-police-january-2019</t>
  </si>
  <si>
    <t>Man becomes unwell in custody - Kent Police, January 2019</t>
  </si>
  <si>
    <t xml:space="preserve">On 19 January 2019, Kent Police arrested a man and detained him at Medway custody suite. The man was intoxicated, and so the decision was made to put him on 30-minute observational checks. The man was not checked on for approximately 40 minutes. During this time he tied a sock around his neck and appeared to lose consciousness on two occasions. A review of the man‚Äôs custody record showed that an entry had been made with a record of a cell check, when in fact the CCTV shows this check did not take place.
During the investigation we examined CCTV from the custody suite and obtained statements from police witnesses. Our investigators interviewed the staff member who made an entry to record an incorrect cell visit.
We were of the view there was clear evidence the member of staff made an inaccurate entry on the custody record. The staff member accepted this and explained this was an error, and that their performance had not been at the standard expected of them. We recommended that they had a debrief about this matter with their line manager in order to consolidate learning from the incident. We completed our investigation in August 2019.
After reviewing our report, Kent Police agreed.
</t>
  </si>
  <si>
    <t>['Custody and detention', 'Kent Police']</t>
  </si>
  <si>
    <t>https://policeconduct.gov.uk/recommendations/investigation-use-force-metropolitan-police-service-february-2019</t>
  </si>
  <si>
    <t>Investigation into use of force - Metropolitan Police Service, February 2019</t>
  </si>
  <si>
    <t xml:space="preserve">On 22 February 2019, two Metropolitan Police Service (MPS) officers responded to an emergency call made by a member of the public, who had reported a woman causing a disturbance in Lewisham, south-east London. When they arrived, both officers switched on their body worn video (BWV) cameras to record the incident. The woman appeared to be behaving aggressively towards a member of the public, and one of the officers tried to divert her attention. The woman appeared to become aggressive towards the officer, and the officer used force, resulting in the woman sustaining a serious injury to their face
During the investigation, our investigators obtained an account from the officer, examined the BWV footage from the incident and reviewed all relevant polices and guidance on use of force.
Evidence indicated that the woman had been increasingly aggressive to several people in the area. The BWV footage shows that, immediately before the officer use force, the woman had pushed the officer in the chest twice. The officer stated that their honestly held belief at the time they used force was that there was an immediate threat to themselves and others. The officer‚Äôs other interactions with the woman both before and after the use of force appear to be calm, with no indication of further use of force. In our opinion, based on the available evidence, no reasonable tribunal could find the officer used more force than was necessary based on the circumstances as they perceived them to be, nor, therefore, that they had a case to answer for misconduct.
We were of the opinion that the officer‚Äôs performance in regard to decision making could have been improved, regarding considering options other than force, such as verbal communications. We therefore recommended that the officer receive management action. We completed our investigation in August 2019.
After reviewing our report, the MPS agreed that management action would be useful for the officer in considering communication, in the form of verbal dominance, as a possible alternative to force.
</t>
  </si>
  <si>
    <t>https://policeconduct.gov.uk/recommendations/pedestrian-injured-after-being-struck-police-car-west-yorkshire-police-november-2018</t>
  </si>
  <si>
    <t>Pedestrian injured after being struck by police car - West Yorkshire Police, November 2018</t>
  </si>
  <si>
    <t xml:space="preserve">At 12.09pm on 21 November 2018, a West Yorkshire Police officer responding to an incident was driving an unmarked armed response vehicle in Leeds. As the police car overtook vehicles, the driver failed to respond in sufficient time as a black car started to turn right in front of it. The two vehicles collided. The police car veered off to the right, mounted the pavement and struck a pedestrian, who sustained serious injuries.
Our investigators obtained statements from the passenger in the police car and the driver of the black car. They also reviewed the footage from the police in-car video system and interviewed the driver of the police car.
Throughout the investigation the investigator considered that there was an indication that the police driver may have behaved in a manner that would justify the bringing of disciplinary proceedings or committed a criminal offence.
The available evidence indicated that the police driver could have avoided the collision.
Based on the evidence available, in our opinion, the police driver drove in a manner and at a speed that were neither justified nor proportionate in the circumstances. We were also of the view that, as a trained advanced driver, the police driver should have displayed a markedly higher level of hazard perception than an untrained driver, particularly while engaged in a response drive, and that they had not extended their driving skills beyond that of a careful and competent driver.
Given the evidence obtained by the investigation and the seriousness of these identified potential breaches of the Standards of Professional Behaviour, in our opinion there was sufficient evidence that a reasonable panel, properly directed, could find that the police driver had a case to answer for gross misconduct.
We completed our investigation in April 2019.
We also submitted a file of evidence to the Crown Prosecution Service (CPS) in April 2019 to consider whether the police driver may have committed a criminal offence.
After reviewing our report, West Yorkshire Police agreed that the police driver had breached the Standards of Professional Behaviour. However, the force disagreed as to the severity of the misconduct proceedings. The force‚Äôs view was that the police driver‚Äôs actions had not been deliberate, targeted, planned or intentional, but rather the opposite: the police driver had made the wrong decision in a fraction of time. West Yorkshire Police‚Äôs opinion was therefore that the police driver had a case to answer for misconduct, and should receive management action involving further training in the form of a driver refresher course, to provide an opportunity for reflection and learning.
We considered the proposed actions of West Yorkshire Police and agreed that their proposal was appropriate.
In May 2019, the CPS made the decision to charge the officer for the offence of driving without due care and attention. The officer appeared in court in October 2019 and was found not guilty of this offence.
</t>
  </si>
  <si>
    <t>https://policeconduct.gov.uk/recommendations/officer%E2%80%99s-actions-and-decision-criminal-investigation-west-mercia-police-july-2018</t>
  </si>
  <si>
    <t>Officer‚Äôs actions and decision in a criminal investigation - West Mercia Police, July 2018</t>
  </si>
  <si>
    <t xml:space="preserve">Officer‚Äôs actions and decision in a criminal investigation - West Mercia Police, July 2018
In 2017, a man was convicted of four public order offences. The victim of one of these offences was the partner of a serving West Mercia Police officer. The man appealed the convictions and sentence in respect of the offences.
Following a report by the officer‚Äôs partner that there was graffiti by their house, which they believed the man had been responsible for, in July 2018, a police officer went to their home to obtain a statement from the officer‚Äôs partner. While there, he observed the file of papers relating to the man in the officer‚Äôs possession and raised this as an issue with one of the inspectors. The matter was passed to a chief inspector, who conducted an interview with the officer in which the officer gave their reasons for retaining the file. It became apparent that the officer had assumed an officer in case (OIC) role for the ongoing appeal matter. The officer said they had not conducted any systems checks on any of the parties involved.
The matter was referred to Professional Standards Department. An audit of systems access was carried out, which showed that the officer had conducted checks on the man, on their partner and themselves on police systems, which did not appear to have a legitimate policing purpose.
West Mercia Police referred this to us as a conduct matter in July 2018.
We reviewed relevant force policies and obtained statements from a number of police witnesses. We also interviewed the officer under caution.
There was no obvious explanation for why the officer made searches relating to themselves and their partner. No reason appears to have been documented at the time to explain this and the officer gave no reason during their interview. The officer carried out other searches that appeared to have a legitimate purpose and be commensurate with their role of OIC. However, we were of the opinion that the officer should not have been OIC. The officer should have flagged searches they were carrying out in relation to the ongoing case in respect of the man, in line with the force policy. This in turn would have alerted the supervisor to the potential conflict in their continuing as OIC. The officer accepted this was an error in judgement. We noted that the officer had done nothing that could be considered to have enhanced the evidence available or in any way made the case stronger than it initially was.
Based on the evidence available, we were of the opinion that the officer may have a case to answer for misconduct. We completed our investigation in February 2019.
After reviewing our report West Mercia agreed. The officer attended a misconduct meeting, and¬†received management advice.
</t>
  </si>
  <si>
    <t>['West Mercia Police']</t>
  </si>
  <si>
    <t>https://policeconduct.gov.uk/recommendations/man-dies-after-becoming-unwell-custody-essex-police-november-2017</t>
  </si>
  <si>
    <t>Man dies after becoming unwell in custody - Essex Police, November 2017</t>
  </si>
  <si>
    <t xml:space="preserve">On 19 November 2017, Essex Police stopped a man in South Ockendon. He was searched, then his vehicle was searched, and he was arrested for possession of class A drugs with the intent to supply. The man was taken to Grays custody suite and placed in a holding cell. A short time later the man became unwell. The custody sergeant called for a medical professional to see him. The medical professional and the officers carried out first aid, and an ambulance was called. The man was taken to hospital, where he later died. A post-mortem concluded the man had died from cocaine toxicity.
During the investigation, investigators collected CCTV, witness statements, and policies. Forensic analysis on some evidence was also conducted. There was no CCTV footage or body-worn video footage of the search.
During the investigation, conduct was identified for two of the officers involved relating to the search of the man and risk assessment, and the handling of evidence. We interviewed both under misconduct caution.
Evidence indicated that drugs were recovered from the man‚Äôs car. A tin containing drugs was later found in the man‚Äôs holding cell. Following the man‚Äôs death a ripped plastic bag was found in his jacket pocket that contained traces of drugs, and what appears to be the other half of the plastic bag was found in the rear of the police car that the man had been transported in.
Based on the evidence available, we were of the opinion that a reasonable tribunal, properly directed, could find, on the balance of probabilities, that one officer‚Äôs search of the man had not been thorough; that the officer‚Äôs risk assessment may have been flawed, as the man appeared to have ingested cocaine during his search and arrest; and that the officer may have failed to provide adequate care and attention to the man by leaving him unattended. We were of the view that there was sufficient evidence upon which a reasonable tribunal, properly directed, could find gross misconduct for the officer.
We found no indication of misconduct for the other officer regarding their handling of evidence.
We completed our investigation in August 2018. We also made some learning recommendations to the force (see below).
After reviewing our report Essex Police determined that the officer had a case to answer for misconduct only.
After the inquest into the man‚Äôs death had taken place, in spring 2019, Essex Police revised their determination to no case to answer for the officer. We recommended to Essex Police that they reassess their case to answer to misconduct, which the force agreed to, after additional exchange of views.
The officer attended a misconduct meeting in autumn 2019. At the meeting, the chair of the panel found the allegations that the officer had failed to take into consideration the potential risks and to adequately search the man to be not proven.
The chair of the panel found the allegation that the officer had not provided the man with adequate care and attention to be proven. The officer received a first written warning.
</t>
  </si>
  <si>
    <t>Our investigation into the death of a man following his detention at Grays Police Station found that there was not full CCTV coverage of the holding cell in which he had been placed. This was because the CCTV camera in the holding area did not include, within its coverage, sight into the individual holding cells. This issue was also highlighted by the coroner following the inquest into the man's death, who issued a Prevention of Future Deaths Report, noting it is essential to see what is happening within the holding cells when a prisoner is detained in one of them. Essex Police should ensure that there is comprehensive CCTV coverage of all holding cells in Grays Police Station.</t>
  </si>
  <si>
    <t>Monday, 2 September, 2019</t>
  </si>
  <si>
    <t>2019-09-02T00:00:00+01:00</t>
  </si>
  <si>
    <t>Monday, 28 October, 2019</t>
  </si>
  <si>
    <t>2019-10-28T00:00:00+00:00</t>
  </si>
  <si>
    <t>['Custody and detention', 'Death and serious injury', 'Essex Police']</t>
  </si>
  <si>
    <t>https://policeconduct.gov.uk/recommendations/woman-injured-when-taken-ground-metropolitan-police-service-october-2018</t>
  </si>
  <si>
    <t>Woman injured when taken to the ground - Metropolitan Police Service, October 2018</t>
  </si>
  <si>
    <t xml:space="preserve">On 11 October 2018, two Metropolitan Police Service (MPS) uniformed officers patrolling in central London spoke to a woman they saw behind shrubbery in an area known to be frequented by drug users. The officers explained that they would search her under Section 23 of the Misuse of Drugs Act 1971. The woman put her hand in her pocket and did not follow instructions to remove her hand. One of the officers took hold of her hand and a struggle began between the officers and the woman. The two officers called for assistance and two more officers arrived within a minute. Shortly after the arrival of the other officers, the woman was taken to the ground. She sustained an injury to her right arm, suspected to be a broken arm. She was taken to hospital but discharged herself before treatment could be completed.
The woman was subject to a missing person‚Äôs enquiries but, to date, has not been located. Our investigators were therefore unable to obtain an account from her.
The incident was captured on body-worn video (BWV). We analysed this footage as well as statements from the officers involved.
One officer was treated as a subject to the investigation and interviewed under caution in relation to their use of force. They were also interviewed in relation to the contents of their statement, which did not accord with events as shown on BWV.
The evidence appeared to suggest that the officer had not considered all the options available to them ‚Äì in particular, utilising the additional officers who had responded to the request for support. It would appear that this led to the officer deciding on a course of action which ultimately caused injury when there were other, potentially safer, options available.
Evidence also showed that, when they gave their statement after the incident, the officer did not give much detail or clarity when discussing the means by which they brought the woman to the ground ‚Äì which was one of the key moments of the incident.
Based on the evidence available, we were of the opinion that a reasonable tribunal, properly directed, could find a case to answer against the officer for breaching the standards of professional behaviour with regards to use of force. However, we did not consider this to be so serious as to warrant any conduct proceedings. We suggested that the officer would benefit from being given the opportunity to reflect and learn from this experience, with the support of structured management action, in relation to their use of force.
We did not consider that the officer‚Äôs conduct in relation to the evidence they gave in their statement reached the threshold for misconduct, but recommended that the officer should also reflect on the importance of clarity, accuracy and detail in witness statements.
We completed our investigation in May 2019.
After reviewing our report, the MPS agreed that the officer would receive management action to reflect and learn from this experience in relation to detailed note writing.
</t>
  </si>
  <si>
    <t>https://policeconduct.gov.uk/recommendations/complaint-inappropriate-behaviour-officer-metropolitan-police-service-july-2018</t>
  </si>
  <si>
    <t>Complaint of inappropriate behaviour by an officer - Metropolitan Police Service, July 2018</t>
  </si>
  <si>
    <t xml:space="preserve">On 26 May 2018, a woman was arrested by the Metropolitan Police Service (MPS) for domestic assault against her ex-partner. The investigating officer dealt with both the woman and her ex-partner. While in custody, the woman admitted the domestic assault, and her ex-partner said he was unwilling to support a prosecution against her. The matter was resolved by way of no further action.
The woman was subsequently released from custody and the investigating officer, who had finished his shift, took her home in his personal car. When they arrived at her home, the woman went inside and returned to the car with wine. The investigating officer then drove around with her for a period of time. It was alleged that during this time, the investigating officer drank wine and had sexual intercourse with the woman.
On 19 July 2018 the woman‚Äôs ex-partner complained to us that the investigating officer‚Äôs conduct with her was an abuse of his position and suggested the officer had improperly influenced the outcome of the domestic assault investigation.
We interviewed the investigating officer under gross misconduct caution. We also took an account from the complainant (the woman‚Äôs ex-partner).
Our investigators also examined other evidence, including CCTV from the woman‚Äôs time in custody, her interview with the investigating officer in custody and her custody record.
When we interviewed him, the officer denied having sex with the woman and drinking wine with her. He stated that he had given the woman a lift because he didn‚Äôt want her to be stranded, and that he had hoped she may open up and say something she hadn‚Äôt said during interview, such as making a counter allegation. During an initial account to his supervising officer, the officer had admitted that he had had a few sips of wine.
The officer resigned from the force in October 2018.
We were of the view that for the officer to be alone with a potentially vulnerable woman, who may have been under the influence of alcohol, in order to elicit information did not appear to be in line with the Code of Ethics.
Therefore in our opinion there was sufficient evidence upon which a reasonable tribunal, properly directed, could find gross misconduct for the officer, for failing to maintain a professional boundary with the woman and also having used his position and authority as a police officer to establish an inappropriate emotional and/or sexual relationship with her.¬†¬†¬†
We were also of the opinion that there was insufficient evidence to indicate that the decision to take no further action against the woman was unlawful. We did not uphold the complaint.
We completed our investigation in December 2018.
After reviewing our report the MPS agreed that the (by then former) officer had a case to answer for gross misconduct.
A gross misconduct hearing was held in autumn 2019, which the former investigating officer did not attend. The panel found a number of allegations proven, including that the officer had driven the woman in his private car to her home, allowed her to collect wine and glasses and to join him; had driven around with the woman for some time; had allowed the woman to drink some of the wine and joined her in drinking; and had then driven her home.
The panel found the allegation that the officer had engaged in sexual intercourse with the woman in his car not proven.
The panel determined that these allegations amounted to gross misconduct and that the officer, had he still been serving, would have been dismissed. The officer‚Äôs name was placed on the Barred List, preventing him from serving as a police officer in future.
</t>
  </si>
  <si>
    <t>https://policeconduct.gov.uk/recommendations/collision-following-pursuit-nottinghamshire-police-november-2018</t>
  </si>
  <si>
    <t>Collision following pursuit - Nottinghamshire Police, November 2018</t>
  </si>
  <si>
    <t xml:space="preserve">On 19 November 2018 a marked Nottinghamshire Police vehicle, responding to a report of a stolen car, pursued the suspect car, which made off at speed through a residential estate. The pursuit continued and the pursued car was then involved in two collisions with cars driven by members of the public. The second collision resulted in a member of the public sustaining serious injuries.
Our investigators conducted a detailed review of the evidence. This included police logs and the statements of the police officers concerned. We analysed and compared police officers‚Äô body-worn video footage, and vehicle-mounted camera footage, along with radio transmissions.
Evidence suggested that the driver of the pursued car drove in a manner compliant with road traffic regulations up to the point that it pulled away from the police vehicle and the pursuit commenced. The pursuit was properly authorised and may be considered to have been necessary and proportionate. During the pursuit, the driver of the pursued car failed to stop for the police and drove in a manner which placed members of the public at risk.
The member of the public sustained their injuries when they pulled into the path of the pursued car, which at the time was driving at approximately 70mph, well in excess of the speed limit in force on that stretch of road. At the time of the collision the police vehicle was approximately 200 metres behind the pursued car.
Based on the evidence available we found no indication any police officer may have behaved in a manner that would justify the bringing of disciplinary proceedings or committed a criminal offence. We completed our investigation in February 2019.
After reviewing our report, Nottinghamshire Police agreed.
</t>
  </si>
  <si>
    <t>['Death and serious injury', 'Road traffic incidents', 'Nottinghamshire Police']</t>
  </si>
  <si>
    <t>https://policeconduct.gov.uk/recommendations/fatal-collision-during-police-pursuit-northamptonshire-police-april-2019</t>
  </si>
  <si>
    <t>Fatal collision during police pursuit - Northamptonshire Police, April 2019</t>
  </si>
  <si>
    <t xml:space="preserve">On 11 April 2019, Northamptonshire Police was involved in a road traffic pursuit involving a stolen car that had activated automatic number plate recognition cameras in the area. A number of police vehicles became involved in the pursuit and tactical contact was made with the car, which had damaged property and made contact with a number of police vehicles. This included what appeared to be a deliberate reverse ram of one vehicle, which was disabled by the impact. Police vehicles attempted a boxing manoeuvre to bring the pursuit to a close, but were unsuccessful in containing the car. As the car reversed from police vehicles, it collided with a cyclist, who had just dismounted from his bike. Officers provided the man with immediate medical care following the collision, until ambulance staff arrived. The man was transported to hospital, but died on 3 May.
Our investigators attended the scene and conducted an examination. We obtained statements from a number of police officers who had been involved with the incident. Our investigators also obtained and reviewed footage from a dashboard-mounted camera and officers‚Äô body-worn cameras .
Evidence indicated that the pursuit was justifiable and had been authorised by the Control Room Supervisor. Given the way the driver of the pursued vehicle was driving and the offences which he was suspected of committing, we were of the view that the decision to make tactical contact was justified. We considered that the ongoing risk assessments conducted by officers as the pursuit progressed appeared commensurate with the circumstances. We were of the opinion that there was no evidence that the officers could reasonably have been expected to foresee the presence of the cyclist.
We noted that officers had been conscientious in providing the cyclist with medical care while they waited for the ambulance to arrive. Footage showed that they spoke with the man to ensure he remained conscious, obtained information from him on his identity, address and next of kin, and provided medical care.
Based on the evidence available we found no indication that any person serving with the police may have behaved in a manner that would justify the bringing of disciplinary proceedings, or had committed a criminal offence.
We completed our investigation in September 2019.
The driver of the pursued car was later charged with causing death by dangerous driving and other offences. He pleaded guilty and was sentenced to 11 years‚Äô imprisonment for causing death by dangerous driving and 18 months for burglary, to run consecutively. He was also banned from driving for 10 years.
</t>
  </si>
  <si>
    <t>['Death and serious injury', 'Road traffic incidents', 'Northamptonshire Police']</t>
  </si>
  <si>
    <t>https://policeconduct.gov.uk/recommendations/man-becomes-unwell-and-dies-after-being-arrested-north-wales-police-february-2019</t>
  </si>
  <si>
    <t>Man becomes unwell and dies after being arrested - North Wales Police, February 2019</t>
  </si>
  <si>
    <t xml:space="preserve">On 12 February 2019 North Wales Police officers went to a man‚Äôs home to carry out a search and arrest him for an offence. The man told the officers that he suffered from chronic obstructive pulmonary disease, for which he needed medication. Officers recovered his medication, consisting of an inhaler and tablets. The man was allowed to retain his inhaler and told that, once at the police station, he would be seen by a health practitioner. The man was compliant but became breathless once in the police vehicle. Officers ‚Äòde-arrested‚Äô him and decided to take him to hospital. En route they decided that an ambulance was necessary and they stopped to provide first aid themselves before the arrival of paramedics. The man became unconscious and, despite efforts by police and ambulance staff, he died.
Police officers gave accounts of what had occurred independently of each other. Our investigators interviewed the man‚Äôs family and attended the post-mortem examination.
There was no evidence that any restraint or force was used. The post-mortem examination revealed that the man had died of natural causes.
Based on the evidence available we found no indication that any person serving with the police may have behaved in a manner that would justify the bringing of disciplinary proceedings, or had committed a criminal offence.
</t>
  </si>
  <si>
    <t>['Custody and detention', 'Death and serious injury', 'North Wales Police']</t>
  </si>
  <si>
    <t>https://policeconduct.gov.uk/recommendations/man-found-dead-after-safeguarding-issues-raised-greater-manchester-police-june-2018</t>
  </si>
  <si>
    <t>Man found dead after safeguarding issues raised - Greater Manchester Police, June 2018</t>
  </si>
  <si>
    <t xml:space="preserve">On 23 June 2018 Greater Manchester Police (GMP) received intelligence via Crimestoppers that raised concerns for the welfare of a vulnerable, unnamed man, living in the suburbs of Manchester. The intelligence was that five people had recently moved into the man‚Äôs property and it was believed that they were growing cannabis there. As a result, an incident log was created and graded as level 2. This requires a response within an hour. Initial checks were completed and the names of two men were included on the incident log. One of these men was the occupant at the address. It is not clear who the second man was, but it is thought he was a previous occupant at the same address.
At 12.13pm on 24 June 2018 an officer went to the man‚Äôs home and received no response. The officer recorded on the incident log that the level of concern was relatively low but it may be beneficial to attend during the hours of darkness to see whether any lights were on at the property. There was no evidence that an officer revisited the address that evening.
At 10.26am on 25 June 2018, a police sergeant reviewed the incident and asked that enquiries were made with the housing provider to establish who the occupant was.
At 4.04pm on 25 June 2018 and at 8.42am on 26 June 2018, a Police Community Support Officer (PCSO) went to the man‚Äôs home and reported there had been no answer and they would try again. The PCSO went back to the man‚Äôs home that afternoon, but did not inform the force control room that he had completed this visit. The PCSO knew the man, but did not pass on this information.
At 8.38pm on 27 June 2018, GMP received a report of concern for the welfare of a man. An officer attended the man‚Äôs house at 11.01pm and received no response. The officer completed other enquiries into the occupant, but believed they were looking for the other man mentioned on the incident log (believed to be the previous occupant), and so enquiries completed related to him. The officer requested that someone attend during the day and for checks to be made with the housing provider.
At 9.15am on 28 June 2018 after several unsuccessful attempts to speak to the man and after it was identified his mobile phone was in the property (prior to this, there was evidence from neighbours that he may be visiting family) the decision was made to force entry into the man‚Äôs home. At 9.52am he was found dead in his home.
Our investigators took statements from the PCSO and the officer who attended following the second concern for welfare report. We reviewed audits conducted by the force to see who accessed information in relation to the address, and the two men on the incident log.
We considered the actions of the officers involved in the response to the calls about the man before he was found dead. The PCSO appeared to have been in possession of information which they did not share with the control room, namely, the man‚Äôs identity and the fact they made a third visit on 26 June 2018. This information may have factored into the risk assessments, but there was no evidence to indicate it could have prevented the man‚Äôs death. We were of the view that this should be dealt with as a point of minor learning for the PCSO.
Based on the evidence available we found no indication that any person serving with the police may have behaved in a manner that would justify the bringing of disciplinary proceedings, or had committed a criminal offence.
After reviewing our report, GMP agreed, and advised that the PCSO would be given the opportunity to reflect upon and learn from this incident.
We completed our investigation in November 2018, but waited until the inquest into the man‚Äôs death had completed, in summer 2019, before publishing its outcome. The inquest concluded the man had died of natural causes.
</t>
  </si>
  <si>
    <t>https://policeconduct.gov.uk/recommendations/road-traffic-accident-following-pursuit-and-complaint-about-excessive-force-and</t>
  </si>
  <si>
    <t>Road traffic accident following pursuit and complaint about excessive force and treatment by police - Thames Valley Police, December 2018</t>
  </si>
  <si>
    <t xml:space="preserve">At around 1.40 am on 29 December 2018, Thames Valley Police officers in a marked police car identified that a vehicle was speeding in the area of Didcot, Oxfordshire. Police signalled for the vehicle to stop by activating their blue lights. The vehicle made off at speed. Police pursued the vehicle through residential and commercial areas and along the A34. The vehicle exited the A34 and crashed into a roundabout. Both the driver and passenger of the vehicle sustained broken backs in the collision.
Thames Valley Police referred this incident to us on 31 December 2018. On 9 January 2019, the driver of the speeding vehicle made a complaint about his treatment by police following the collision. The driver alleged that, immediately after the collision, officers used excessive force on him during his arrest, that an officer who arrived at the scene a short time after was rude to him, and that he was treated harshly and incorrectly by officers and was kept in the cold while waiting for an ambulance.
In the course of investigating the circumstances of the accident and the driver‚Äôs complaint, we received and analysed CCTV footage from the pursuit car, the incident report and the incident data record for the police vehicle, as well as witness statements and ambulance records.¬†
Evidence indicated that the pursuit was proportionate and necessary to stop the driver from driving erratically and at speed, and that the police vehicle was marked and fitted with suitable audio and visual equipment, as required by the guidelines. The police driver had the necessary training and qualifications to engage in the pursuit.
Because the police car‚Äôs dashcam was switched off before the ambulance arrived at the scene, there was a period of time that was not recorded. Therefore, during this time, there was no objective evidence that either supported or refuted the man‚Äôs claim that police used excessive force, were rude to him or kept him in the cold. The only available evidence was derived from accounts of the man, the passenger and the two police officers. Neither officer reported using the level of force described by the man. The passenger‚Äôs account did not support the man‚Äôs claim either.
One of the officers stated that the man was given a first-aid ‚Äòspace‚Äô blanket. Officers did not provide the man with warm clothing, or moved him to a vehicle to stay warm before then.
Based on the evidence available, we did not uphold the man‚Äôs complaints that officers used excessive force on him, or that an officer had been rude to him.
However, we upheld the man‚Äôs complaint that he had been treated harshly and incorrectly by officers and kept in the cold.
Although we did not identify any particular guideline which says that arresting officers must ensure that detainees are kept warm or comfortable, we were of the view that both officers would benefit from being reminded of their responsibility to look after the health and welfare of their detainees. We completed our investigation in July 2019.
After reviewing our report, the force agreed.
</t>
  </si>
  <si>
    <t>['Road traffic incidents', 'Use of force and armed policing', 'Thames Valley Police']</t>
  </si>
  <si>
    <t>https://policeconduct.gov.uk/recommendations/man-seriously-injured-after-reporting-he-had-removed-his-electronic-tag-metropolitan</t>
  </si>
  <si>
    <t>Man seriously injured after reporting he had removed his electronic tag - Metropolitan Police Service, February 2019</t>
  </si>
  <si>
    <t xml:space="preserve">On 9 February 2019, the Metropolitan Police Service (MPS) received a call from a man reporting he had cut off an electronic location monitoring tag he was required to wear as part of a community order issued by the court.
During the call, the man mentioned receiving death threats previously and indicated that was the reason he had cut off his tag. He said he wanted to hand himself in to police and asked if officers were on their way. The call handler told him they did not know, but had forwarded the call to despatch operators, advising the man wanted to hand himself him.
The record of the call was later updated with a note that the man could hand himself in at a local police station and any threats to him were already being managed by the police. The call was closed.
Approximately four hours later, the man was stabbed multiple times by individuals who had forced their way into the property where he was at the time. He received serious injuries during the assault and went to hospital for treatment.
During the investigation, our investigators obtained and reviewed information held on the MPS computer systems. This included the call handling record, the voice recording of the call, information relating to the threats as well as relevant policies, guidance and training documents. We also reviewed relevant national guidance.
The first thing the man told the call handler was that he was not reporting an emergency. He said he was ‚Äòat large,‚Äô meaning he was wanted by police. The man did not focus on the threats to life he had received during the call, but mentioned them as the reason why he had removed his tag, which was the purpose of his call to the police. Throughout the call the man‚Äôs voice was even and calm, and he gave no indication that he was scared or concerned. We were of the view that resolution without deployment of officers was an appropriate response to the man‚Äôs call.
Based on the evidence available we found no indication that any person serving with the police may have behaved in a manner that would justify the bringing of disciplinary proceedings, or had committed a criminal offence. However, we recommended that the control room supervisor should be reminded of the importance of keeping callers updated with the outcome of their enquiries/contact with police ‚Äì the supervisor had closed the call without informing that man that no officers would be attending and that he should hand himself into a police station.
We completed our investigation in August 2019.
After reviewing our report the MPS agreed and advised they would address this with the member of staff concerned.
</t>
  </si>
  <si>
    <t>https://policeconduct.gov.uk/recommendations/recommendations-sussex-police-november-2019</t>
  </si>
  <si>
    <t>Recommendations - Sussex Police, November 2019</t>
  </si>
  <si>
    <t xml:space="preserve">Sussex Police was asked to conduct a non-urgent welfare check on¬†the patient of a GP surgery. The request was graded as a grade two, for prompt attendance. Approximately 17 hours after the request for the welfare check was received, an officer attended the man‚Äôs home where he was found dead.
</t>
  </si>
  <si>
    <t>There was a lengthy delay in resourcing a request for a welfare check that was graded Grade 2 (expected response time 1 hour). There were resourcing issues that led to this delay, the incident log provided very little information about these. Sussex Police should remind control room staff of the importance of including more detailed information on all incident logs that are awaiting, or have issues with, resourcing and to include this in training.</t>
  </si>
  <si>
    <t>Friday, 1 November, 2019</t>
  </si>
  <si>
    <t>2019-11-01T00:00:00+00:00</t>
  </si>
  <si>
    <t>Friday, 27 December, 2019</t>
  </si>
  <si>
    <t>2019-12-27T00:00:00+00:00</t>
  </si>
  <si>
    <t>https://policeconduct.gov.uk/recommendations/collision-between-police-vehicle-and-pedestrian-sussex-police-september-2017</t>
  </si>
  <si>
    <t>Collision between police vehicle and pedestrian - Sussex Police, September 2017</t>
  </si>
  <si>
    <t xml:space="preserve">At approximately 6.05pm on 19 September 2017 two Sussex Police officers were travelling along Kings Road, Brighton, with lights and sirens activated. The officers were responding to an emergency incident. In order to make progress around queuing traffic, the driver of the police vehicle positioned the vehicle into the oncoming traffic lane, which was clear.
While in the lane for oncoming traffic, the driver of the police vehicle went through a red light on a pedestrian crossing, striking a member of the public using the crossing. The injured person was treated at the scene and taken to hospital by ambulance, however, there was no indication the person had suffered serious injury.
While at hospital, further tests confirmed the pedestrian‚Äôs injuries were more serious than initially believed. The pedestrian suffered three broken ribs as a result of the collision.
Sussex Police Roads Policing Unit began an investigation and obtained a statement from the injured pedestrian before the incident was referred to us.
We interviewed the driver of the police vehicle twice on suspicion of dangerous driving. The passenger in the police vehicle was interviewed as a significant witness. The police vehicle was not equipped with video recording equipment or other equipment which would enable analysis of the speed of the vehicle or manner of driving.
We obtained witness statements from members of the public who saw the collision, however, the collision was not captured by any local CCTV cameras.
We obtained radio transmissions, 999 calls and police incident logs, in addition to a report from a collision investigator and technical information about the pedestrian crossing.
We also obtained and reviewed relevant law, policy, training and guidance.
Based on the evidence available, we were satisfied that at the time of this incident the police driver was responding to an emergency incident and was therefore authorised to use their exemptions, allowing them to break traffic law, as long as their actions could be justified and did not cause danger to other road users.
Evidence indicated that the police driver was approaching a pedestrian crossing which was green to pedestrians from the wrong direction. We were of the view that a reasonable tribunal, properly directed, could find that the fact that the police driver did not see the pedestrian crossing before they made the decision to ‚Äòoffside‚Äô indicated they failed to assess all the potential hazards of ‚Äòoffsiding‚Äô and therefore failed to follow policy and training. It could also find the decision to drive on the wrong side of the road was inappropriate in the circumstances.
The police driver failed to give an indication of their actual speed at the time and stated they were driving at a speed appropriate to the circumstances. We were of the view that it should fall to a tribunal to decide whether the police driver‚Äôs speed was appropriate in the circumstance.
We completed our investigation in March 2018 and submitted a file of evidence to the Crown Prosecution Service (CPS) to consider a charge of dangerous driving. We also sent our investigation report to Sussex Police, to consider a case to answer for gross misconduct.
In May 2018 the CPS authorised a charge of dangerous driving.
In January 2019, the first day of the trial, the police driver offered to plead guilty to an alternative charge of careless driving, which was accepted by the court. The officer was sentenced to a 12-month conditional discharge.
The officer resigned from the police force in March 2019.
Sussex Police agreed the officer had a case to answer for gross misconduct in April 2018. Following the officer‚Äôs conviction for careless driving, a gross misconduct hearing commenced on 1 July 2019. The hearing was adjourned after the panel chair expressed his view that the matter before him did not amount to gross misconduct and suggested Sussex Police review the seriousness of the alleged conduct.
Sussex Police reviewed the evidence and decided to re-determine the seriousness of the conduct. The force notified us that they now considered this was an issue of misconduct only. We accepted the re-determination and, as the officer had already resigned, no further action was taken.
</t>
  </si>
  <si>
    <t>['Death and serious injury', 'Road traffic incidents', 'Sussex Police']</t>
  </si>
  <si>
    <t>https://policeconduct.gov.uk/recommendations/pedestrian-injured-after-being-struck-car-pursued-police-metropolitan-police-service</t>
  </si>
  <si>
    <t>Pedestrian injured after being struck by a car pursued by police - Metropolitan Police Service, January 2019</t>
  </si>
  <si>
    <t xml:space="preserve">In the early hours of 1 January 2019, Metropolitan Police Service (MPS) officers attempted to pull over a black Hyundai, suspecting it was stolen. The car failed to stop but was not pursued by police. At around 4am, a separate police unit spotted the black Hyundai and started to pursue it. During the pursuit, the suspect vehicle struck a pedestrian using a crossing, knocking him to the ground and causing serious injuries. At this time the suspect car was out of sight and the police did not witness the accident. A few moments later, the pursuing police car passed by the injured pedestrian, but did not stop. The suspect car was then discovered abandoned, with the driver‚Äôs whereabouts unknown.
Our investigators attended the scene and the post-incident procedure in order to independently assess the collection of evidence and obtain accounts from officers involved. We obtained the police airwave recordings related to the pursuit, and additional accounts from the officers involved, in order to further clarify their actions. We took witness statements from the injured party, his friends and family present, and other witnesses to the collision. We also accessed police logs of the incident and were able to see the information recorded by control room staff.
We assessed the above evidence to ensure it was in line with national and local policy and legislation.
The download of the in-car data did not show that the police car was involved in a collision, this is corroborated by photographic evidence of the police car involved. The evidence clearly demonstrated that the pedestrian‚Äôs injuries were caused by the Hyundai. The evidence further showed that both officers acted in line with their training and followed force guidelines and procedures in their pursuit of the stolen car.
Based on the evidence available we found no indication that any person serving with the police may have behaved in a manner that would justify the bringing of disciplinary proceedings, or had committed a criminal offence. We completed our investigation in August 2019.
After reviewing our report, the MPS agreed.
</t>
  </si>
  <si>
    <t>https://policeconduct.gov.uk/recommendations/complaint-regarding-excessive-use-force-cambridgeshire-constabulary-january-2019</t>
  </si>
  <si>
    <t>Complaint regarding excessive use of force - Cambridgeshire Constabulary, January 2019</t>
  </si>
  <si>
    <t xml:space="preserve">On 24 January 2019, officers from Cambridgeshire Constabulary attended a residential home in Wisbech, Cambridgeshire, catering for 12- to 18-year-olds with ongoing mental health needs and challenging behaviours, in order to deal with a disturbance concerning a number of the residents.
One of the residential care workers subsequently made a complaint regarding the force used during the arrest and restraint of one of the residents, a young woman, and the behaviour of the arresting officer. The care worker alleged that, in the process of using excessive force on the young woman, the officer also caused her injuries, which included a bruise to her forearm and marks to her wrist.
During the course of the investigation, investigators interviewed the arresting officer and their colleague, obtained a number of statements from independent witnesses, and reviewed the officers‚Äô body-worn video footage as well as CCTV from the venue of the incident.
We served the officer with a notice of investigation stating that, based on the evidence, there was an indication that they may have used force which may not have been necessary, proportionate or reasonable, and that they may have acted without self-control, tolerance, respect and courtesy.
The evidence suggested that the officer has been informed that the young woman may have been in possession of weapons such as glass shards and razor blades. The officer approached her with the intention to restrain her for her own good. It appears that the officer was then immediately assaulted and in great pain. We were of the opinion that a reasonable tribunal, properly directed, could conclude that the officer‚Äôs actions were appropriate at that moment in time. The officer then took the young woman to the ground using an approved technique and in line with legislation. We therefore considered that there was insufficient evidence upon which a reasonable tribunal, properly directed, could find gross misconduct for use of force.
The evidence also appeared to show that the officer used language that could be perceived as inappropriate when dealing with a vulnerable young woman. Taking into account the circumstances, and the acknowledgement of their behaviour, we were of the opinion that there was insufficient evidence upon which a reasonable tribunal, properly directed, could find gross misconduct for the lack of courtesy shown, but recommended that the officer‚Äôs conduct should be addressed by management action. We completed our investigation in August 2019.
After reviewing our report, Cambridgeshire Constabulary agreed to address this issue through management action linked to a developmental objective and action plan, and as learning for the officer in relation to the unprofessional use of language and threats made to the young woman.
</t>
  </si>
  <si>
    <t>['Use of force and armed policing', 'Welfare and vulnerable people', 'Cambridgeshire Constabulary']</t>
  </si>
  <si>
    <t>https://policeconduct.gov.uk/recommendations/man-found-dead-after-being-released-custody-avon-and-somerset-constabulary-may-2018</t>
  </si>
  <si>
    <t>Man found dead after being released from custody - Avon and Somerset Constabulary, May 2018</t>
  </si>
  <si>
    <t xml:space="preserve">On 13 May 2018, a man approached a member of staff at Bristol Temple Meads train station and showed them a knife and a hammer, which he said he wanted to hand in. The man was told to go to the British Transport Police (BTP) office to hand them in. Officers from BTP then approached the man and he told them that he had left a knife and hammer on the floor, outside the BTP office. He was arrested for possession of two offensive weapons and taken to custody, at which point Avon and Somerset Constabulary took over responsibility for his welfare.
His detention was authorised at 9.49am. During the booking-in process, Tramadol and cannabis were found on him and the man was further arrested for possession of Class B and Class C substances.
At 1.40am on 14 May 2018, the man was charged with possession of a controlled Class B drug and with possession of a knife in a public place. He was charged to appear at Bristol Magistrates‚Äô Court at a later date. At 1.57am, the man left custody.
At 9.38am the same day, Devon and Somerset Fire and Rescue requested assistance at the man‚Äôs home address. When they arrived there, the Fire Service found the man in the shower, with cuts to his arms. An ambulance paramedic pronounced him dead at 9.40am.
Our investigators gathered statements and evidence in the form of incident logs and pocket notebooks from all relevant parties.
Evidence indicated that Avon and Somerset Constabulary had complied with all relevant legislation concerning the detention, treatment and questioning of persons by police officers. According to the custody log, the officer who carried out a pre-release risk assessment in respect of the man, as required by procedure, identified no concerns. There was no evidence to suggest that officers from Avon and Somerset Constabulary may have caused or contributed to the man‚Äôs death.
Based on the evidence available we found no indication that any person serving with the police may have behaved in a manner that would justify the bringing of disciplinary proceedings, or had committed a criminal offence.
After reviewing our report, the force agreed.
We completed our investigation in December 2018 but waited until the inquest had taken place, in summer 2019, before publishing its outcomes. The inquest concluded that the man had taken his own life.
</t>
  </si>
  <si>
    <t>['Death and serious injury', 'Avon and Somerset Constabulary']</t>
  </si>
  <si>
    <t>https://policeconduct.gov.uk/recommendations/woman-becomes-unwell-custody-south-wales-police-january-2019</t>
  </si>
  <si>
    <t>Woman becomes unwell in custody - South Wales Police, January 2019</t>
  </si>
  <si>
    <t xml:space="preserve">On 13 January 2019 a woman was detained by South Wales Police. She was subject to a cursory search following her arrest, and again upon her arrival at the custody unit. The woman‚Äôs father told the arresting officer that she had tablets on her person. The arresting officer subsequently informed three colleagues, who escorted the woman to the custody unit. The custody sergeant was not given the information provided by the woman‚Äôs father.
The woman was taken to a cell, as she was not engaging with the risk assessment process. She subsequently ingested a quantity of tablets, which were believed to have been concealed in her underwear.
The woman was taken to hospital in a police van, and was found to be unresponsive on arrival. She was treated at hospital for two days for a drug overdose, and was then returned to the custody unit.
The woman was strip searched on her return, assessed by a healthcare professional, and interviewed before she was released under investigation.
During the investigation, our investigators reviewed documentary evidence, obtained and reviewed CCTV and body-worn video evidence, and obtained accounts from the officers involved. We served two officers with notices to inform them that their conduct was under investigation.
We found no evidence that the officers had deliberately withheld from the custody sergeant information that the woman had medication on her. We were therefore of the view that their oversight could be adequately dealt with by way of management action.
Our investigation also looked at allegations that one of the officers did not adequately check or attempt to rouse the woman or conduct any emergency life-saving care after her condition deteriorated on the way to hospital, despite knowing she had swallowed tablets,. As they were less than three miles away from the hospital, our view was that it was reasonable to seek to obtain professional medical assistance as soon as possible. We considered that the officer should have made greater efforts to rouse the woman, to check her level of consciousness. In view of the officer‚Äôs relative inexperience, and their admitted knowledge gaps in respect of overdose, we were of the opinion that this matter could proportionately be dealt with by way of management action.
We completed our investigation in July 2019.
After reviewing our report South Wales Police agreed that the two officers would receive management action, together with a third officer, who had also accompanied the woman into custody and failed to inform the custody sergeant that she had medication on her.
</t>
  </si>
  <si>
    <t>['Custody and detention', 'South Wales Police']</t>
  </si>
  <si>
    <t>https://policeconduct.gov.uk/recommendations/contact-police-prior-man%E2%80%99s-death-suffolk-constabulary-october-2018</t>
  </si>
  <si>
    <t>Contact with police prior to a man‚Äôs death - Suffolk Constabulary, October 2018</t>
  </si>
  <si>
    <t xml:space="preserve">At 4.34am on 14 October 2018, Suffolk Constabulary received a call from a woman saying she had seen a man lying in the road on the westbound A14 carriageway, Felixstowe to Suffolk. At 4.38am the control room dispatched a Bury St Edmunds Police unit to the incident.
At 4.38am, a police vehicle, which had not been dispatched to the incident, was travelling along the A14, en route to Bury St Edmunds Custody with a detainee. The officers travelling in this vehicle witnessed the vehicle in front of them swerve unexpectedly, and it appeared to make impact with something in the road. The police vehicle also made impact with the body lying in the carriageway. Both vehicles stopped at the scene.
The police made attempts to alert other road users to the incident. However, an ambulance was also unable to avoid colliding with the body. The ambulance also stopped at the incident, where the man was declared to be dead.
The police driver underwent a breathalyser and drug test, both of which he passed.
The post-mortem concluded that the man had died from significant head trauma resulting from a road traffic collision.
During the course of the investigation we obtained statements from the man‚Äôs family and from the friend the man had spent the evening with on 14 October. We also obtained statements from drivers and passengers involved in the incident, as well as from witnesses. Investigators also considered relevant reports, including the Serious Road Collision assessment report, radio transmissions, the post-mortem report and the toxicology report.
Based on the evidence available we found no indication that any person serving with the police may have behaved in a manner that would justify the bringing of disciplinary proceedings, or had committed a criminal offence.
We completed our investigation in December 2018, but waited until the inquest into the man‚Äôs death had taken place, in summer 2019, before publishing its outcomes.
</t>
  </si>
  <si>
    <t>['Death and serious injury', 'Road traffic incidents', 'Suffolk Constabulary']</t>
  </si>
  <si>
    <t>https://policeconduct.gov.uk/recommendations/multiple-misconduct-allegations-metropolitan-police-service-january-2016</t>
  </si>
  <si>
    <t>Multiple misconduct allegations - Metropolitan Police Service, January 2016</t>
  </si>
  <si>
    <t xml:space="preserve">We investigated a number of allegations raised by the colleagues of a Metropolitan Police Service (MPS) officer. At the time the allegations were raised, the officer (officer A) was an acting Detective Sergeant (A/DS), line managing a number of police constables (PCs). These PCs approached a senior officer and reported a number of instances when Officer A‚Äôs behaviour had caused them concern. Many of the allegations dated from when Officer A was acting as a Detective Sergeant.
The allegations included Officer A having possession of offensive weapons, using racist and derogatory language, having obtained and shared a photograph of a personal nature from a colleague‚Äôs phone without her consent, behaving in a bullying manner towards subordinates, and moving a key piece of evidence in an attempt to strengthen a case against a suspect in a burglary investigation.
These allegations came to our attention on 22 January 2016 as a conduct referral.
Officer A was suspended from duty in June 2016 following further allegations that arose during the course of our investigation.
In the course of our investigation we obtained over 100 statements from police officers and members of the public, and examined over 350 documents and 100 exhibits. We also examined a number of national and local policies.
All of the officers who reported concerns provided us with detailed witness accounts. We also obtained additional statements from other MPS officers, police staff and members of the public.
We interviewed Officer A under criminal caution three times regarding the allegations.
When interviewed regarding the allegation that they had provided factually inaccurate information in a statement as to where a key piece of evidence was found, Officer A declined to answer any questions in interview, choosing instead to provide two written responses, denying the allegation.
We also investigated concerns raised by a number of the officers whom Officer A worked with that Officer A had used racially offensive and discriminatory language in person, in emails and via WhatsApp messenger in regards to the ethnicity, sexuality and perceived disability of members of the public and colleagues. Evidence indicated that Officer A appeared to use words, phrases and epithets that may be perceived as offensive on a regular basis. Officer A‚Äôs use of words that were racist or misogynistic or otherwise offensive appeared contrary to the Code of Ethics.
Evidence suggested that Officer A possessed offensive weapons and had on occasion carried a knuckleduster while on duty. Other evidence indicated that the officer had interviewed a man who was on bail without authority, and had obtained and shared a personal photograph of a colleague without her authorisation.
On the basis of the evidence available we were of the opinion that a reasonable tribunal, properly directed, could find that Officer A had a case to answer for gross misconduct.
We completed our investigation in November 2017. We sent our report to the MPS who determined that the officer had a case to answer for gross misconduct.
Officer A attended a gross misconduct hearing in autumn 2019. The independent panel considered the following allegations:
Allegation 1: the independent panel noted that Officer A completed a statement saying they had found a stolen battery in a suspect‚Äôs bag during a police search. Other evidence contradicted their evidence. The panel found that Officer A had made an untruthful statement and that the allegation was proven and amounted to gross misconduct
.Allegation 2: at the hearing, Officer A admitted to using some offensive and/or discriminatory language between 11 April 2014 and 14 January 2016. Officer A denied using other language of a racist nature, as heard by other officers. The Panel accepted the officers‚Äô account and concluded that Officer A had used the racist language, and that the allegation was proven.
Allegation 3: a colleague of Officer A alleged viewing a photo of a colleague of a personal nature on Officer A‚Äôs mobile phone. Although the Panel did not see the photograph, the Panel noted that a degree of trust and evidence existed between Officer A and the colleague who made the allegations, and rejected Officer A‚Äôs account that their colleague had made it up. The allegation was found proven at the level of gross misconduct.
Allegation 4: a knuckleduster was allegedly seen in Officer A‚Äôs bag, and Officer A also admitted being in a possession of a police-issued lock knife they should have returned when leaving the specialist police unit that had issued it. The allegation was found proven at the level of misconduct.
Allegation 5: Officer A was alleged to have attended the home address of a suspect on bail without authorisation. The panel found the allegation proven at the level of misconduct.
The panel considered a further allegation, but found this to be unproven.
Officer A was dismissed without notice. Officer A will now be placed on the College of Policing‚Äôs barred list, preventing them from working within the Police Service.
</t>
  </si>
  <si>
    <t>https://policeconduct.gov.uk/recommendations/allegations-breach-confidentiality-theft-and-perverting-course-justice-humberside</t>
  </si>
  <si>
    <t>Allegations of breach of confidentiality, theft and perverting the course of justice - Humberside Police, July 2016</t>
  </si>
  <si>
    <t xml:space="preserve">On 4 June 2015, officers from Humberside Police attended the report of a sudden death. While at the address, it was alleged, a police officer inappropriately disclosed sensitive and personal information to a third party.
Officers at the scene removed a number of items from the premises to a nearby police station. These items were exhibited and placed in a police property store. One of the items seized was the man‚Äôs wallet, containing ¬£65.
An officer then arranged with the man‚Äôs partner to return the wallet by posting it through the letterbox of the property in which she was staying. The wallet, however, was mistakenly posted through the wrong letterbox. This became apparent the following day, whereupon the wallet was recovered and taken to the correct address. The ¬£65 from wallet was not returned at this stage.
On 7 June 2015, the man‚Äôs partner registered a complaint regarding the disclosure of sensitive personal information to a third party, the return of the wallet to the wrong address and failure to return the ¬£65. All of these allegations related to one officer.
On 16 July 2015, the officer received notification of the complaint. The ¬£65 was subsequently located in the area where the registration and bagging of the items took place.
Humberside Police Professional Standards Department began an investigation and discovered that, just after being notified of the complaint, the officer left the police station and withdrew ¬£50 cash from his bank account. Shortly after this withdrawal, the ¬£65 was found. The investigation was then referred to us in July 2016 as it reached the mandatory referral criteria of corruption and potential criminal offences.
Our investigators re-interviewed the officers involved in the incident, from attending the scene of the man‚Äôs death to the eventual serving of the regulation notice. We also contacted members of the public relevant to the enquiry as witnesses. The officer‚Äôs pocket notebook and the exhibit bags were subject of forensic analysis. We interviewed the officer who was the subject of our investigation under criminal caution.
Upon conclusion of the investigation, the Lead Investigator was of the opinion that there was sufficient evidence upon which a reasonable tribunal could conclude the officer had a case to answer for gross misconduct in relation to three allegations: inappropriate disclosure of sensitive and confidential information, mishandling of property, and the dishonest retention of ¬£65 from the man‚Äôs wallet. We concluded our investigation in September 2017.
After reviewing our report, Humberside Police determined in September 2017 that the officer had a case to answer for gross misconduct and that the officer should attend a gross misconduct hearing.
In September 2017 we also submitted a file of evidence to the Crown Prosecution Service (CPS) so they could consider whether the officer had committed theft and had also perverted the course of justice.
In August 2018 the CPS made a decision to charge the officer for both offences.
In June 2019 the officer appeared at court and pleaded guilty to the offence of perverting the course of justice, and in doing so accepted committing the theft. The officer was convicted and sentenced to 15 months in prison. The same day the officer resigned from Humberside Police, however, a special case hearing heard the allegations relating to the theft and dismissed him, ensuring he was placed on the College of Policing barred list.
</t>
  </si>
  <si>
    <t>['Humberside Police']</t>
  </si>
  <si>
    <t>https://policeconduct.gov.uk/recommendations/moped-driver-injured-after-contact-police-vehicle-metropolitan-police-service</t>
  </si>
  <si>
    <t>Moped driver injured after contact with police vehicle - Metropolitan Police Service, November 2017 &amp; national recommendation - National Police Chiefs' Council, July 2019</t>
  </si>
  <si>
    <t xml:space="preserve">On 7 November 2017 at approximately 1am, the Metropolitan Police Service (MPS) was made aware that a motorcycle which had been driving dangerously in the Kent Police area was entering the MPS area. The driver of the motorcycle was not wearing any protective equipment. The motorcycle continued to be monitored and various tactical options were considered to stop it. At approximately 2.18am an MPS police car made physical contact with the motorcycle. The driver lost control of the motorcycle, fell onto the road and was detained. The driver, a seventeen-year-old, was then transferred to hospital. He sustained fractures to his skull, foot and eye socket.
The police officer who was driving the police vehicle that made contact with the motorcycle had carried out a manoeuvre known as ‚Äòtactical contact‚Äô. He was made a subject of the investigation for allegations of excessive use of force.
During the investigation, we reviewed footage from the police vehicles involved and from a helicopter that was assisting. We analysed data from the police vehicles on-board computer, which showed that the likely speed of the police vehicle at the time of the impact was 42mph.
Our investigators interviewed the officer and obtained statements from several witnesses. We examined the evidence in the context of the information available regarding this specific incident, policy and legislation and the national use of tactics to prevent and deal with motorcycle crime. We also gave consideration to the rise of motorcycle-enabled crime in the MPS and to public confidence in policing.
Based on the evidence available, and after consideration of additional information received from the MPS, we were of the opinion that the force used by the officer when using tactical contact on the moped driver was disproportionate and unreasonable. Although this was a deliberate application of force, there was no evidence of malice to aggravate the potential breach of the standard.
Our view was that there was sufficient evidence that the officer had breached the Use of Force standard of professional behaviour, and should attend a misconduct meeting. We completed our investigation in January 2019.
After reviewing our report, the MPS agreed to hold a misconduct meeting for the officer.
At the meeting, held in Autumn 2019, the panel did not find misconduct proven in relation to the use of tactical contact, but determined that the officer should receive formal management action around how his justification for using it had been presented.
Our investigation highlighted a need for clear national policy and guidance to be developed on the use of tactical contact in relation to two-wheeled vehicles and similarly vulnerable road users (see learning recommendation below).
</t>
  </si>
  <si>
    <t>The IOPC recommends the National Police Chiefs' Council (NPCC) ensures that clear national policy and guidance is developed on the use of tactical contact (use of force involving police vehicles) in relation to two-wheeled vehicles and similarly vulnerable road users. The guidance should pay regard to the level of risk to the rider, the public and police personnel, particularly if there is a risk of serious injury or death. The guidance should help Tactical Pursuit and Containment (TPAC) trained and authorised drivers assess the most appropriate tactic to resolve a pursuit situation of a two-wheeled vehicle with the least risk of harm, and set out the range of tactics available to them. Authorisation and use of tactical contact should be proportionate taking into account all the relevant known factors.</t>
  </si>
  <si>
    <t>Thursday, 4 July, 2019</t>
  </si>
  <si>
    <t>2019-07-04T00:00:00+01:00</t>
  </si>
  <si>
    <t>Thursday, 29 August, 2019</t>
  </si>
  <si>
    <t>2019-08-29T00:00:00+01:00</t>
  </si>
  <si>
    <t>['Death and serious injury', 'Road traffic incidents', 'Use of force and armed policing', 'Metropolitan Police', 'National Recommendations']</t>
  </si>
  <si>
    <t>https://policeconduct.gov.uk/recommendations/woman-and-man-found-dead-after-contact-police-northumbria-police-september-2018</t>
  </si>
  <si>
    <t>Woman and man found dead after contact with police - Northumbria Police, September 2018</t>
  </si>
  <si>
    <t xml:space="preserve">On 20 September 2018, Northumbria Police attended an address after a report of a concern for the welfare of one of the occupants. Police officers forced entry to the property and a man and a woman were discovered dead inside. The occupants were subsequently identified and it was revealed the man was the suspect in an investigation being conducted by Northumbria Police.
Our investigators reviewed Northumbria Police‚Äôs interactions with the dead woman concerning safeguarding. They also obtained statements from police officers involved in the investigation into offences alleged against the man. All police officers co-operated fully with this investigation.
We also reviewed Northumbria Police documentation produced during the investigation, together with relevant policies and procedures.
The evidence suggested that the officers involved in this matter appeared to have followed relevant Northumbria Police policies and made appropriate decisions which were in line with those policies. The risk assessment relating to the woman appeared to have been correct. Following the release of the man under investigation, it appeared that appropriate steps were taken to account for the woman‚Äôs safety. Officers made referrals to relevant support agencies and gave her advice regarding her personal safety. Further action was taken to mitigate any risk.
Based on the evidence available, we found no indication any police officer may have behaved in a manner that would justify the bringing of disciplinary proceedings or committed a criminal offence.
We completed our investigation in May 2019, but waited until the inquests into the woman and the man‚Äôs deaths had concluded, in summer 2019, before publishing its outcome.
</t>
  </si>
  <si>
    <t>['Death and serious injury', 'Domestic abuse', 'Welfare and vulnerable people', 'Northumbria Police']</t>
  </si>
  <si>
    <t>https://policeconduct.gov.uk/recommendations/man-found-dead-after-being-reported-missing-metropolitan-police-service-june-2018</t>
  </si>
  <si>
    <t>Man found dead after being reported missing - Metropolitan Police Service, June 2018</t>
  </si>
  <si>
    <t xml:space="preserve">On 6 June 2018 a man was reported missing to the Metropolitan Police Service (MPS) as he hadn‚Äôt made the usual contact to a relative. The man was graded by officers as a ‚Äòmedium-risk‚Äô missing person. He had no mental health issues and there were no concerns he would self-harm. Officers looked for him at his home address, called his mobile and made hospital checks.¬†
At 12.15am on 7 June, officers visited a second property, which the man was due to move into. There was no response, and officers looking through net-curtained windows saw no furniture or evidence of occupancy. A police record proposed they revisit the property in the light of day.¬†
On the morning of 7 June 2018 a relative of the man contacted the council housing officer and repeated his concerns. The housing officer went to the man‚Äôs new flat with a locksmith. They gained entry and found the man dead on the kitchen floor. The police deemed it a non-suspicious death.
Our investigation looked at police protocols and missing person‚Äôs management. Our investigators reviewed and analysed body-worn camera footage and statements from officers who had been to the man‚Äôs property.
The evidence indicated that a new alignment of borough operational command units had made computer records difficult to access and, as a result, the request for a second visit to the property was not picked up.
Based on the evidence available we found no indication that any police officer may have behaved in a manner that would justify the bringing of disciplinary proceedings or committed a criminal offence.¬†
However, we recommended that the MPS should be pro-active in anticipating any potential impacts on IT processes during any realignment or amalgamation of geographical areas, and amend IT systems prior to any wider changes being implemented.
We concluded our investigation in February 2019.
After reviewing our report, the MPS advised that they had flagged this incident up with the MPS Continuous Improvement Team to consider if a review of the missing person reporting policy was required, specifically in relation to IT. The force also passed information from our report to the Prevention and Reduction Team in the Department of Professional Standard Department, to raise awareness and to progress.
</t>
  </si>
  <si>
    <t>https://policeconduct.gov.uk/recommendations/man-dies-following-his-release-custody-norfolk-constabulary-july-2018</t>
  </si>
  <si>
    <t>Man dies following his release from custody - Norfolk Constabulary, July 2018</t>
  </si>
  <si>
    <t xml:space="preserve">At around 8pm on 22 July 2018, a man was arrested by Norfolk Constabulary for being drunk and disorderly. He was taken to Kings Lynn Police Investigation Centre, where he was detained overnight. Before being released from custody, the man was seen by a liaison and diversion practitioner, where he disclosed that he had epilepsy and hadn‚Äôt had access to medication. (The ‚Äòliaison and diversion‚Äô service works with people involved in the criminal justice service who have an identified vulnerability; practitioners do not provide treatment.) This information was passed on to the custody officer, who released the man at 11.20am on 23 July 2018. The man was due to get a bus home.
The next day, the man was found dead in a water-filled ditch near the bus stop close to the Police Investigation Centre. CCTV footage shows that the man appears to have collapsed and fallen into the ditch.
Our investigators took witness statements from a number of individuals, including people who had seen the man outside the Police Investigation Centre, and from the Liaison and Diversion Practitioner. We also obtained and analysed CCTV, including footage from the Police Investigation Centre. We served a custody sergeant with a notice that their conduct was under investigation, and interviewed them under misconduct caution.
Evidence indicated that the custody sergeant did not appear to have acted on any of the ‚Äòred flags‚Äô relating to the man‚Äôs epilepsy and on his Police National Computer and custody records. There appears to have been a breach of policy in not seeking a healthcare practitioner‚Äôs (HCP) view regarding the man‚Äôs epilepsy and need for medication. We were of the view that the custody sergeant could have taken a few relatively simple steps: calling for a HCP, asking the man a few extra questions, asking him to wait inside until the bus was nearer, or arranging police transport for him.
Based on the evidence available, we were of the opinion that a reasonable tribunal, properly directed, could find misconduct for the custody sergeant, and that their acts and/or omissions should be considered at a misconduct meeting. We completed our investigation in January 2019.
After reviewing our report, Norfolk Constabulary agreed with our views.
In April 2019 the custody sergeant attended a misconduct meeting, where an independent panel found that, even though the custody sergeant had intended to act with total care and professionalism, there had been a breach of the Standards of Professional Behaviour in respect to Duties and Responsibilities. The custody sergeant received management advice, to ensure they would consider appropriate care, including all medical issues, when releasing detainees in future.
We completed our investigation in January 2019, but waited until the inquest into the man‚Äôs death had concluded, in summer 2019, before publishing its outcome.
</t>
  </si>
  <si>
    <t>['Custody and detention', 'Death and serious injury', 'Welfare and vulnerable people', 'Norfolk Constabulary']</t>
  </si>
  <si>
    <t>https://policeconduct.gov.uk/recommendations/man-dies-collision-after-being-reported-police-%E2%80%98-trouble%E2%80%99-road-thames-valley-police</t>
  </si>
  <si>
    <t>Man dies in collision after being reported to police as ‚Äòin trouble‚Äô on a road - Thames Valley Police, December 2018</t>
  </si>
  <si>
    <t xml:space="preserve">On 16 December 2018, at 1.47am Thames Valley Police (TVP) received a 999 call reporting that a man was ‚Äúin trouble on the road‚Äù, ‚Äúhitchhiking‚Äù and could be barely seen ‚Äúunless you almost knock him over‚Äù. A call taker took some details from the caller to establish the man‚Äôs whereabouts and a description, and created a ‚Äòcall‚Äô that they graded as ‚Äòimmediate‚Äô. No officer was available at the time to deploy.
At 1.49am a control room supervisor changed the call grading to ‚Äòtelephone resolution‚Äô. This grading does not require a police attendance.
At 1.50am TVP received another call concerning the same man, and further calls were received after that. The incident grading was changed back to ‚Äòimmediate‚Äô.
At 2.06am a police unit was dispatched to deal with the incident and arrived at the scene at 2.09am. At 2.19am, officers reported that they had found a body in the central reservation. The man was pronounced dead at 2.20am.
Our investigators reviewed the 999 calls made to Thames Valley Police as well as the command logs generated around this incident. A review of the initial call gave rise to concerns that the call taker may not have recorded concerns expressed by the caller as to the safety of the individual. There were also concerns that the call taker may not have asked questions to allow for a better assessment of the risk to the man.
We served two members of TVP staff with notices alleging breaches of the Standards of Professional Behaviour. Our investigators were only able to interview the call taker. The other member of staff, the control room supervisor, retired shortly after the incident and did not engage with the investigation, nor provide an account.
The call taker admitted that they did not ask additional questions to better understand the incident or record all the information provided by the caller. They explained that they assumed that other people would understand the dangerousness of the situation and, with hindsight, understood they were wrong to make this assumption.
The call taker agreed that being new to the role was a factor in their not asking additional questions. At the time we interviewed them, the call taker had been in post for an additional six months and was therefore more experienced and had gained learning from that.
We were of the view that the call taker had a case to answer for misconduct and that this would best be addressed by management action. This would ensure their manager had an understanding of the issues involved and the learning which had come out of it, which would allow for the call taker to receive appropriate support.
We were also of the view that the control room supervisor appeared to have inappropriately regraded the incident as not requiring police attendance. As they did not engage in our investigations, we were unable to ask them questions regarding their rationale. We were of the opinion their decision appeared to have been wrong and that a reasonable tribunal, properly directed, could have found they had a case to answer for misconduct, had they still been serving. As the control room supervisor had retired, no further action was taken.
We completed our investigation in July 2019.
After reviewing our report, TVP agreed. The call taker received management action.
An inquest held in summer 2019 recorded the man‚Äôs death as an accident.
</t>
  </si>
  <si>
    <t>['Death and serious injury', 'Road traffic incidents', 'Thames Valley Police']</t>
  </si>
  <si>
    <t>https://policeconduct.gov.uk/recommendations/collision-following-pursuit-bedfordshire-police-november-2018</t>
  </si>
  <si>
    <t>Collision following pursuit - Bedfordshire Police, November 2018</t>
  </si>
  <si>
    <t xml:space="preserve">On 16 November 2018 Bedfordshire Police officers contacted the control room to report a stolen vehicle in the Luton area. Two police vehicles conducted a pre-emptive stop on the Renault while stationary at red traffic lights.
The pre-emptive stop failed and a pursuit took place, which ended when the Renault collided with a parked car. Officers arrested and detained the occupants until response officers arrived on scene shortly after. The occupants were taken to hospital. The driver of the Renault sustained two broken fingers, and a passenger, a cut to her eye.
Our investigators obtained statements from the officers involved in the pursuit. We contacted the occupants of the Renault to provide an account, but received no response. We also reviewed dash-cam footage from the pursuing police vehicle, along with airwave downloads from officers‚Äô radios.
Evidence suggested that the driver of the Renault drove erratically, colliding with police and other vehicles, and hitting a traffic light post, and that an occupant of the Renault pulled the handbrake, which resulted in the collision with the parked car. Dash-cam footage showed that, at the time of the collision, the police vehicle was positioned approximately one to two car-lengths away and was not a part of the collision itself.
Based on the evidence available, we found no indication any police officer had behaved in a manner that would justify the bringing of disciplinary proceedings or had committed a criminal offence. We completed our investigation in June 2019.
After reviewing our report, Bedfordshire Police agreed.
</t>
  </si>
  <si>
    <t>['Road traffic incidents', 'Bedfordshire Police']</t>
  </si>
  <si>
    <t>https://policeconduct.gov.uk/recommendations/police-interaction-man-and-use-force-metropolitan-police-service-may-2019</t>
  </si>
  <si>
    <t>Police interaction with a man and use of force - Metropolitan Police Service, May 2019</t>
  </si>
  <si>
    <t xml:space="preserve">On 23 May 2019 Metropolitan Police Service officers attended a property in Woolwich, south London, after being called by paramedics to assist with taking a man to hospital.
When police arrived, the man was covered in blood and appeared to be having a mental health episode. The man refused to voluntarily get into the ambulance. Officers used handcuffs to assist with removing the man from the property and into the ambulance. Once in the ambulance, the man kicked out and police applied limb restraints to his legs.
On arrival at hospital the man went into cardiac arrest but was recovering well at the time of our investigation.
Our investigators attended the scene, obtained statements from the officers who attended the property, reviewed their body-worn video (BWV) footage and obtained paperwork completed by the paramedics who dealt with the man.
BWV showed that the man‚Äôs face and torso were already covered in blood when police arrived. There were also smears of blood on the walls of the flat and on the bed. All evidence suggested that the man sustained his injuries prior to police arrival.
As the man kicked out and thrashed around in the back of the ambulance, which officers believed could have injured a paramedic, a police officer or the man himself, they used handcuffs and limb restraints to assist with taking him safely to hospital. Evidence suggests these restraints were removed once the man was handed over to the medical staff in hospital.
Based on the evidence available we found no indication that any person serving with the police may have behaved in a manner that would justify the bringing of disciplinary proceedings, or had committed a criminal offence. We completed our investigation in July 2019.
After reviewing our report, the MPS agreed.
</t>
  </si>
  <si>
    <t>['Use of force and armed policing', 'Welfare and vulnerable people', 'Metropolitan Police']</t>
  </si>
  <si>
    <t>https://policeconduct.gov.uk/recommendations/fatal-collision-following-pursuit-northumbria-police-september-2018</t>
  </si>
  <si>
    <t>Fatal collision following pursuit - Northumbria Police, September 2018</t>
  </si>
  <si>
    <t xml:space="preserve">On 24 September 2018, a Northumbria Police officer in a marked police car saw a VW Passat in the Walker area of Newcastle. This Passat was believed to have been involved in an incident earlier that night. The officer illuminated his vehicle‚Äôs blue lights and sirens, however, the Passat did not stop and drove away at speed. The officer pursued the Passat for less than two minutes before losing sight of it and abandoning the pursuit. A short time later the Passat crashed into the front of a pub, striking two men who were standing outside. One man suffered fatal injuries and the second, serious injuries. All three occupants of the Passat also sustained injuries.¬†
Our investigators obtained an account from the police officer and examined in-car data from the police car. We also examined audio recordings, incident logs and CCTV footage. Investigators also considered the officer‚Äôs actions alongside local and national police policies and found that he had complied with them as required. The officer was treated as a witness and co-operated fully with this investigation.
The evidence indicated that the officer conducted dynamic risk assessments throughout the pursuit and correctly assessed that he should abandon it once it was no longer proportionate to continue. The evidence also showed that the officer complied at all times with his training and local and national policies and guidance.
Our investigation concluded there was no indication the officer may have behaved in a manner that would justify the bringing of disciplinary proceedings or committed a criminal offence. There was also no evidence that the officer‚Äôs actions may have caused or contributed to the man‚Äôs death or the injuries sustained by the other individuals involved. We completed our investigation in November 2018.
At the conclusion of our investigation, we shared our report with Northumbria Police, who agreed with our findings.
In June 2019 the driver of the car was convicted of one count of causing death by dangerous driving, three counts of causing serious injury by dangerous driving and other motoring related offences. The coroner‚Äôs inquest was finalised in September 2019.
</t>
  </si>
  <si>
    <t>['Road traffic incidents', 'Northumbria Police']</t>
  </si>
  <si>
    <t>https://policeconduct.gov.uk/recommendations/woman-found-dead-after-concerns-her-welfare-reported-police-sussex-police-july-2018</t>
  </si>
  <si>
    <t>Woman found dead after concerns for her welfare reported to police - Sussex Police, July 2018</t>
  </si>
  <si>
    <t xml:space="preserve">On 4 July 2018 Sussex Police received a call from a Chichester community mental health team concerning the welfare of a woman who had failed to turn up for an appointment. The caller expressed concern for the woman‚Äôs welfare, including the fact that she had been evicted from her accommodation the previous day and was in a poor state of health. It was also noted that the woman had recently been admitted to hospital with sepsis, spent time in a mental health hospital due to depression and had made suicide attempts in the past.
Later that evening an officer attended the hostel where the woman had been staying. Staff at the hostel said they had no concerns about the woman when she left the day before. Shortly afterwards Sussex Police closed the call.
On 6 July the woman‚Äôs body was found on train tracks nearby.
Our investigators obtained witness statements from all officers and police staff who had a role in handling the matter, as well as from the community psychiatric nurse who made the initial call and the member of staff at the hostel.
Based on the evidence available, we were of the opinion that the performance of one police officer may be considered to be unsatisfactory, in that they failed to identify that the woman was a missing person or that she had warning markers for violence and suicide and was wanted for bail offences; they also closed the call after an officer went to the woman‚Äôs hostel, without further investigation as to her location or welfare. We were also of the opinion that the performance of a member of police staff, who had not recorded the woman as a missing person, but marked the call as a ‚Äòconcern for welfare‚Äô has also been unsatisfactory.
Our investigation highlighted some learning for the force around reminding all force staff of the definition of a missing person as per the Authorised Professional Practice.
After reviewing our report, Sussex Police agreed, and both the officer and member of staff received management action to address performance issues. The force also confirmed that it had addressed the area of learning highlighted by our investigation with two force briefings: a 60-second briefing to all staff, as well as the circulation of a ‚Äúpublic protection learning briefing‚Äù.
We completed our investigation in December 2018 but waited until the inquest into the woman‚Äôs death had concluded, in summer 2019, to publish its outcomes. The inquest recorded a verdict of suicide.
</t>
  </si>
  <si>
    <t>['Death and serious injury', 'Sussex Police']</t>
  </si>
  <si>
    <t>https://policeconduct.gov.uk/recommendations/recommendations-essex-police-september-2019</t>
  </si>
  <si>
    <t>Recommendations - Essex Police, September 2019</t>
  </si>
  <si>
    <t xml:space="preserve">A woman called Essex Police to express concerns about her son and his partner after she received a call from them where there was shouting and they hung up. When police arrived at their home, they found the man‚Äôs partner had suffered multiple stab wounds. She later died at the scene. The woman‚Äôs son was arrested at the scene and later charged with her murder.
</t>
  </si>
  <si>
    <t>It was identified during the IOPC investigation, that control room staff in Essex Police do not receive any notification when calls go past their target response time. Essex Police should introduce a measure for control room staff to be notified when calls go past their target response times.</t>
  </si>
  <si>
    <t>https://policeconduct.gov.uk/recommendations/allegations-excessive-use-force-and-use-insultingabusive-language-northamptonshire</t>
  </si>
  <si>
    <t>Allegations of excessive use of force and use of insulting/abusive language - Northamptonshire Police, November 2017</t>
  </si>
  <si>
    <t xml:space="preserve">On 14 October 2017 a man was brought into custody by Northamptonshire Police officers. He was taken into the holding cell, where he was verbally aggressive and physically resisting officers.
As a consequence of his behaviour, the man was detained in the prone position on the floor, handcuffed to the rear and fast straps applied to his legs. He continued to be verbally and physically resisting.
As the man was being taken through the custody area, an officer approached him and addressed the man using language that may be considered insulting. The officer then pulled the man forward at speed with his hands around and beneath the man‚Äôs neck, forcing the man‚Äôs head downwards as he moved backwards at speed.
The officer continued to move backwards with the man in a backwards headlock and entered the cell. The officer then pulled both of the man‚Äôs arms, which were handcuffed to the rear, up 90 degrees and, holding the cuffs with one hand and the man‚Äôs jogging bottoms with the other, lifted the man in the air, bent at the waist with his head down.
The officer then adopted a ground pin technique where he again lifted the arms up to and beyond a 90-degree angle with their left knee placed in the rear of the man‚Äôs neck, giving leverage and downward pressure from the knee to the neck.
The incident was brought to the attention of Northamptonshire Police Professional Standards Department. The force then referred this matter to us in November 2017.
Our investigation centred around the alleged use of force by the officer. We served six officers with notices that they were under investigation. We interviewed all of them under caution.
Our investigators obtained and reviewed footage obtained from the officers‚Äô body-worn video cameras. As the incident had taken place over 30 days before, CCTV footage from the custody suite was no longer available. We obtained statements from the officers who raised concerns in relation to the force used on the man. We also reviewed custody paperwork and medical notes relating to the man‚Äôs detention. Our investigators also sought advice from a Lead Officer Safety Trainer regarding the restraint techniques used by the officer, including holding the man by his neck.
Based on the evidence available, we were of the opinion that there was sufficient evidence upon which a reasonable misconduct hearing could find that the officer had breached the standards of professional behaviour and had a case to answer for gross misconduct for their use of force, and for using insulting and abusive language when dealing with the man.
We were also of the view that four officers would benefit from management action for not challenging the officer‚Äôs behaviour.
We completed our investigation in October 2018.
After reviewing our report, Northamptonshire Police agreed that the officer had a case to answer for gross misconduct and should attend a gross misconduct hearing. Regarding the other four officers, they agreed that the performance of three of them had been unsatisfactory, and that they would receive management action. They proposed that the fourth one, who had raised concerns with another officer, would be given management advice from a senior officer. We agreed that their proposals were appropriate.
At the gross misconduct hearing, in March 2019, the independent panel found gross misconduct proven. The officer received a final written warning.
</t>
  </si>
  <si>
    <t>['Use of force and armed policing', 'Northamptonshire Police']</t>
  </si>
  <si>
    <t>https://policeconduct.gov.uk/recommendations/fatal-crash-following-pursuit-merseyside-police-october-2017</t>
  </si>
  <si>
    <t>Fatal crash following pursuit - Merseyside Police, October 2017</t>
  </si>
  <si>
    <t xml:space="preserve">On 22 October 2017 Merseyside Police was called to a report a car being stolen from a home in The Wirral. Officers arrived in the area in a police vehicle with blue lights and sirens activated. They saw the stolen car travelling in the opposite direction. The police driver turned his vehicle around to follow the stolen car, which then drove away at speed. Within ten seconds of the police vehicle being behind the stolen car, officers informed the control room the car had crashed. Officers gave first aid to the two occupants of the vehicle. One later died from his injuries.
During our investigation we gathered evidence from the officers involved and the vehicle they were travelling in, including the dashcam footage. We obtained recordings of the radio transmissions and took statements from the training department of Merseyside Police. All officers were treated as witnesses throughout the investigation.
Radio transmissions showed that there was 26 seconds between officers reporting that they were behind the stolen car and then informing the control room that the car had crashed. There was no evidence that the police were aggressive in their pursuit. The independent evidence indicated that officers adhered to policy and that the police driver showed self-control in the way he was driving. Although the driver of the stolen car may have sped up because of police presence behind, there was no evidence to suggest that the police caused the death of one of the occupants of the car.
After reviewing our report, Merseyside Police agreed.
We completed our investigation in April 2018 but waited until we received confirmation that there would be no inquest into the death of the car‚Äôs occupant, in summer 2019, before publishing its outcomes.
</t>
  </si>
  <si>
    <t>['Merseyside Police']</t>
  </si>
  <si>
    <t>https://policeconduct.gov.uk/recommendations/man-becomes-unwell-custody-metropolitan-police-service-january-2019</t>
  </si>
  <si>
    <t>Man becomes unwell in custody - Metropolitan Police Service, January 2019</t>
  </si>
  <si>
    <t xml:space="preserve">On 12 January 2019, a man was arrested for shoplifting in east London. Metropolitan Police Service (MPS) officers conducted a Police National Computer (PNC) search and it was identified that the man was wanted for two other offences.
Two officers arrested him and took him to Forest Gate police station. While in custody, officers identified that the man was a drug user and was prone to seizures. The custody record shows that the arresting officers strip-searched the man on arrival at the police station, but found nothing. He was then placed on 30-minute checks and saw various healthcare professionals, who prescribed medication for him. The man was remanded in custody to appear at court on two days later.
The custody record shows that, the following day, officers found tablets in the man‚Äôs cell. He was subsequently strip searched by detention officers. Drug-related items were found during this search, and the man became unwell shortly after. The London Ambulance Service arrived and took him to hospital. The man recovered and was returned to the police station the following day.
Our investigators analysed CCTV footage taken inside the van in which the man was taken to custody, and from the custody suite, reviewed the man‚Äôs custody record, and examined relevant national and local policies. They also obtained accounts from some of the officers who interacted with the man, including those who strip searched him when he first arrived in custody.
Our investigation concluded that there was no evidence that the officers who carried out the initial strip search did so improperly. However, we did note that the officers did not share information in the PNC about the man‚Äôs previous behaviour with colleagues, which may have led to closer observation. We recommended that officers should take learning from this. We completed our investigation in July 2019.
After reviewing our report the MPS agreed that both officers would reflect with their line managers on their performance in relation to sharing of relevant PNC information with colleagues.
</t>
  </si>
  <si>
    <t>https://policeconduct.gov.uk/recommendations/man-injured-during-restraint-northumbria-police-january-2019</t>
  </si>
  <si>
    <t>Man injured during restraint - Northumbria Police, January 2019</t>
  </si>
  <si>
    <t xml:space="preserve">On 1 January 2019, a member of the public contacted Northumbria Police to report that a male relative had consumed a large quantity of both drugs and alcohol, was ‚Äòkicking off‚Äô and wanting to ‚Äòfight everyone‚Äô. The member of the public made a second call to the police to report that the man had broken into someone‚Äôs flat. Two officers went to the flat. One of the officers had had previous dealings with the man, who on one occasion had been violent and in possession of a kitchen knife. The officers located the man inside the flat and used force to restrain him and effect his arrest. During this interaction, one of the officers struck the man twice with his baton, one of the strikes hitting the man on his head, causing a wound.
Our investigators obtained detailed accounts from the officers and examined body-worn camera footage. The officers were treated as witnesses and co-operated fully with our investigation. We also examined recordings of the telephone calls to the police, police radio transmissions, the incident log and the officers‚Äô use of force forms.
Investigators also considered the officers‚Äô actions alongside local and national police policies and found that they had complied with them as required.
The available evidence confirmed the man had received an injury to his head, which the police officer explained was an unintended consequence of one of the baton strikes. The officer had aimed for a low-risk area of his body but, as a result of a struggle between the man and the second officer, the first officer accidentally missed his intended point of aim. There was no evidence to undermine the officer‚Äôs version of events.
The investigation concluded there was no indication the officers may have behaved in a manner that would justify the bringing of disciplinary proceedings or committed a criminal offence. We completed our investigation in July 2019.
At the conclusion of the investigation we shared our report with Northumbria Police, who agreed with our findings.
</t>
  </si>
  <si>
    <t>['Use of force and armed policing', 'Northumbria Police']</t>
  </si>
  <si>
    <t>https://policeconduct.gov.uk/recommendations/man-dies-after-becoming-unwell-custody-suffolk-constabulary-december-2015</t>
  </si>
  <si>
    <t>Man dies after becoming unwell in custody - Suffolk Constabulary, December 2015</t>
  </si>
  <si>
    <t xml:space="preserve">On 24 December 2015 a man went to a supermarket in Newmarket, Suffolk, where he was identified by a member of staff as being responsible for the theft of goods from the store two days previously. A short time later, as the man was leaving the store, he was approached by members of staff, moved past them, and ran out of the store. The staff members gave chase and, assisted by members of the public, restrained him until the police arrived.
An officer from Suffolk Constabulary initially attended and took over the restraint of the man while waiting for colleagues to arrive. The officer saw what appeared to be a plastic bag sticking out of the man‚Äôs trouser pocket, which he believed could be drugs, but took no action at this stage. Upon the arrival of additional officers, the man was allowed to sit up, was handcuffed, and was then allowed to stand up. As he was walked towards a waiting police vehicle, the man began to struggle and was taken to the floor, where he was restrained. Once compliant, he was again stood up and walked towards a waiting police vehicle. A subsequent search of the man and the scene failed to locate the plastic bag.
On the journey to the custody suite, one of the officers became concerned that the man may have something in his mouth and that he was making regurgitating noises. When challenged, the man denied this and showed the officer that his mouth was empty. As the officers felt that he was not showing any signs of distress, they continued to the custody suite, and stated that they had informed the custody sergeant of their concerns. The man was searched again during the initial custody booking in procedures, but nothing was found.
During his short time in police detention the man‚Äôs condition was seen to deteriorate and, when questioned by the custody sergeant, he admitted that he had swallowed a quantity of cocaine. He was subsequently transported to hospital, where he died some time later.
The pathologist‚Äôs report concluded that the man had died as a result of swallowing a quantity of cocaine sufficient to cause his death.
We investigated the circumstances in which the man died and, during our investigation, reviewed accounts from police officers, independent witnesses, and video footage from the supermarket, police custody suite and the hospital. We also reviewed policy and procedure concerning the arrest and detention of people who are suspected of swallowing drugs.
Our investigation concluded that the arresting and transporting officers, having concerns that the man may have swallowed something, should have taken him to hospital, in accordance with College of Policing Authorised Professional Practice (APP), rather than to the custody suite.
While we did not identify any criminal or conduct matters for the officers concerned, we recommended that Suffolk Constabulary reiterate the guidance contained within the APP about the need for officers to take detainees who are believed or suspected to have swallowed drugs to hospital.
We concluded our investigation in April 2017 but waited until the inquest into the man‚Äôs death had concluded in spring 2019 to publish its outcomes.
</t>
  </si>
  <si>
    <t>['Custody and detention', 'Death and serious injury', 'Suffolk Constabulary']</t>
  </si>
  <si>
    <t>https://policeconduct.gov.uk/recommendations/collision-following-pursuit-metropolitan-police-service-november-2017</t>
  </si>
  <si>
    <t>Collision following pursuit - Metropolitan Police Service, November 2017</t>
  </si>
  <si>
    <t xml:space="preserve">On 5 November 2017 Metropolitan Police Service (MPS) officers engaged in a pursuit of a vehicle that failed to stop when signalled to do so in a car park in east London. The pursuit lasted a few minutes, with two more police vehicles joining in as it progressed. The police vehicles involved reached speeds of approximately 90mph. The pursuit ended as the vehicle being pursued collided with a building. The driver of the pursued vehicle sustained serious non-fatal injuries and two passengers suffered minor injuries.
Our investigators attended the scene and the post-incident procedure following the incident. We gathered independent evidence in the form of witness statements, commercial CCTV and collision reports. Our investigators also collected statements, body-worn footage and in-car video recordings from the police officers and vehicles. We collected statements from the family of the man who sustained serious non-fatal injuries.
There is no evidence to suggest that the actions of the pursuing offers caused the Injuries to the driver of the pursued vehicle. The police were involved in the pursuit in which the driver sustained his injuries, however their actions followed policy and procedures. This was supported by the rationale provided by the officers for their actions as well as independent evidence such as in-car data and video recordings.
Based on the evidence available we found no indication that any person serving with the police may have behaved in a manner that would justify the bringing of disciplinary proceedings, or had committed a criminal offence. We found some learning for the force (see below). ¬†We completed our investigation in May 2019.
</t>
  </si>
  <si>
    <t>As a result of an IOPC independent investigation involving a pursuit, it was established that in-car audio recording had not been activated. The Metropolitan Police Service (MPS) confirmed that activation of the audio recording was ‚Äúmore 'best practice' but not essential‚Äù. ¬†The IOPC therefore recommends the MPS makes activation of the audio recording facility (as referred to in paragraph 48 of the report) mandatory once a pursuit is initiated, given that the MPS has confirmed to the IOPC as part of its investigation that its use is regarded as best practice. Mandatory activation of the audio recording facility can offer better evidential opportunities for any subsequent investigation and can provide greater transparency around policing practice.¬†¬†</t>
  </si>
  <si>
    <t>Friday, 23 August, 2019</t>
  </si>
  <si>
    <t>2019-08-23T00:00:00+01:00</t>
  </si>
  <si>
    <t>https://policeconduct.gov.uk/recommendations/woman-reported-missing-found-dead-metropolitan-police-service-august-2018</t>
  </si>
  <si>
    <t>Woman reported as missing found dead - Metropolitan Police Service, August 2018</t>
  </si>
  <si>
    <t xml:space="preserve">On 18 July 2018, a man reported his mother missing to the Metropolitan Police Service (MPS). The man told police he had not seen his mother for approximately one month, her home address had been checked several times and she was not there. He also stated her suitcase was missing. The man told police his mother had family outside of the UK but he had checked with those she would normally visit and she was not with them. Police graded the woman as a ‚Äòmedium-risk‚Äô missing person and undertook initial enquiries, including hospital checks, which proved negative.
On 19 July, police received information from another person that the woman was a frequent traveller and had likely gone abroad, forgetting to inform anyone of her whereabouts. Based on this information, the missing person report was closed.
On 30 July 2018, the man contacted police again to report that his mother was still missing. After conducting further enquiries, police established that the woman had not travelled abroad. On 1 August 2018, officers went to the woman‚Äôs home and found her dead. It appeared she had been there for a significant period of time.
During the investigation, investigators obtained accounts from a number of the officers involved in both missing person investigations. Investigators also reviewed police records to determine what information police were given, what actions police undertook to locate the woman, whether the risk grading during each missing investigation was appropriate, and whether officers acted in accordance with force policy. We also consulted the MPS missing person subject matter expert.
There was evidence to suggest that, following the initial missing person report, there were opportunities for other investigative actions to be carried out, and that the missing person‚Äôs investigation may not have been as comprehensive as it could have been. However, there was also evidence to suggest the woman may not have been missing at all.
The officer who made the decision to close the initial missing person investigation provided a detailed rationale for their decision and outlined the information upon which they based this decision. There was nothing to suggest that important information was omitted, and the officer also acknowledged contradictions in the information upon which they based their decision. We were of the view that there was evidence to suggest that this decision may have been a poor one, but that it had been made in good faith.
Based on the evidence available we found no indication that any person serving with the police may have behaved in a manner that would justify the bringing of disciplinary proceedings, or had committed a criminal offence.
We also identified some areas of learning for the force (see below).
We concluded our investigation in August 2019.
After reviewing our report, the MPS agreed. The force‚Äôs view was that the officer would benefit from learning, in the form of management action, as to when it is appropriate to close a missing person‚Äôs investigation.
</t>
  </si>
  <si>
    <t>The IOPC recommends that the Metropolitan Police Service (MPS)¬†ensures that all Local Resolution Team members across the MPS are aware of their roles and responsibilities under the Revised Missing Persons Investigation Protocol.¬†¬†This follows an investigation where two missing person reports were received in relation to a woman who was later found dead.¬†Our investigation found that it could not be evidenced officers had adhered to the force‚Äôs Revised Missing Persons Investigation Protocol in responding to the reports. There was no evidence that certain actions had been completed. We also found that it was not possible to identify which individuals had been responsible for progressing actions.</t>
  </si>
  <si>
    <t>Tuesday, 1 October, 2019</t>
  </si>
  <si>
    <t>2019-10-01T00:00:00+01:00</t>
  </si>
  <si>
    <t>Tuesday, 26 November, 2019</t>
  </si>
  <si>
    <t>2019-11-26T00:00:00+00:00</t>
  </si>
  <si>
    <t>https://policeconduct.gov.uk/recommendations/man%E2%80%99s-contact-police-his-death-essex-police-october-2017</t>
  </si>
  <si>
    <t>Man‚Äôs contact with police before his death - Essex Police, October 2017</t>
  </si>
  <si>
    <t xml:space="preserve">We investigated the contact that Essex Police had with a man before he died following an assault in October 2017. The force had investigated a number of prior incidents where the man had been the victim of abusive and threatening language, and physical assaults. The man who assaulted him was subsequently jailed for life for his murder.
Our investigators analysed and assessed significant amounts of documentary evidence.
Our investigation found that the man had been repeatedly targeted by local individuals both before and after an historic allegation of rape was made against him, which ultimately proved to be the motivating factor behind the assault that killed him. The evidence suggested Essex Police did attempt a number of prosecutions against those involved in victimising the man, with one proving successful. However, the man declined to support a number of potential prosecutions ‚Äì including one against the man who would ultimately go on to murder him.
Essex Police addressed safeguarding and welfare concerns with other agencies, but one of the key elements to the man‚Äôs safety ‚Äì namely a new address ‚Äì could not be secured. The evidence suggested this ultimately proved to be a factor in his death.
Based on the evidence available we found no indication that any person serving with the police may have behaved in a manner that would justify the bringing of disciplinary proceedings, or had committed a criminal offence.
Our investigation was put on hold until after the murder trial had concluded, and was completed in May 2019.
</t>
  </si>
  <si>
    <t>https://policeconduct.gov.uk/recommendations/response-concern-welfare-calls-gwent-police-january-2019</t>
  </si>
  <si>
    <t>Response to concern for welfare calls - Gwent Police, January 2019</t>
  </si>
  <si>
    <t xml:space="preserve">On 29 January 2019 a member of the public contacted Gwent Police regarding concerns for the welfare of an elderly man. The member of the public was advised to contact the Ambulance Service.
The Ambulance Service went to the man‚Äôs home, but he declined medical treatment and appeared to have full mental capacity. The ambulance crew contacted the member of the public and advised them that they would need to make a referral to Social Services regarding their concerns. The Ambulance Service also contacted Gwent Police to update them. This information was noted on the log.
A social worker called Gwent Police on 30 January regarding the welfare of the same man. They were concerned that the Ambulance Service had not spent long enough with the man the previous day to be able to assess his mental capacity. The call handler advised the social worker that they would dispatch officers to check on the man. It was agreed that officers would contact the emergency out-of-hours Social Services number if they had concerns for him. The call was graded as a ‚Äòpriority‚Äô incident.
The decision was reviewed by a police officer and, as a result, a second decision was taken not to deploy officers to carry out a welfare check, as the Ambulance Service had attended the day before, and the circumstances did not meet the requirements set out in force policy regarding welfare checks.
One of the man‚Äôs neighbours called Gwent Police on 31 January to report that they were concerned about the man, as they had not seen him for a week, which was unusual. Officers were dispatched to conduct a welfare check on the man. They gained entry to his home and found him dead. A post-mortem examination later found he had died from natural causes.
Our investigators reviewed police and ambulance documents as well as call recordings. They also obtained a statement from a supervising officer.
We were of the opinion that the police officer who reviewed the log and determined that police attendance was not required should have ensured that Social Services were made aware that police would not be attending, so that Social Services could take other steps to check on the man‚Äôs welfare if they wished. We were of the view that this could be dealt with by way of management action.
Our investigation highlighted some areas for improvement by¬†the force around call handlers being made aware of the force policy on welfare checks and how it applies to them.
We completed our investigation in May 2019.
After reviewing our report Gwent Police agreed that the police officer who reviewed the log would receive management action. However, the police officer retired from the force before it could take place.
They also advised that they would review their policy on welfare checks, and provide further training on this to their call takers.
</t>
  </si>
  <si>
    <t>['Death and serious injury', 'Welfare and vulnerable people', 'Gwent Police']</t>
  </si>
  <si>
    <t>https://policeconduct.gov.uk/recommendations/man-dies-while-custody-kent-police-october-2017</t>
  </si>
  <si>
    <t>Man dies while in custody - Kent Police, October 2017</t>
  </si>
  <si>
    <t xml:space="preserve">On 13 October 2017 three Kent Police officers went to a man‚Äôs home in Maidstone in order to arrest him. After he was arrested and transported to custody at Tonbridge Police Station, the man collapsed while he was having his fingerprints taken, and died shortly after.
During the post-mortem examination, a plastic bag was found in the man‚Äôs stomach. Further tests revealed he had high levels of cocaine in his system.
Our investigators attended the scene on the day of the incident and conducted house-to-house and CCTV enquiries. We obtained a number of statements from officers and members of the public, as well as relevant policies and procedures.
Evidence indicated that officers had attended the man‚Äôs home on 13 October to arrest him following a domestic violence incident reported on 1 October. After seeing evidence that the house was occupied, officers decided to force the door, after shouting several warnings through the letter box, due to concerns for the safety of the man‚Äôs partner. We were of the opinion no reasonable tribunal could find the officers‚Äô beliefs in this regard were irrational or contrary to the evidence as it presented to them.
Officers forced entry to the property, and accounts indicated that they saw the man place two fingers in his mouth. They asked him and his partner whether he had swallowed something, which was denied, and officers were told the man had been ill. Officers saw no evidence of drug paraphernalia in the home or on the man, and there were no medical signs that the man had anything in his airways. CCTV evidence in custody shows the man talking to officers in a normal manner, and denying having taken any drugs. Officers therefore formed the opinion that the man had not swallowed anything.
Based on the evidence available we found no indication that any person serving with the police may have behaved in a manner that would justify the bringing of disciplinary proceedings, or had committed a criminal offence.
We were of the opinion that the performance of all three officers could be considered unsatisfactory for some of their risk assessment and decisions before forcing entry into the man‚Äôs home, including their understanding of their powers of entry.
We were also of the opinion one of the officers should be reminded of the importance of promptly providing the custody sergeant with all information which may be of relevance, given the custody sergeant was not advised of the gagging incident. We also suggested that two officers, who did not turn on their body-worn videos (BWV) when arriving at the address, should be reminded of the force policy that there is a ‚Äústrong presumption‚Äù they will turn their BWV on, particularly when using police powers and attending domestic incidents.
After reviewing our report, Kent Police advised that all three officers would receive management action.
We completed our investigation in August 2018, but waited until the inquest into the man‚Äôs death had taken place, in summer 2019, to publish our findings.
</t>
  </si>
  <si>
    <t>['Custody and detention', 'Death and serious injury', 'Kent Police']</t>
  </si>
  <si>
    <t>https://policeconduct.gov.uk/recommendations/fatal-collision-following-pursuit-metropolitan-police-service-february-2019</t>
  </si>
  <si>
    <t>Fatal collision following pursuit - Metropolitan Police Service, February 2019</t>
  </si>
  <si>
    <t xml:space="preserve">On 23 February 2019 Metropolitan Police Service (MPS) officers in south-east London decided to stop and speak with the driver of a van who they felt stopped unusually close to their vehicle at a red traffic signal. This prompted officers to follow the vehicle into a residential estate, where they activated the blue flashing lights and sirens of the police vehicle to signal to the van driver to stop. Following this, as the van exited the residential estate, the driver suddenly accelerated and made off. The police vehicle followed in a pursuit of the van, which lasted approximately 31 seconds.
The pursuit came to an end when the van drove onto the wrong side of the road and collided head-on with another vehicle. The two occupants of the other vehicle died at the scene of the collision.
The driver of the van was later sentenced to nine years in prison after pleading guilty to causing their deaths by dangerous driving.
Our investigators attended the scene and post-incident procedure. During the investigation, we obtained written accounts from the officers involved in the pursuit and members of the public who witnessed the aftermath of the collision. We also gathered expert reports. We reviewed information held on the MPS computer systems, body-worn camera and dash-camera footage, in addition to relevant policies, procedures and legislation.
Evidence indicated the collision occurred in the initial stages of the pursuit, which was very short in duration. During the pursuit, the police vehicle was never in close proximity to the van. We were satisfied the pursuit was justified, necessary and proportionate in the circumstances and carried out in line with relevant national and local policies and procedures.
Evidence also showed that one of the officers made every effort to access the vehicle the van had collided with after realising that the driver and occupant were inside. Officers requested an ambulance as soon as they were aware of the injuries of all involved. In our opinion, the officers acted professionally and did all they could in difficult and tragic circumstances following the collision.
Based on the evidence available we found no indication that any person serving with the police may have behaved in a manner that would justify the bringing of disciplinary proceedings, or had committed a criminal offence. We completed our investigation in August 2019.
After reviewing our report, the MPS agreed.
As a result of our investigation we made some learning recommendations to the MPS and the National Police Chiefs‚Äô Council regarding the use of life hammers (see below).
</t>
  </si>
  <si>
    <t>The IOPC recommends that the Metropolitan Police Service ensures that:Its officers understand how and where on a vehicle life hammers should be used, and where alternative methods may be more effective.It has a system for making sure that life hammers are replaced where necessary.¬†Where possible any future procurement exercises obtain equipment that officers can use to break all types of vehicle windows, including laminated windows.¬†¬†</t>
  </si>
  <si>
    <t>Wednesday, 18 September, 2019</t>
  </si>
  <si>
    <t>2019-09-18T00:00:00+01:00</t>
  </si>
  <si>
    <t>Thursday, 5 December, 2019</t>
  </si>
  <si>
    <t>2019-12-05T00:00:00+00:00</t>
  </si>
  <si>
    <t>['Death and serious injury', 'Road traffic incidents', 'Metropolitan Police', 'National Recommendations']</t>
  </si>
  <si>
    <t>https://policeconduct.gov.uk/recommendations/complaints-regarding-use-force-west-midlands-police-june-2018</t>
  </si>
  <si>
    <t>Complaints regarding use of force - West Midlands Police, June 2018</t>
  </si>
  <si>
    <t xml:space="preserve">On 2 June 2018, West Midlands Police officers were called to an incident where two men were involved in an altercation. On arrival to the scene, officers arrested both men.
One of the men resisted and officers used force to effect his arrest, including incapacitant spray. They also used force on his stepfather who tried to intervene in the man being arrested.
Following the incident, both the man and his stepfather lodged a complaint that he sustained a fractured wrist, which he alleged was a result of his arrest and the handcuffs being applied.
During the investigation, we collected evidence from West Midlands Police including use of force forms, policies and procedures. We also obtained witness statements from officers involved.
We served notices on two of the officers, including Officer A, who used force on the man and his stepfather, that their actions may be considered to have breached standards of professional behaviour.
Officer A, who used the incapacitant spray, provided their rationale for using it, stating that the man had already assaulted them once and that his strength and aggression were putting them and their colleague at a high risk of harm.
Evidence indicated that Officer A had failed to communicate effectively that they were arresting the man, as well as the reason for the arrest, at an early stage. We were of the view this was an omission and not a deliberate act and, that it did not amount to misconduct. We were of the opinion that Officer A should be reminded of the importance of clearly communicating the reasons for an arrest to avoid confusion, and hopefully reduce the chances of similar situations occurring.
Evidence showed that Officer A did not provide the man with aftercare after using the incapacitant spray, which is against policy. We were of the view that this could best be addressed by words of advice via their manager to ensure that Officer A recognises their responsibilities following the deployment of incapacitant spray.
Evidence also indicated that, although Officer B had some physical contact with the man, they did not use force on him.
There was no evidence to support how the man sustained his injuries. It was concluded that the force used by Officer A to detain and arrest the man was reasonable, necessary and proportionate.
Our investigation highlighted some areas for improvement for the force. The first one was around reminding officers of the need to submit complaints forms to the force‚Äôs Professional Standards Department without delays. The second related to the need to record and disclose DSI (death or serious injury) matters on the system for the criminal justice services department; particularly the response supervision team.¬†
We completed our investigation in June 2019.
After reviewing our report West Midlands Police agreed that Officer A would have a conversation with their manager regarding the issues raised in our report. The force also advised that it would look into the learning matters we raised.
</t>
  </si>
  <si>
    <t>https://policeconduct.gov.uk/recommendations/man-dies-after-becoming-unwell-custody-metropolitan-police-service-march-2018</t>
  </si>
  <si>
    <t>Man dies after becoming unwell in custody - Metropolitan Police Service, March 2018</t>
  </si>
  <si>
    <t xml:space="preserve">On 30 March 2018 Metropolitan Police Service (MPS) officers stopped and searched a man. They found a knife in a bag in the boot of his car and the man was arrested and taken to Walworth Police Station.
While being booked into custody he appeared to swallow something. An ambulance was called as a precautionary measure. During the journey to hospital the man complained of feeling unwell, and shortly after arriving at hospital he went into convulsions before becoming unresponsive.
He was admitted to intensive care and died in the early hours of 31 March 2018.
Our investigation focused on the actions of officers in dealing with the man on 30 March. We examined the stop and search and the reasons for it, the man‚Äôs arrest and transfer to custody, the man apparently swallowing an item at the custody desk, and his subsequent transfer to hospital.
Police interaction with the man was captured on body-worn video and CCTV almost in its entirety. Our investigators examined and analysed all of this material, alongside recordings of radio transmissions and calls.
We also obtained statements from police officers and staff who interacted with the man, from medical staff, and from relevant MPS training and policy leads.
Following extensive forensic testing, the pathologist concluded that the cause of the man‚Äôs death was multi-organ failure occurring as a complication of serotonin syndrome caused by the ingestion of a large amount of cocaine
Based on the evidence available we found no indication that any person serving with the police may have behaved in a manner that would justify the bringing of disciplinary proceedings, or had committed a criminal offence. We noted that all officers who had interacted with the man had been respectful and courteous throughout.
After reviewing our report the MPS agreed.
We completed our investigation in December 2018 but waited until the inquest into the man‚Äôs death had concluded, in summer 2019, to publish its outcomes.
</t>
  </si>
  <si>
    <t>https://policeconduct.gov.uk/recommendations/response-missing-person-report-metropolitan-police-service-september-2018</t>
  </si>
  <si>
    <t>Response to missing person report - Metropolitan Police Service, September 2018</t>
  </si>
  <si>
    <t xml:space="preserve">At 1.09pm on 28 September 2018 a woman contacted the Metropolitan Police Service (MPS) to report that her partner was missing. A police officer attended at approximately 1.15pm and spoke to the woman. Her partner‚Äôs room was searched at 2pm and intelligence checks carried out.
At 2.43pm a missing person report was created and the woman‚Äôs partner was deemed to be a ‚Äòmedium-risk‚Äô missing person. At 3.38pm a computer aided dispatch log showed that British Transport Police reported that the same man had been struck by a train. He was pronounced dead at the scene.
This came to our attention on 1 October 2018 as a Death or Serious Injury referral.
During the investigation, our investigators examined incident reports, the missing person record and body-worn video of police attendance at the man‚Äôs home. Our investigators obtained statements from the officers who carried out investigative actions in the case and graded the man as a ‚Äòmedium-risk‚Äô missing person. Investigators also reviewed local and national policies and procedures.
The evidence indicated that MPS conducted an active and proportionate missing person investigation, appropriate to the risk assessment. There was no evidence that the police may have caused or contributed to the man‚Äôs death.
Based on the evidence available, we were of the opinion that there was no indication that any police officer had behaved in a manner which would justify the bringing of disciplinary proceedings or committed a criminal offence.
After reviewing our report, the MPS agreed with our views.
We concluded our investigation in March 2019, but waited until the inquest into the man‚Äôs death had concluded in summer 2019 before publishing its outcome.
</t>
  </si>
  <si>
    <t>https://policeconduct.gov.uk/recommendations/allegations-racial-discrimination-bedfordshire-police-july-2014</t>
  </si>
  <si>
    <t>Allegations of racial discrimination - Bedfordshire Police, July 2014</t>
  </si>
  <si>
    <t xml:space="preserve">In 2007, Bedfordshire Police Professional Standards Department (PSD) commenced an investigation into a Police Sergeant over perceived breaches of the Police Code of Conduct (now known as the Police Standards of Professional Behaviour). He was investigated for alleged dishonesty and discreditable conduct.
Starting in January 2009, the Sergeant lodged a series of grievances alleging that he had suffered discrimination on the grounds of his race. While some aspects of his grievances were addressed, Bedfordshire Police did not investigate his allegations of discrimination.
In June 2010, the Sergeant appeared before a gross misconduct hearing. The Panel concluded that nine of the 16 misconduct charges were proven, and the Sergeant was reprimanded and fined.
In October 2012, the Sergeant lodged an Employment Tribunal (ET) claim alleging that Bedfordshire Police had discriminated against him based on his race. He sought compensation for loss of promotion and future promotional opportunities, loss of earnings, and injury to feelings.
In July 2014, the ET concluded that Bedfordshire Police had discriminated against the Sergeant on grounds of his race, and awarded him compensation. The ET judgment criticised a number of individual officers and police staff members.
Bedfordshire Police referred the matter to us in October 2014 and in April 2015 we launched an independent investigation into the officers and staff who had been criticised in the ET judgment. In February 2016 we widened our investigation to include an additional five officers/members of police staff.
Our investigators interviewed the Sergeant and obtained accounts from a number of other witnesses. They obtained and reviewed material that was provided to the ET, including substantial amounts of written documents, emails and records from human resources. They also sought accounts from the 15 officers and staff under investigation.
After discussion with the force, we agreed to stop investigating allegations against one of the officers during the course of the investigation
The majority of the police officers and members of staff had retired prior to the investigation starting. Based on the evidence available, out of the 14 former and serving officers and staff we investigated, we were of the opinion that:
We were of the opinion that there was, or would have been, no case to answer for discrimination against any of the officers and staff under investigation.
After reviewing our report, Bedfordshire Police accepted the findings of the final report and recommendations. As the majority of the police officers and members of staff were no longer serving with the police, it was not necessary for Bedfordshire Police to make any determinations concerning them, and no further action was taken.
</t>
  </si>
  <si>
    <t>['Bedfordshire Police']</t>
  </si>
  <si>
    <t>https://policeconduct.gov.uk/recommendations/response-man-reporting-committing-assault-lancashire-constabulary-august-2018</t>
  </si>
  <si>
    <t>Response to a man reporting committing an assault - Lancashire Constabulary, August 2018</t>
  </si>
  <si>
    <t xml:space="preserve">On 30 August 2018, a man attended a Lancashire Constabulary police station saying that he had assaulted a shopkeeper three weeks earlier. Three police officers dealt with him at the station and conducted checks on him and the incident he described.
All checks returned negative responses. The officers advised the man that they would pass on his details and the man agreed to come back to the station the following morning.
After the man had left the police station, CID identified that the man was wanted in relation to the offence, and informed an officer at the police station.
Around the same time, Lancashire Constabulary received a call reporting the man had gone back to the scene of his previous offence and assaulted the same shopkeeper by throwing a brick at him. He then returned to the police station and was arrested.
Our investigators obtained and reviewed relevant police call recordings, radio transmissions, incident logs and crime reports. They also interviewed and obtained accounts from the officers who dealt with the man at the police station. All were treated as witnesses throughout the investigation. We also conducted an audit check on the force‚Äôs systems.
Evidence indicated that:
Given that the evidence indicated that a number of Lancashire Constabulary officers missed important information on the log and also omitted to contemporaneously record important information about actions and decisions, we recommended that the force should share the learnings highlighted by our investigation. We completed our investigation in May 2019.
After reviewing our report Lancashire Constabulary agreed that all three officers serving with the force would receive management action. The force also advised that learning from this case would be shared with operational staff immediately, and later included in a force-wide learning article to be circulated to all staff.
Greater Manchester Police confirmed that the other officer had received management action by way of ‚Äòwords of advice‚Äô.
</t>
  </si>
  <si>
    <t>['Lancashire Constabulary']</t>
  </si>
  <si>
    <t>https://policeconduct.gov.uk/recommendations/fatal-collision-following-pursuit-greater-manchester-police-july-2018</t>
  </si>
  <si>
    <t>Fatal collision following pursuit - Greater Manchester Police, July 2018</t>
  </si>
  <si>
    <t xml:space="preserve">At 12.35pm on 31 July 2018, Greater Manchester Police officers initiated a pursuit of a white Vauxhall Mokka after it failed to stop when signalled to do so. During the pursuit, the Mokka collided with three cars, including a taxi. The driver of the taxi was outside the vehicle at the time and was hit by the Mokka. He subsequently died. The driver of the Mokka was subsequently convicted of causing the death of the taxi driver.
During the investigation our investigators obtained accounts from the officers in the police vehicle. We also reviewed the dashcam footage and radio transmissions. All the officers involved in the incident were treated as witnesses as there was no indication that they had acted otherwise than in accordance with their training and force policies.
Evidence indicated that the pursuit had been properly authorised and was conducted in accordance with force policies and training. The pursuit was very short and ended when the Mokka collided with the three cars.¬†
Based on the evidence available we found no indication that any person serving with the police may have behaved in a manner that would justify the bringing of disciplinary proceedings, or had committed a criminal offence.
We concluded our investigation in December 2018, but waited until criminal proceeding against the driver of the Mokka had concluded, and we had received confirmation that there would be no inquest, to publish its outcomes.¬†
</t>
  </si>
  <si>
    <t>['Death and serious injury', 'Road traffic incidents', 'Greater Manchester Police']</t>
  </si>
  <si>
    <t>https://policeconduct.gov.uk/recommendations/police-response-report-person-bridge-north-wales-police-march-2019</t>
  </si>
  <si>
    <t>Police response to report of a person on a bridge - North Wales Police, March 2019</t>
  </si>
  <si>
    <t xml:space="preserve">At around 10.40pm on 6 March 2019, North Wales Police received a telephone call reporting that a person was on an overbridge at Bryngwran, where the A55 crossed over a minor road.
Police officers arrived at 10.42pm and found a woman sitting on the outside of the railings on the overbridge. They began to speak with her. As the woman threatened to jump if the officers got any closer to her, officers did not approach her. They remained at a distance, talking to her. One of the officers requested a police negotiator
After some minutes, the woman appeared to lose her hold on the bridge and fell to the roadway below, landing on a grassed area. She sustained a number of significant injuries.
Officers provided her with first aid until the ambulance arrived and took the woman to be treated in hospital.
Our investigators reviewed police records, body-worn video footage and obtained witness accounts from police officers who were involved in responding to the incident. They also considered relevant policies and procedures.
Evidence indicated that control room staff followed force guidance, with the call taker grading the call as requiring an immediate response. Officers were promptly dispatched, with two officers, who were close by, arriving almost immediately. Force control room staff conducted a risk assessment and intelligence checks ‚Äì which showed that the woman had a history of self-harm and suicide attempts ‚Äì and recorded results onto the incident log.
Evidence showed that officers had face-to-face contact with the woman for approximately seven minutes before she slipped/jumped from the overbridge. There was no evidence to suggest that the police may have caused or contributed to the woman‚Äôs serious injuries.
Based on the evidence available we found no indication that any person serving with the police may have behaved in a manner that would justify the bringing of disciplinary proceedings, or had committed a criminal offence.
We commended officers and force control room staff involved for their efforts in dealing with this very difficult situation. We also identified learning for the force in relation to documenting decision-making as regards convening post-incident procedures.
We completed our investigation in June 2019.
After reviewing our report, North Wales Police agreed.
</t>
  </si>
  <si>
    <t>['Death and serious injury', 'North Wales Police']</t>
  </si>
  <si>
    <t>https://policeconduct.gov.uk/recommendations/fatal-collision-following-pursuit-west-mercia-police-december-2016</t>
  </si>
  <si>
    <t>Fatal collision following pursuit - West Mercia Police, December 2016</t>
  </si>
  <si>
    <t xml:space="preserve">At 11.20pm on 17 December 2016, two West Mercia Police officers were carrying out duties in relation to the seasonal drink drive campaign, when a VW Golf came to their attention. Officers followed the Golf for a short time before they lost sight of the vehicle, which was being driven at apparent excess speeds. The officers decided to conduct a routine stop on the Golf and made efforts to catch up with it. On regaining sight of the Golf, officers turned on the police car‚Äôs blue lights, but the Golf failed to stop and the police vehicle entered into a pursuit with it.
At around 11.25pm, the Golf crashed into fencing bordering a rural road in Hereford. The Golf then turned on its roof and landed back on the road, where it collided head on with the pursuing police vehicle.
The Golf‚Äôs passenger was provided with medical care but, shortly after midnight on 18 December 2016, he was pronounced dead at the scene. The driver of the Golf was later found guilty of causing death by dangerous driving.
During the investigation, our investigators obtained expert advice from a collision investigator and a police driver trainer. We also obtained data recorded relating to the police vehicle‚Äôs speed, distance, acceleration and direction travelled and asked an expert to analyse and interpret the data.
Investigators interviewed the driver and passenger of the police vehicle under misconduct and criminal caution. It was alleged that, before the crash, the police driver was travelling at an unsafe speed, bearing in mind the road conditions and visibility, and had also appeared to fail to inform the control room that the pursuit was taking place and to seek authorisation to continue the pursuit. The other officer in the police vehicle was also alleged to have failed to inform the control room that the pursuit was taking place and to seek authorisation to continue the pursuit.
Based on the evidence, we were of the view that it would be considered necessary and proportionate to follow/pursue the Golf, as it was being driven at excess speed, posing a risk to the car‚Äôs driver and passenger and other road users.
The police driver trainer considered all the evidence and concluded that the police driver drove with control, altering their speed according to the layout of the road. Evidence also indicated that the police vehicle was approximately 43‚Äì100 metres behind the Golf at the time the Golf crashed into the fencing.
The collision investigator stated that visibility would have been in the region of 200 metres, that the conditions were not icy and the road was wide enough for two vehicles to pass with care.
We were of the view that the police driver was unable to avoid their vehicle colliding with the Golf, due to the unpredictable way in which it behaved.
Evidence also indicated that the pursuit took place over 24 seconds prior to the collision, and that officers had informed the control room the pursuit was taking place, and taken steps to seek authorisation. Authorisation was not obtained because there was insufficient time available before the accident happened.
At the end of the investigation, based on the evidence available we found no indication that any person serving with the police may have behaved in a manner that would justify the bringing of disciplinary proceedings, or had committed a criminal offence.
After reviewing our report, West Mercia agreed.
We completed our investigation in July 2018 but waited until the criminal proceedings had completed, in summer 2019, before publishing its outcomes.
</t>
  </si>
  <si>
    <t>['Death and serious injury', 'Road traffic incidents', 'West Mercia Police']</t>
  </si>
  <si>
    <t>https://policeconduct.gov.uk/recommendations/woman-becomes-unconscious-while-custody-durham-constabulary-february-2019</t>
  </si>
  <si>
    <t>Woman becomes unconscious while in custody - Durham Constabulary, February 2019</t>
  </si>
  <si>
    <t xml:space="preserve">On 25 April 2018, a Durham Constabulary police officer arrested a woman for failing to appear at court. The officer handcuffed her before transporting her to a custody suite. During her transportation, the officer saw the woman apparently trying to reach into her clothing. When she arrived at the custody suite, the custody officer authorised a strip search. During the booking-in procedure, the woman asked to use the toilet. While using the toilet, the woman produced a quantity of drugs within a plastic capsule that she apparently had concealed on her person. The woman became violent and, while in the process of being restrained, she assaulted two police officers. A number of officers were required to physically restrain her and apply handcuffs and limb restraints. While officers kept her under constant observation, the woman apparently suffered a period of unconsciousness and she was taken to hospital for medical treatment.
Approximately four hours later she returned to custody, where she remained until she was released the following day. Although the custody officer recorded the woman‚Äôs period of unconsciousness on her custody record, he did not mention it in an adverse incident form. As a result, Durham Constabulary Professional Standards Department was unaware of the incident and did not refer it to us until February 2019, following an internal review of ‚Äòdeath or serious injury‚Äô (DSI) incidents.
Durham Constabulary charged the woman for possession of controlled drugs and assaulting of two police officers. The officers involved compiled statements on the day of the incident in April 2018, which our investigators examined as part of our investigation. We obtained additional accounts from a number of officers and also examined documentation, including the woman‚Äôs custody record and risk assessment forms. All officers and staff co-operated with our investigation.
Our investigation established that the woman may have become unconscious as a result of her taking drugs and alcohol before her arrest. Our investigation found no evidence to suggest that Durham Constabulary either caused or contributed to her becoming unconscious.
During the investigation there was no indication that any police officer or member of police staff may have behaved in a manner that would justify the bringing of disciplinary proceedings or committed a criminal offence. We completed our investigation in July 2019.
After reviewing our report, Durham Constabulary agreed with our findings and undertook to reinforce identified learning regarding ensuring that their custody staff understand the definition of a DSI incident and the importance of accurate and up-to-date record keeping.¬†
</t>
  </si>
  <si>
    <t>['Custody and detention', 'Durham Constabulary']</t>
  </si>
  <si>
    <t>https://policeconduct.gov.uk/recommendations/pedestrians-injured-collision-following-pursuit-kent-police-september-2018</t>
  </si>
  <si>
    <t>Pedestrians injured in collision following pursuit - Kent Police, September 2018</t>
  </si>
  <si>
    <t xml:space="preserve">On 15 September 2018 an automatic number plate recognition (ANPR) activation in Rochester prompted Kent Police officers to follow a car that may have been displaying a false registration plate. After spotting the police car, the driver of the suspect car accelerated at speed away onto the M2 motorway. The police vehicle followed and a pursuit was authorised.
Officers in the police vehicle lost sight of the car they were pursuing. However, the National Police Air Service (NPAS) helicopter was nearby and assisted by following the route of the suspect car, providing commentary over the police radio.
Numerous police vehicles made their way to the location of the suspect car, following the commentary of NPAS. At various points throughout the pursuit, police saw the suspect car and twice came close to it, but pursuit tactics such as stinger or containment were not employed, as police were unable to get into the correct position to carry them out due to way the suspect car was being driven.
Approximately 11 minutes after the pursuit began, the decision was made by police to terminate and withdraw. Moments later, the suspect car mounted a pavement and collided with pedestrians, before coming to a stop when it hit a barrier.
Several pedestrians sustained injuries ranging from minor aches and bruises to fractures, dental injuries and cuts requiring stitches.
The driver of the suspect car pleaded guilty to causing serious injury by dangerous driving and other related motoring offences. On 3 March 2019 the driver was sentenced to 32 months‚Äô imprisonment and disqualified from driving for six years.
During the investigation, our investigators obtained written accounts from the officers involved in the pursuit and members of the public who were injured during the collision.
Investigators also reviewed information on Kent Police computer systems, CCTV, police radio recordings and relevant policies, procedures and legislation.
All evidence indicated the officers had grounds to stop the vehicle because the driver was suspected of using a false registration plate. Officers did not remain close to the car for any significant length of time following the initial pursuit. Evidence also indicated that, for the majority of the pursuit, the suspect car was on the motorway or residential streets with low levels of traffic and pedestrians. When it headed to a more congested area officers terminated the pursuit.
We were satisfied the pursuit was justified, necessary and proportionate in the circumstances and carried out in line with relevant national and local policies and procedures.
Based on the evidence available we found no indication that any person serving with the police may have behaved in a manner that would justify the bringing of disciplinary proceedings, or had committed a criminal offence. We completed our investigation in July 2019.
After reviewing our report, Kent Police agreed.
</t>
  </si>
  <si>
    <t>['Death and serious injury', 'Road traffic incidents', 'Kent Police']</t>
  </si>
  <si>
    <t>https://policeconduct.gov.uk/recommendations/officer-actions-following-road-traffic-incident-essex-police-november-2018</t>
  </si>
  <si>
    <t>Officer actions following a road traffic incident - Essex Police, November 2018</t>
  </si>
  <si>
    <t xml:space="preserve">On 15 October 2018, a man was involved in a road traffic collision with another vehicle on the M25 near the town of Brentwood, Essex. As a result of the collision, two vehicles were left stationary on the M25. A short time later, the man was killed after being hit by a heavy goods vehicle. Essex Police investigated the circumstances of the man‚Äôs death. In the course of its investigation, Essex Police noted that a number of police vehicles had passed the site of the initial collision ‚Äì en route to an unrelated incident ‚Äì on the M25 without stopping. The force referred this to us as a conduct matter in November 2018
Our investigators took statement from two officers under misconduct caution in relation to allegations that they failed to follow the Essex Police policy ‚ÄòPatrolling and incidents on fast roads‚Äô when they did not radio the force control room to update as to the dangerous position of the man‚Äôs car, and failed to stop and take advice from the Roads Policing Sergeant as to how to proceed. They also analysed policies and procedures to determine the correct course of action officers potentially could have taken on the night in question.
Force policy dictates that both officers (in separate cars) should have contacted the control room and sought advice from a road‚Äôs policing sergeant about approaching and managing the scene. Evidence found that the road was dark, it was foggy but the traffic was light.
One of the officers said he was aware that the control room knew of the incident, which was confirmed by the evidence. He also said that he had not seen anyone in the carriageway or any debris.
The other officer also said he was aware that a road‚Äôs policing vehicle was assigned to the incident, and that he had passed the scene very quickly, without seeing anyone in the carriageway. He said that he would have called the control room immediately had he seen someone.
Based on the evidence available we found no indication that any person serving with the police may have behaved in a manner that would justify the bringing of disciplinary proceedings, or had committed a criminal offence.
We were of the view that the force‚Äôs ‚ÄòPatrolling and incidents on fast roads‚Äô policy would benefit from being reviewed to provide some clarity in similar circumstances, as it did not appear clear what the officers were expected to do.
After reviewing our report Essex Police committed to review its current policy covering vehicles abandoned on major roads.
We completed our investigation in April 2019, but waited until the inquest into the man‚Äôs death had completed in summer 2019 before publishing its outcomes.
</t>
  </si>
  <si>
    <t>['Death and serious injury', 'Road traffic incidents', 'Essex Police']</t>
  </si>
  <si>
    <t>https://policeconduct.gov.uk/recommendations/police-contact-woman-her-death-norfolk-constabulary-february-2019</t>
  </si>
  <si>
    <t>Police contact with a woman before her death - Norfolk Constabulary, February 2019</t>
  </si>
  <si>
    <t xml:space="preserve">In February 2019 the ambulance service informed Norfolk Constabulary that a woman had self-inflicted gun wounds. Officers arrived and found the woman, unresponsive, with a shotgun. She was pronounced dead at the scene.
In the months leading up to this, Norfolk Constabulary had received several reports concerning the woman, relating to non-violent domestic arguments about a strained relationship.
Our investigators gathered a number of records relating to the contact Norfolk Constabulary had had with the woman before her death in order to establish whether there were any known risks.
We also examined the force‚Äôs procedure around firearms licensing to see whether there was any issues in this case, or any learning which could be provided to the force.
There was no indication that the woman had access to the firearms on the property, and no direct indication made to the police that she was at high risk of self-harm.
Based on the evidence available we found no indication that any person serving with the police may have behaved in a manner that would justify the bringing of disciplinary proceedings, or had committed a criminal offence. We completed our investigation in June 2019.
During our investigation, we identified some areas of learning for the force around recording and sharing relevant information on police systems to ensure it can be accessed by and/or flagged to the relevant people: the officers responding to a previous incident in January did not appear to be aware there were firearms linked to the address, and the firearms licensing unit were not made aware of the incident.
After reviewing our report, the force confirmed that it would take a number of actions to implement the learning from this case, including reminding officers and staff of the importance of firearms checks on domestic incidents, persons and addresses.
</t>
  </si>
  <si>
    <t>https://policeconduct.gov.uk/recommendations/man-sustains-injuries-while-custody-thames-valley-police-january-2019</t>
  </si>
  <si>
    <t>Man sustains injuries while in custody - Thames Valley Police, January 2019</t>
  </si>
  <si>
    <t xml:space="preserve">On 10 January 2019 Thames Valley Police officers arrested a man for being drunk and disorderly in a public place and took him to custody, as he didn‚Äôt seem to know where he lived. While alone in his cell the man fell backwards and hit his head, losing consciousness. He was treated for head injuries in hospital and was then discharged.
Our investigators attended the scene and took CCTV evidence from the custody suite. We obtained accounts from the police and detention officers on duty and spoke to the injured man.
CCTV evidence showed that, while under the influence of alcohol, the man was able to walk and stand and appeared aware of his own actions, which would not suggest he was ‚Äòincapable‚Äô, as defined in police guidance. There was no indication either that the man had any pre-existing injury when admitted into custody.
Based on the evidence available we found no indication that any person serving with the police may have behaved in a manner that would justify the bringing of disciplinary proceedings, or had committed a criminal offence. We completed our investigation in February 2019.
</t>
  </si>
  <si>
    <t>['Custody and detention', 'Death and serious injury', 'Thames Valley Police']</t>
  </si>
  <si>
    <t>https://policeconduct.gov.uk/recommendations/investigation-relationship-between-officer-and-member-public-essex-police-october</t>
  </si>
  <si>
    <t>Investigation into relationship between an officer and a member of the public - Essex Police, October 2018</t>
  </si>
  <si>
    <t xml:space="preserve">An officer with Essex Police started a relationship with a woman he met while on duty in full uniform at a public protest, after he gave her his phone number.
This matter was referred to us by Essex Police in October 2018.
During the investigation, our investigators interviewed the officer under misconduct caution and obtained accounts from his managers. We also completed background checks on the woman.
The officer did not dispute providing the woman with his personal contact number while on duty at the protest. No evidence was found to suggest the officer took other actions to pursue that contact, nor that he attempted to develop that opportunity until the woman contacted him several weeks later. We found no evidence to suggest that the woman is vulnerable or was at the time, and no evidence to suggest the officer abused his position of trust or power. At the time, the woman was not a witness, victim or suspect.
The investigation also established that the officer reported his contact and subsequent relationship with the woman to his line manager at the next available meeting, in line with College of Policing guidance on maintaining a professional boundary. His line manager introduced appropriate measures accordingly. The officer also referred himself to Essex Police Professional Standards Department after speaking to another line manager.
Based on the evidence available we found no indication that the officer may have behaved in a manner that would justify the bringing of disciplinary proceedings, or had committed a criminal offence. We completed our investigation in December 2018.
After reviewing our report Essex Police agreed.
</t>
  </si>
  <si>
    <t>https://policeconduct.gov.uk/recommendations/collision-between-police-car-and-pedestrian-hertfordshire-constabulary-september</t>
  </si>
  <si>
    <t>Collision between police car and pedestrian - Hertfordshire Constabulary, September 2018</t>
  </si>
  <si>
    <t xml:space="preserve">On 26 September 2018, at around 9am, officers in a marked Hertfordshire Constabulary car were leaving Cheshunt Police Station to attend a standard-graded incident. As the car came out of the police station, a pedestrian walked into its path and there was a collision. The pedestrian was taken to hospital, where he was treated for a broken ankle.
During the investigation, our investigators took an account from the police driver and reviewed technical data downloaded from the police car. We distributed witness appeal leaflets in the local area and undertook CCTV enquiries, both without success.
Given the low speed of the collision and the fact that the police officer driving the car was in the process of performing a standard driving manoeuvre (i.e. turning right into the far lane of traffic), we were of the opinion that the evidential criteria for dangerous driving were not met in the circumstances. We considered the offence of driving without due care and attention and were of the opinion the evidential threshold was not met for this offence either.
We were also of the opinion that the driver had met the key police driver principles listed in the College of Policing guidance.
Based on the evidence available we found no indication that any person serving with the police may have behaved in a manner that would justify the bringing of disciplinary proceedings, or had committed a criminal offence. We completed our investigation in December 2018.
</t>
  </si>
  <si>
    <t>['Road traffic incidents', 'Hertfordshire Constabulary']</t>
  </si>
  <si>
    <t>https://policeconduct.gov.uk/recommendations/conduct-custody-sergeant-during-search-west-mercia-police-december-2018</t>
  </si>
  <si>
    <t>Conduct of custody sergeant during a search - West Mercia Police, December 2018</t>
  </si>
  <si>
    <t xml:space="preserve">In December 2018 West Mercia Police referred a recordable conduct matter to us regarding the strip search of a man arrested in October on suspicion of supplying class A drugs.
The man was transported to a custody facility and, due to his demeanour and previous warning markers, a strip search was authorised. This was carried out by the custody sergeant and two other officers.
The force referred this matter to us due to concerns that the techniques used by the custody sergeant may not have been acceptable.
We obtained copies of the custody log and made contact with the detainee. We also interviewed the custody sergeant under misconduct caution.
In our opinion, the custody sergeant had intended to conduct a strip search and had unwittingly extended beyond the parameters for such a search, and performed an intimate search, without appropriate authorisation. We did not believe there was evidence that the custody sergeant had deliberately sought to conduct an intimate search without authorisation. We were also of the opinion that there weren‚Äôt enough reasons to conduct an intimate search ‚Äì even though the custody sergeant stated that he performed the search with the welfare of the detainee in mind.
Based on the evidence available, we were of the opinion that the custody sergeant may have a case to answer for misconduct. We completed our investigation in July 2019.
Our investigation highlighted a need for the force to implement additional or refresher training for officers who move into a custody environment, to be delivered before they commence their roles.
After reviewing our report, West Mercia Police agreed the sergeant had breached the standards of professional behaviour. The force considered that the sergeant had acted in good faith and had demonstrated a degree of insight, reflecting on his actions, and conceded he had overstepped the mark. They proposed to deal with this through management action. West Mercia Police also advised that information about the learning from this case would be circulated to all custody officers currently serving in the West Mercia and Warwickshire alliance.
We agreed that their proposals were appropriate.
</t>
  </si>
  <si>
    <t>['Custody and detention', 'West Mercia Police']</t>
  </si>
  <si>
    <t>https://policeconduct.gov.uk/recommendations/police-actions-locate-man-later-found-dead-lincolnshire-police-january-2018</t>
  </si>
  <si>
    <t>Police actions to locate a man, later found dead - Lincolnshire Police, January 2018</t>
  </si>
  <si>
    <t xml:space="preserve">On 22 December 2017 a man allegedly breached a non-molestation order. The matter was reported to Lincolnshire Police and attempts were made to arrest him. While officers conducted enquiries to find the man, members of his family contacted police expressing their concern for his welfare as they had had no contact from him.
On 8 January 2018, following reports of increased concerns from the man‚Äôs family members, Lincolnshire Police commenced a missing person investigation.
On 11 January 2018 the man was found dead by a family friend.
Our investigators obtained witness statements from family members and police officers involved in the investigation. They reviewed relevant force policy, national policy and Approved Professional Practice to consider whether the force had followed them.
Our investigation found that, from 22 December 2017 to 11 January 2018, Lincolnshire Police made various attempts to locate the man, initially as a person who was wanted, and then as a missing person. This included checks at his home address, reviewing bank ¬†transactions, and checks with hospitals ‚Äì all to no avail.
Based on the evidence available we found no indication that any person serving with the police may have behaved in a manner that would justify the bringing of disciplinary proceedings, or had committed a criminal offence.
We completed our investigation in June 2018 but waited until the inquest into the man‚Äôs death had concluded before publishing its outcomes.
</t>
  </si>
  <si>
    <t>['Death and serious injury', 'Lincolnshire Police']</t>
  </si>
  <si>
    <t>https://policeconduct.gov.uk/recommendations/complaints-regarding-arrest-and-detention-thames-valley-police-august-2017</t>
  </si>
  <si>
    <t>Complaints regarding arrest and detention - Thames Valley Police, August 2017</t>
  </si>
  <si>
    <t xml:space="preserve">We investigated a number of complaints made by a woman regarding the arrest and detention of her partner by Thames Valley Police (TVP) in May 2016. He had been arrested by TVP officers approximately four weeks after attempting to take his own life. Shortly after being placed in a cell, he was found with a ligature round his neck, made from his own clothing. The man was provided with oxygen and seen by¬†a healthcare practitioner. He was then placed on constant supervision while he remained¬†in custody.
The woman initially complained to TVP in June 2016. The force investigated her complaints. It did not uphold one of the woman‚Äôs complaints, but found two other allegations proven. One officer received management advice and another officer was due to attend a misconduct meeting. After receiving a letter from TVP in August 2017 with the outcomes of the investigation, and further details about the misconduct meeting process, the woman appealed against the decision.
In February 2018 we upheld the woman‚Äôs appeal, and directed that we would investigate her complaint.
We looked at:
During the investigation, investigators interviewed the officer, a number of other police staff employees, examined custody footage, and considered relevant policy and procedure. We also obtained an account from the complainant.
The evidence obtained by the investigation indicated that a TVP officer may have failed in his duty of care towards the man. We found evidence that the officer had not completed the detainee care plan prior to allowing the man to be taken to his cell, despite having identified a number of vulnerabilities. In our opinion, there was an unnecessary delay in the officer completing the care plan and setting the observation levels for the man.
We were also of the opinion that the officer‚Äôs omissions in relation to the care plan did not constitute conduct that was intentional, deliberate, targeted or planned. Evidence also showed that the officer took a number of actions which could be considered consistent with them having due regard the detainee‚Äôs welfare and taking positive steps to reduce potential anxiety.
Based on the evidence available, we were of the opinion that the officer may have a case to answer in respect of a breach in their duties and responsibilities. In view of the circumstances, we were of the view that the most appropriate way to address the officer‚Äôs alleged failures would be by way of management action focusing on the importance of documenting decisions and following processes in accordance with guidance and policies.
We also considered the woman‚Äôs other complaints and upheld two of them: the first one being that officers did not arrange for an appropriate adult to attend when the man was in custody, and the second one that the officer did not complete an incident report or record/report the matter internally and externally to the IOPC as a near miss.
We completed our investigation in April 2019.
After reviewing our report, TVP agreed that management action for the officer in relation to their omissions was the most proportionate response.
</t>
  </si>
  <si>
    <t>https://policeconduct.gov.uk/recommendations/police-actions-following-report-rape-northamptonshire-police-march-2018</t>
  </si>
  <si>
    <t>Police actions following report of rape - Northamptonshire Police, March 2018</t>
  </si>
  <si>
    <t xml:space="preserve">In March 2018 a woman contacted Northamptonshire Police to make an allegation of historic domestic rape against a former partner. Officers took an initial statement from her. The officer in charge (OIC) then organised for a video interview with the woman to be recorded. The OIC then went on annual leave and told the woman that they would contact her on their return, early April. While the OIC was on annual leave, a further allegation of rape was made against the same man by another woman.
Our investigation looked into whether the delay in arresting the suspect contributed to the rape alleged by the second woman.
During the investigation, investigators obtained a statement from the OIC and looked into the incident logs and investigation records for both allegations.
Based on the evidence available, we were of the opinion that a reasonable tribunal could infer that the OIC conducted a risk assessment ‚Äì albeit not documented in the investigation record ‚Äì before going on leave. We were of the opinion that a reasonable tribunal could conclude that the arrest and questioning of the suspect would not have prevented the second alleged rape.
The investigation found no indication that any person serving with the police may have behaved in a manner that would justify the bringing of disciplinary proceedings.
After reviewing our report, the force agreed with our findings.
We completed our investigation in July 2018, but waited until criminal proceedings had concluded before publishing its outcomes.
</t>
  </si>
  <si>
    <t>['Northamptonshire Police']</t>
  </si>
  <si>
    <t>https://policeconduct.gov.uk/recommendations/actions-following-missing-persons-report-essex-police-may-2018</t>
  </si>
  <si>
    <t>Actions following missing person's report - Essex Police, May 2018</t>
  </si>
  <si>
    <t xml:space="preserve">On 13 March 2018, a man was reported missing to Essex Police by his family. They hadn‚Äôt seen him since 7 March. Essex Police declared the man to be a ‚Äòhigh-risk‚Äô missing person at 11.30pm on 14 March.
On 21 March 2018, police responding to another incident found the man dead.
Essex Police referred this matter to us in May 2018.
During the course of the investigation, we found indications that four police officers may have behaved in a manner which would justify the bringing of disciplinary proceedings. The evidence we obtained indicated that they may have either failed to accurately record or assess information regarding the man.
During the investigation, our investigators interviewed four subject officers, obtained witness accounts from other police officers and police staff employees, as well as incident reports, and data related to other incidents that were occurring during the same period. They also considered the actions and decisions of officers in relation to Essex Police policy and professional guidance.
Our investigation found evidence that officers made assumptions regarding the man‚Äôs lifestyle and circumstances, and disregarded information which may have indicated he was at risk of harm. This contributed to a delay in policing resources being made available to assist with locating him.
Based on the evidence available, we were of the opinion that one call handler may benefit from individual learning.
We were also of the opinion that three inspectors, who were responsible for reviewing the incident and assessing whether the individual should have been categorised as a missing person, may have a case to answer for misconduct. We completed our investigation in April 2019.
After reviewing our report, Essex Police agreed that the call handler would receive management action in the form of a debrief.
The force was of the opinion that the three inspectors had not breached the standards of professional conduct and had therefore no case to answer for misconduct. However, they considered that their performance had been unsatisfactory and proposed that all three would receive management action, to address their performances issues. We considered their proposed action and agreed they¬†were appropriate.
Essex Police also identified some wider learning opportunity for the management of future cases and advised they would progress this within the force.
</t>
  </si>
  <si>
    <t>https://policeconduct.gov.uk/recommendations/passenger-sustains-injuries-crash-following-pursuit-essex-police-november-2018</t>
  </si>
  <si>
    <t>Passenger sustains injuries in a crash following pursuit - Essex Police, November 2018</t>
  </si>
  <si>
    <t xml:space="preserve">On 27 November 2018 Essex Police officers witnessed a driver in Southend behaving suspiciously. The driver subsequently failed to stop for the police. Following this, a police pursuit involving four police vehicles took place, lasting around ten minutes. The police pursuit was discontinued due to a lack of tactical options by which the police could bring the pursuit to a safe and prompt conclusion.
Around a minute after the police pursuit was discontinued, the car was found to have crashed into a bus stop. The front seat passenger of the car sustained a broken pelvis in two places. Police officers provided first aid to the passenger until the arrival of ambulance and fire services. The driver of the car fled the scene, but was detained by police shortly afterwards and arrested.
The driver later pleaded guilty to a number of offences, including causing serious injury by dangerous driving, failing to stop at a road traffic collision and driving while over the prescribed limit of drugs (cannabis).
Our investigators attended the scene of the accident and post-incident procedures, during which the police produced statements relating to the incident. Investigators reviewed and analysed these, along with witness statements from members of the public, CCTV footage and recordings from the police radio communications relating to the pursuit, as well as a record of interview with the injured passenger.
Evidence indicated that the pursuit had been terminated around a minute before the collision itself, and that the police provided advanced first aid to the passenger. There was no evidence that suggested that the police had any other contact with the passenger, or had caused or contributed to the passenger‚Äôs injury.
Based on the evidence available we found no indication that any person serving with the police may have behaved in a manner that would justify the bringing of disciplinary proceedings, or had committed a criminal offence. We completed our investigation in May 2019.
</t>
  </si>
  <si>
    <t>https://policeconduct.gov.uk/recommendations/police-actions-regarding-concerns-man%E2%80%99s-welfare-metropolitan-police-service-august</t>
  </si>
  <si>
    <t>Police actions regarding concerns for a man‚Äôs welfare - Metropolitan Police Service, August 2016</t>
  </si>
  <si>
    <t xml:space="preserve">In the early hours of 24 August 2016 a man called the Metropolitan Police Service (MPS) alleging he had been the victim of domestic violence. Police officers arrested his partner and detained her overnight in police custody. During her detention, she raised concerns over her partner‚Äôs welfare. The force control room was asked to arrange a welfare check on him but no officer was available to attend.
When the woman was released from custody later on that day and went to her partner‚Äôs home she found him dead.
During the investigation, investigators examined CCTV footage, custody and investigation records, reviewed relevant policies and procedures, and obtained accounts from police officers and witnesses.
Based on the evidence available our Investigator was of the opinion that there was sufficient evidence upon which a reasonable tribunal could conclude two officers had a case to answer for misconduct, one for failing to carry out intelligence checks on the man in line with the force‚Äôs domestic violence policy, and the other for not communicating the concerns raised by the woman that her¬†partner¬†may self-harm. We also identified performance issues for a third officer, who did not read out the risk assessment questions to the woman in full while she was in custody.
After reviewing our report, the MPS agreed, and referred the two officers for disciplinary proceedings. The force also advised that the third officer‚Äôs line manager would review their performance.
At the hearing for the first officer in summer 2018, an independent panel considered that the officer‚Äôs conduct had fallen below the standards reasonably to be expected of a police officer but that this was a momentary lapse, and their actions were not serious enough to amount to misconduct.
The second officer also attended proceedings in summer 2018, where the independent panel found misconduct. The officer received management action.
We completed our investigation in May 2017 but waited until the inquest into the man‚Äôs death had concluded, in summer 2019, to publish its outcome.
</t>
  </si>
  <si>
    <t>https://policeconduct.gov.uk/recommendations/man-sustains-injury-during-arrest-hertfordshire-constabulary-june-2018</t>
  </si>
  <si>
    <t>Man sustains injury during arrest - Hertfordshire Constabulary, June 2018</t>
  </si>
  <si>
    <t xml:space="preserve">On 22 June 2018 Hertfordshire Constabulary officers went to an address in Letchworth Garden City, Hertfordshire. While at the address, they became aware of a wanted man who was known to be violent to the police. Officers attempted to arrest the man and, during the arrest, one officer struck the man over the head three times. The man sustained head injuries as a result.
Our investigators examined body-worn video footage, along with police intelligence and airwave recordings. They interviewed the officer, who provided a full account.
The man had warning markers for extreme violence towards officers and extensive previous offences relating to violence and possession of offensive weapons. Evidence suggested the officer was aware of the threat posed by the man.
Officers were attempting to control the man in a confined space, where he could have easily concealed weapons. Body-worn video footage showed the man was failing to comply with officers‚Äô instructions to show his hands. Officers considered that using alternatives to restrain the man, such as Tasers or incapacitant spray, was inappropriate in the confined space they were in.
In our opinion a reasonable tribunal could not find that the force used by the officer was not necessary, proportionate and reasonable in the all the circumstances. We completed our investigation in November 2018.
After reviewing our report, Hertfordshire Constabulary agreed.
</t>
  </si>
  <si>
    <t>['Use of force and armed policing', 'Hertfordshire Constabulary']</t>
  </si>
  <si>
    <t>https://policeconduct.gov.uk/recommendations/complaint-use-excessive-force-metropolitan-police-service-november-2017</t>
  </si>
  <si>
    <t>Complaint of use of excessive force - Metropolitan Police Service, November 2017</t>
  </si>
  <si>
    <t xml:space="preserve">We received a complaint from a member of the public on 28 November 2017 alleging he had been punched by a police officer wearing a knuckleduster on 31 October 2017. The complainant said that, as a result, he suffered a fractured eye socket.
The evidence indicated that the Metropolitan Police Service was responding to reports of a moped stolen by two men on 31 October 2017. Police officers in an unmarked police vehicle identified the moped and made attempts to stop it, including a pre-emptive strike to the pillion passenger‚Äôs head.
During the investigation, we interviewed both officers who were in the vehicle which attempted to stop the moped, obtained statements from several police witnesses and reviewed radio communications and police documentation from the incident. We also examined Metropolitan Police and national policies relating to pursuits and excessive use of force. We also tried to determine whether the officers were aware that the suspects may have been armed before trying to stop the moped.
The officer accused of punching the man provided his initial account and a written statement. In this, he denied using a knuckle duster and said he did not wear rings, but did admit to striking someone on a moped in order to knock them from their bike.
We made numerous attempts to obtain a detailed account from the complainant. After a year, we decided to continue the investigation without his account.
Based on the evidence available we found no indication that any person serving with the police may have behaved in a manner that would justify the bringing of disciplinary proceedings, or had committed a criminal offence. We completed our investigation in June 2019.
After reviewing our report, the force agreed.
</t>
  </si>
  <si>
    <t>https://policeconduct.gov.uk/recommendations/man-dies-following-contact-police-staffordshire-police-march-2018</t>
  </si>
  <si>
    <t>Man dies following contact with police - Staffordshire Police, March 2018</t>
  </si>
  <si>
    <t xml:space="preserve">On 15 March 2018 Staffordshire Police conducted an unannounced home visit to a registered sex offender, to carry out a standard risk assessment and welfare check. During the visit the police found what they believed to be an indecent video on the man‚Äôs phone and seized it. The man told the officers that he would rather kill himself than go back to prison. Officers asked the man whether he was considering self-harming then and he said no. They gave him welfare advice and signposted him to support agencies. They did not arrest him.
Later the same day, officers went back to check on the man. As they could not get a response they were forced to make entry to the property. The man was found dead in his bedroom, surrounded by prescription drugs.
Our investigators conducted an examination of the man‚Äôs records and took witness statements from all police officers involved in the two visits.
The two officers who visited the man agreed after leaving him that the threat of imminent suicide was low based on the answers the man had given and his demeanour. At that point there was no evidence that he would be going back to prison. The officers‚Äô statements confirm that they provided the man with support and advice at that time that was appropriate and in line with guidance. The evidence suggested that the officers and police staff involved were appropriately trained and followed policy and procedure during their contact with the man.
Based on the evidence available we found no indication that any person serving with the police may have behaved in a manner that would justify the bringing of disciplinary proceedings, or had committed a criminal offence.
After reviewing our report Staffordshire Police agreed.
We completed our investigation in November 2018 but waited until the inquest into the man‚Äôs death had concluded in summer 2019 to publish its outcomes. The inquest recorded a conclusion of suicide.
</t>
  </si>
  <si>
    <t>https://policeconduct.gov.uk/recommendations/pedestrian-injured-collision-during-pursuit-metropolitan-police-service-july-2017</t>
  </si>
  <si>
    <t>Pedestrian injured in collision during pursuit - Metropolitan Police Service, July 2017</t>
  </si>
  <si>
    <t xml:space="preserve">On 20 July 2017 an automatic number plate recognition (ANPR) activation prompted Metropolitan Police Service officers to follow a vehicle that was wanted for an alleged offence of actual bodily harm the previous day. Police officers signalled for the vehicle to stop but it failed to do so. Two police cars followed and a pursuit was authorised.
The vehicles travelled on the pavement, the wrong way down a one-way street and on the wrong side of the road. Contact also occurred between the subject and one of the police cars on two occasions.
The pursued vehicle later lost control and hit a pedestrian walking along the footpath. The police officers carrying out the pursuit stopped to provide assistance to the injured pedestrian and called an ambulance. The pedestrian sustained life-threatening and life-changing injuries as a result of the collision.
During the investigation, investigators interviewed the officers in the primary pursuit vehicle and obtained statements from witnesses. They also reviewed dashboard-camera footage downloaded from the police vehicle along with body-worn video and local CCTV.
Evidence indicated that, at the point when the police driver made tactical contact with the pursued vehicle for the first time, the pursuit and the use of tactical contact had not been authorised by the control room; for an officer to self-authorise tactical contact in that case, they would need to consider the circumstances to be exceptional ‚Äì which we believed was not the case. We were of the opinion that the officer was well intentioned and was trying to bring the pursuit to a safe conclusion, with no intentional disregard or breach of policy. We were of the opinion that the police driver may have a case to answer for misconduct.
We were also of the opinion that the other officer in the primary pursuit car should be reminded of the importance of communicating the route, speed and manner of driving to the control room, in order for them to make an informed risk assessment for continued authorisation for the pursuit. We recommended that this performance matter should be dealt with by way of management action.
We completed our investigation in October 2018.
After reviewing our report the MPS agreed that the police driver would attend a misconduct meeting and the second officer would receive management action.
At the misconduct meeting, held in May 2019, an independent panel concluded that misconduct was not proven. The chair was of the opinion that the police driver had fully risk assessed the pursuit and had used tactical contact in the belief that these were exceptional circumstances and that allowing the pursuit to continue may lead to loss of life. No further action was taken.
</t>
  </si>
  <si>
    <t>https://policeconduct.gov.uk/recommendations/man-found-dead-after-concerns-his-welfare-were-reported-sussex-police-june-2018</t>
  </si>
  <si>
    <t>Man found dead after concerns for his welfare were reported - Sussex Police, June 2018</t>
  </si>
  <si>
    <t xml:space="preserve">At 1.17am on 16 June 2018, a hospital mental health unit reported to Sussex Police that one of their voluntary patients had not returned from an agreed period of leave. The caller disclosed that the man may consume alcohol or take illegal drugs and would be a risk to himself if he did. The caller also explained the man had made previous attempts to take his own life. However, they also stated the man had failed to return previously and noted he had left the hospital calm and pleasant.
The initial contact handler at Sussex Police logged and reviewed the incident and graded the call as high risk, requiring police response within a maximum of 15 minutes. Subsequently, others reviewed the log and various conflicting decisions were made in respect of the most appropriate police response. The call was downgraded, closed, re-opened and then held until the morning for the next shift of officers to action.
At approximately 8.30am, an officer was tasked with making enquiries to locate the man. However, the man was found dead by a member of the public less than two hours afterwards. The post-mortem report stated the man had died of heroin toxicity.
During the investigation, investigators obtained a written account from a supervisor in the force communications department regarding allegations that their decision to close the call without any further police action was inappropriate in the circumstances.
They also spoke to witnesses, reviewed information held on Sussex Police computer systems, CCTV, airwave recordings and relevant policies, procedures and legislation.
Evidence indicated that the supervisor had considered the man to be absent without leave (AWOL), rather than missing, and asked the hospital to make further checks. The force‚Äôs AWOL policy notes other factors needed to be present for a person to be considered as ‚Äòmissing‚Äô in the first instance. We did not consider that there was sufficient evidence of risk to suggest that the supervisor‚Äôs decision to treat the man as AWOL was inappropriate in the circumstances. However, it appeared that no review period was agreed with the hospital to reassess the man‚Äôs status. We were of the opinion that it was inappropriate to close the call without setting this. We were of the opinion that the supervisor would benefit from management action to familiarise themselves with the AWOL policy and their responsibilities.
We were also of the opinion, based on the evidence, that the high-risk initial grading was not appropriate or necessary. We suggested that the initial contact handler may benefit from learning or training in this respect. We also identified individual learning for a sergeant who had not classified the man as ‚Äòmissing‚Äô, and for a police constable regarding risk assessment
Our investigation also highlighted a number of officers and a member of staff with differing understanding on missing persons and/or the AWOL policy and suggested that Sussex Police should remind all staff of these and/or offer additional training.
We completed our investigation in March 2019.
After reviewing our report, the force agreed that the supervisor would receive management action. They also agreed with the recommendations of the IOPC and provided evidence of how they had been addressed through the circulation of two force briefings.
</t>
  </si>
  <si>
    <t>https://policeconduct.gov.uk/recommendations/complaint-regarding-use-taser-thames-valley-police-february-2017</t>
  </si>
  <si>
    <t>Complaint regarding use of Taser - Thames Valley Police, February 2017</t>
  </si>
  <si>
    <t xml:space="preserve">On 1 March 2015 Thames Valley Police (TVP) officers attended to a domestic disturbance in Newbury, Berkshire, which led to an officer discharging a Taser on a member of the public. This was based on the information received that the man may be aggressive towards officers and in possession of a sword. He was arrested for assault and affray.
The man complained to TVP that he had been Tasered while he was standing still and compliant. Unhappy about the outcome of this complaint, the man made a complaint to us. Following the man‚Äôs appeal over TVP‚Äôs decision to dismiss his complaint, we opened an independent investigation in February 2017.
During the investigation, investigators collected statements from the officers and the man, and examined CCTV footage and other related documents.
Based on the evidence presented, we were of the view that the deployment of Taser-trained officers was appropriate in the circumstances based on the information available at the time that the man was in possession of a sword and would be aggressive to the officers.
CCTV footage showed that the man was standing still and was compliant with one of the officers‚Äô command to stand still, and he was not in possession of a sword. In conjunction with the man‚Äôs statement, CCTV footage showed that he did not move towards the officers, which could negate the need for a pre-emptive strike.
The Investigator formed the opinion that there was sufficient evidence upon which a reasonable tribunal, properly directed, could find gross misconduct for the officer who discharged the Taser, for not using reasonable force.
The Investigator was also of the opinion that there was sufficient evidence upon which a reasonable tribunal, properly directed, could find gross misconduct for both officers for providing inaccurate information regarding the incident in their initial and further statements.
We completed our investigation in December 2017.
After reviewing our report TVP disagreed with these opinions. Their view was that the officer who discharged the Taser had an honestly held belief that they were faced with a threat that justified use of force, and that both officers perceived the man to be non-compliant and moving towards them.¬† TVP also disagreed that the officers may be considered to be dishonest because their accounts appeared inaccurate in comparison to the CCTV. In summary, the force disagreed that the officers may be considered to have a case for misconduct.
After a lengthy exchange of views with TVP, we directed them in August 2018 to hold a misconduct meeting for the officer who discharged the Taser.
At the misconduct meeting, which took place in December 2018, an independent panel found misconduct not proven for the officer who discharged the Taser for their use of force. The panel found the officer‚Äôs use of force was in line with Common Law provision in defence of themselves and others, and that the discrepancy in the way the officer described the man moving towards them compared to CCTV was due to the officer being in a stressful situation and perceptual distortion.
</t>
  </si>
  <si>
    <t>['Use of force and armed policing', 'Thames Valley Police']</t>
  </si>
  <si>
    <t>https://policeconduct.gov.uk/recommendations/man-dies-way-custody-thames-valley-police-november-2017</t>
  </si>
  <si>
    <t>Man dies on way to custody - Thames Valley Police, November 2017</t>
  </si>
  <si>
    <t xml:space="preserve">On 24 November 2017, Thames Valley Police was called to a disturbance in Oxford where a man had allegedly assaulted two people and was in possession of a knife.
Officers spent several hours searching for him. At one point they stopped and searched the man they were looking for, however, they did not believe it was the right person at that time and let him go.
Officers later located the man again and arrested him for assault and possession of a bladed article. The man resisted arrest and officers used force to restrain him. Officers placed him in the back of a police van and took him to a police station.
En route to the station, the man became unresponsive. The officers pulled over, took the man out of the van, called an ambulance and began first aid. The ambulance arrived and took the man to hospital, where he subsequently died.
Our investigators attended post-incident procedures and seized or secured evidence from the officers involved in the incident.
During the investigation, our investigators interviewed the officers involved in the search, arrest, restraint, transport and first aid given to the man. They obtained and analysed various evidence, including video footage, witness statements, medical records, radio transmissions, expert reports and relevant policies/legislation.
Investigators found indications that five officers might have behaved in a manner which could have breached the police Standards of Professional Behaviour and may have a case to answer for misconduct. Four were interviewed regarding the allegation that they may have failed in their duty to safeguard the man‚Äôs welfare. A fifth officer provided a written response to the allegation that they failed to be diligent in their duty to appropriately supervise the officers concerned and protect the integrity of the evidence-gathering processes after the incident.
Evidence indicated that two of the officers suspected that the man may have put something in his mouth and asked him whether that was the case, and to open his mouth. We were of the opinion that, at that point, the officers should have either conducted a search of the man‚Äôs mouth or, if he was unco-operative/resistant to that, then conveyed him to hospital as soon as possible ‚Äì rather than take him to a police station in a police van.
Based on the evidence available, we were of the opinion that both officers may have a case to answer for misconduct. We recommended that one of them receive management action and that the other one, who had assumed a ‚Äòlead role‚Äô during the incident, should attend a misconduct meeting.
We were also of the opinion that the fifth officer‚Äôs decisions to allow the officers to travel together, without explicitly explaining the non -conferring rules, and to allow one of the officers to switch off their body-worn video before the post-incident procedure were inappropriate and did not follow guidance. We were of the view that the officer may be considered to have a case for misconduct, and that this could best be addressed through management action.
Based on the evidence available we found no indication that that the other two police officer may have behaved in a manner that would justify the bringing of disciplinary proceedings.
The medical expert who analysed the first aid provided to the man by officers identified a number of areas for improvement for Thames Valley Police, such as the early use of defibrillators, airway management and cardiopulmonary resuscitation. We included these in our report to the force.
We identified some areas of learning for the force and made some recommendations (see below).
We completed our investigation in December 2018.
After reviewing our report, and a further exchange of correspondence, Thames Valley Police agreed that two officers would receive management action, and another one would attend a misconduct meeting.
At the meeting, held in June 2019, an independent panel found misconduct to be not proven. The panel chair believed that the officer had an ‚Äòhonestly held‚Äô belief that the man didn‚Äôt have anything in his mouth, and that officer had carried out an ongoing risk assessment. No further action was taken against the officer.
At the inquest into the man‚Äôs death, held in summer 2019, the jury delivered a narrative conclusion stating that the man had died as a result of cardiorespiratory arrest caused by intoxication from alcohol, cocaine and morphine.
</t>
  </si>
  <si>
    <t>Information about a previous drug-related incident involved the same individual as this case had not been put on his Police National Computer (PNC) record. While it did not materially affect this case, awareness of this information could potentially have affected the police response to his behaviour. This type of¬†information could also have material bearing on cases in future with other individuals. The IOPC recommends that Thames Valley Police (TVP) update their policy/guidance to clarify when drug-related incidents should be updated on to an individual‚Äôs PNC record.</t>
  </si>
  <si>
    <t>Wednesday, 15 May, 2019</t>
  </si>
  <si>
    <t>2019-05-15T00:00:00+01:00</t>
  </si>
  <si>
    <t>Wednesday, 10 July, 2019</t>
  </si>
  <si>
    <t>2019-07-10T00:00:00+01:00</t>
  </si>
  <si>
    <t>https://policeconduct.gov.uk/recommendations/police-contact-man-and-woman-he-murdered-her-sussex-police-august-2016</t>
  </si>
  <si>
    <t>Police contact with a man and a woman before he murdered her - Sussex Police, August 2016</t>
  </si>
  <si>
    <t xml:space="preserve">We investigated the contact Sussex Police had with a woman and a man before he went on to kill her in August 2016. The man was later found guilty of the woman‚Äôs murder and sentenced to life imprisonment.
Our investigation found that the woman had reported to Sussex Police that the man was stalking her in February 2016. The man was given words of advice over his behaviour. In March 2016 Sussex Police received a report that the man had allegedly assaulted the woman. When it was revealed that the woman had been in a relationship with the man after initially denying it, an officer warned her about wasting police time. Over the following months, she reported further incidents regarding the man, included him stealing her house key and entering her bedroom. Sussex Police never arrested the man on suspicion of stalking.
During the investigation, we found indications of possible misconduct or gross misconduct for 14 police staff and officers, who all provided evidence. Our investigators also interviewed multiple witnesses, some from within Sussex Police, and others who were personally known to the woman. They carefully analysed the response of Sussex Police to the man and the woman, against local policies, College of Policing guidance, and legislation.
Our investigation showed that police officers and staff reported feeling ill prepared to deal with allegations of stalking, and that training was not provided by Sussex Police to deal specifically with this issue. We made a number of learning recommendations to the force, as well as two national recommendations (see below).
Based on the evidence available, and after discussion with Sussex Police, three officers attended disciplinary proceedings.
One officer was found to have a case to answer for misconduct for not giving the woman an opportunity to respond to allegations made by the man and giving her ‚Äòwords of advice‚Äô about wasting police time, and for failing to consider force policies on domestic abuse. As the officer was no longer serving, no further action was taken.
Another officer was found to have a case to answer for gross misconduct for not complying with force policy regarding protection from harassment and domestic abuse, failing to adequately address prevalent issues while dealing with the woman, and for failing to respond to a report made by the woman. The officer would have been dismissed had they still been a member of a police force. Their name was placed on the police barred list.
A third officer was given a written warning at a misconduct meeting after being found to have committed misconduct for not taking past incidents, or the domestic context of the woman‚Äôs allegations, into consideration when deciding on police course of action.
Three more officers received management action.
We completed our investigation in June 2018 but waited until all disciplinary proceedings had completed, in summer 2019, before publishing its outcomes.
</t>
  </si>
  <si>
    <t>Recommendation to Sussex PoliceWhen officers or staff move to a different role they should be given training and support to carry out the new role. Transition training and support should also be made available.</t>
  </si>
  <si>
    <t>Thursday, 8 August, 2019</t>
  </si>
  <si>
    <t>2019-08-08T00:00:00+01:00</t>
  </si>
  <si>
    <t>Thursday, 3 October, 2019</t>
  </si>
  <si>
    <t>2019-10-03T00:00:00+01:00</t>
  </si>
  <si>
    <t>['Death and serious injury', 'Domestic abuse', 'National Recommendations', 'Sussex Police']</t>
  </si>
  <si>
    <t>https://policeconduct.gov.uk/recommendations/complaint-regarding-police-involvement-man-his-death-surrey-police-january-2017</t>
  </si>
  <si>
    <t>Complaint regarding police involvement with a man before his death - Surrey Police, January 2017</t>
  </si>
  <si>
    <t xml:space="preserve">On 29 November 2016 a man was found dead in his home in Berkshire. This was referred to us by Surrey Police as the man was the subject of a criminal investigation by the force and was on police bail. We determined this as suitable for local investigation by the force.
We subsequently received representations from Surrey Police, and a complaint from the man‚Äôs family in relation to events leading up to, and at the scene of, his death. Having received additional information, we determined in January 2017 that we would investigate this matter independently.
Our investigation considered the overall circumstances of the man‚Äôs death and how Surrey Police managed the welfare of the man, who was a police constable employed by the force, while he was suspended from work and under investigation.
Following the officer‚Äôs death, another force continued the original investigation. They concluded that there was insufficient evidence to submit the investigation to the Crown Prosecution Service for a charging decision. However, other areas of minor misconduct were identified that the officer would have been asked to account for.
We found evidence that a police officer assigned to monitor the man‚Äôs welfare did not pass on some additional information regarding the man‚Äôs mental health to occupational health, which he could have reasonably been expected to do.
Our investigation was completed in November 2017 and concluded that the welfare officer may have a case to answer for misconduct in relation to how they performed their role.
After reviewing our report Surrey Police agreed and the officer received management advice. Two other officers received words of advice in relation to their wider involvement in the case.
We also made informal learning recommendations to the force in relation to the role of welfare support officers and appropriate behaviour at the scene of a sudden death, which the force accepted.
In May 2019 an inquest into the man‚Äôs death recorded the cause of death as suicide, including a narrative verdict. The Coroner made Regulation 28 recommendations, and Surrey Police introduced various improvements relating to officers suspended from duty.
</t>
  </si>
  <si>
    <t>['Death and serious injury', 'Welfare and vulnerable people', 'Surrey Police']</t>
  </si>
  <si>
    <t>https://policeconduct.gov.uk/recommendations/pursuit-and-use-force-metropolitan-police-service-may-2018</t>
  </si>
  <si>
    <t>Pursuit and use of force - Metropolitan Police Service, May 2018</t>
  </si>
  <si>
    <t xml:space="preserve">At around 10.50pm on 25 May 2018, Metropolitan Police Service (MPS) officers in a marked police armed response vehicle (ARV) unit in east London saw a vehicle swerving in response to the presence of police. Officers in the ARV followed the vehicle after activating their blue lights. Shortly after, the vehicle collided with a van and then head-on with a car driven by a member of the public. One of the passengers tried to walk away and officers used force in order to detain him. Following a medical assessment, it was found that the man had suffered a fractured vertebra requiring surgery. He was discharged on 2 June 2018.
Our investigators attended the scene of the incident and conducted a detailed examination. They received 12 witness statements from police officers and others. They also analysed CCTV footage, police officers‚Äô body-worn camera footage and vehicle-mounted camera footage, along with data downloads from the police vehicle, including information such as location and speed, and radio transmissions.
Despite several attempts to contact the man we were unable to do so, and progressed our investigation without his account or medical records.
Officers stated that, when they arrived at the site of the collision, the man attempted to walk away after leaving the car, ignored instructions to stay and then resisted during restraint. After the man had been handcuffed he remained under police watch while waiting for the ambulance to arrive. Evidence indicated that officers involved in restraining the man at this point demonstrated awareness that he had been in a collision and went out of their way to allow him to adjust his position. The man appeared to become unresponsive on two occasions and his handcuffs were removed, at which point the man tried to stand up and reach within his waistband. We were of the opinion that continued restraint was reasonable and necessary in the circumstances.
Based on the evidence available we were of the opinion that the pursuit was justified and conducted in line with policy, and that the force used by all officers was justified and proportionate in order to effect an arrest, safeguard the man‚Äôs welfare and prevent further injury to him or the officers present.
Based on the evidence available we found no indication that any person serving with the police may have behaved in a manner that would justify the bringing of disciplinary proceedings, or had committed a criminal offence.
We completed our investigation in May 2019.
</t>
  </si>
  <si>
    <t>https://policeconduct.gov.uk/recommendations/collision-involving-car-followed-police-hampshire-constabulary-september-2018</t>
  </si>
  <si>
    <t>Collision involving a car followed by police - Hampshire Constabulary, September 2018</t>
  </si>
  <si>
    <t xml:space="preserve">At around 11.20pm on 3 September 2018, a Hampshire Constabulary traffic vehicle was following a stolen car. Less than a minute later, the stolen car collided with another vehicle driven by a member of the public, deflected and then hit a tree head-on. The three occupants of the car sustained serious but not life-threatening injuries.
Our investigators collected evidence, including statements from the control room supervisor and two officers in the following police vehicle. Additionally, the police officers‚Äô body-worn camera footage and vehicle-mounted camera footage was analysed, along with downloads from the police vehicle and radio transmissions.
Evidence indicated that the officers had followed the instructions given by their force control room, which had been to follow the stolen vehicle but not to attempt to stop it. They had not activated their sirens or lights. We did not consider that the officers were engaged in a pursuit when they were following the suspect vehicle.
Based on the evidence available we found no indication that any person serving with the police may have behaved in a manner that would justify the bringing of disciplinary proceedings, or had committed a criminal offence. We completed our investigation in May 2019.
After reviewing our report, Hampshire Constabulary agreed.
</t>
  </si>
  <si>
    <t>https://policeconduct.gov.uk/recommendations/fatal-collision-between-pursued-car-and-pedestrian-leicestershire-police-january</t>
  </si>
  <si>
    <t>Fatal collision between pursued car and pedestrian - Leicestershire Police, January 2019</t>
  </si>
  <si>
    <t xml:space="preserve">During the early hours of 19 January 2019, two Leicestershire Police officers in a marked car were on patrol in Leicester when they encountered a car travelling towards them on the wrong side of the road. Officers later described the driver‚Äôs manner of driving as ‚Äúreckless‚Äù. Officers turned their car around and caught up with the car, which was now driving more slowly. The police driver decided to stop the car to give the driver words of advice. The police driver turned on the car‚Äôs blue lights and waited to see the reaction of the other driver. The driver continued, so the police driver switched the sirens on. The car was now approximately five metres ahead. As it started to drive off, the police driver decided to engage in a pursuit, and informed the force control room. Within seconds, the pursued car hit a pedestrian and continued to drive. The police car was approximately 25 metres behind at this point.
The police driver immediately called for an ambulance and stopped to provide first aid to the pedestrian, who was pronounced dead at the scene a short while after.
The driver of the pursued car was later arrested on suspicion of causing death by dangerous driving.
Our investigators attended the scene and conducted a detailed examination. We collected statements from the officers involved and friends of the pedestrian, as well as CCTV, radio communications and data downloaded from the police car and the pursued car.
Based on the evidence available, we were of the opinion that the police driver‚Äôs decision to stop the car was appropriate, as was their decision to initiate a pursuit: the driver had been trained to carry out pursuits, was driving an appropriate vehicle, and had followed force policy. The evidence did not indicate that the police officers involved in this incident caused or contributed to the pedestrian‚Äôs death.
We found no indication that any person serving with the police may have behaved in a manner that would justify the bringing of disciplinary proceedings, or had committed a criminal offence.
We completed our investigation in June 2019, but waited until the criminal trial had concluded in August 2019 before publishing its outcomes. The driver of the pursued car admitted causing death by dangerous driving and received a custodial sentence and driving ban.
</t>
  </si>
  <si>
    <t>['Death and serious injury', 'Road traffic incidents', 'Leicestershire Police']</t>
  </si>
  <si>
    <t>https://policeconduct.gov.uk/recommendations/man-becomes-unresponsive-while-being-restrained-custody-and-care-man-while-custody</t>
  </si>
  <si>
    <t>Man becomes unresponsive while being restrained in custody and care of the man while in custody - Merseyside Police, July 2017</t>
  </si>
  <si>
    <t xml:space="preserve">On 31 July 2017 Merseyside Police officers attended reports of a man who was drunk and smashing up a property in Liverpool. When they arrived, officers attempted to speak to the man, who spoke little English.
The man was reported to have lunged at the officers, which led to them restraining him. They also used incapacitant spray on him before handcuffing and arresting him and taking him to custody.
At custody, the man was given aftercare for the incapacitant spray, including water to wash his eyes. An officer attempted to wipe the man‚Äôs face and it was reported that he became aggressive again and was restrained on his side on the floor for 16 minutes, before becoming unresponsive. Police called for an ambulance and the man was taken to hospital, before later being returned to custody.
Our investigators reviewed CCTV footage taken from the custody suite, and analysed and compared it with statements taken from the officers involved in the man‚Äôs restraint. The man did not engage with our investigation.
Evidence indicated the man displayed aggression and violence towards officers during the course of his detention and arrest, and while waiting to be booked in at the custody suite.¬† Evidence also showed that officers took care to ensure the man was placed in a position which enabled him to breathe while he was restrained on the floor. Once he appeared to become unresponsive, medical assistance was sought immediately.
Based on the evidence available we found no indication that any person serving with the police may have behaved in a manner that would justify the bringing of disciplinary proceedings, or had committed a criminal offence. We completed our investigation in September 2018.
During the course of the above investigation, we identified issues regarding the man‚Äôs care when he was returned to custody after being discharged from hospital on 1 August 2017. The issues specifically referred to the quality of the cell checks carried out while the man was on rousing checks, including 23 checks that were deemed to not be carried out correctly.
We examined those cell checks, whether they were carried out in accordance with relevant legislation and policies, whether they were recorded correctly, and the role that supervisors had in the man‚Äôs care.
Our investigators analysed custody CCTV, along with the custody record and other relevant documentation. They took accounts from the detention officers and custody sergeants involved in the man‚Äôs care. We also examined relevant legislation and policies, and considered them alongside the training police officers and staff had received in respect of their roles.
We found that, before the incident, police staff and officers had not been trained in line with The College of Policing Authorised Professional Practice (APP) on Detention and Custody, Detainee Care. The training provided instead had resulted in confusion among staff in terms of when rousing checks were/were not required. Merseyside Police indicated during the course of our investigation that they had now adopted the APP in full and that the majority of existing custody staff had received training at that point.
Based on the evidence available and the findings of our investigation, we were of the opinion that five detention officers and two police sergeants would benefit from management action to ensure that they fully understand their roles and responsibilities in safeguarding detainees under their care. No further action was to be taken against another custody detention officer and another police officer as both had left the force. We completed our investigation in June 2019.
After reviewing our report, Merseyside Police agreed that all seven would receive management action.
</t>
  </si>
  <si>
    <t>https://policeconduct.gov.uk/recommendations/complaints-regarding-arrest-alleged-excessive-use-force-and-discrimination-avon-and</t>
  </si>
  <si>
    <t>Complaints regarding arrest, alleged excessive use of force and discrimination - Avon and Somerset Constabulary, July 2018</t>
  </si>
  <si>
    <t xml:space="preserve">On 21 July 2018 in Castle Park, Bristol, an officer from Avon and Somerset Constabulary arrested a man of Somali ethnicity for refusing to provide his details to a police constable after behaving in an anti-social manner, and verbally objecting to the arrest of another person. He was subsequently acquitted of this offence on appeal.
During the arrest, officers took the man to the ground on two occasions and also deployed incapacitant spray against him twice.
¬†At the time of the arrest, police officers in the area had been authorised to use their legal powers to disperse individuals from Castle Park for up to 48 hours. These powers apply where officers have reasonable grounds to suspect that the behaviour of an individual has contributed, or is likely to contribute, to members of the public feeling harassed, alarmed or distressed, or to the occurrence of crime or disorder. A police inspector authorised the use of the powers following a report of affray the previous day, which involved individuals who were of Somali ethnicity.
The man complained to Avon and Somerset Constabulary that only people of Somali ethnicity had been dispersed in this manner, that he had been unlawfully arrested and that officers had used excessive force against him due to his ethnicity. The force referred this matter to us in August 2018.
Our investigators issued an appeal for witnesses (which received no response) and reviewed CCTV, police body-worn camera and mobile phone footage of the incident. They obtained accounts from the man and from all police officers visible in the video footage of the arrest, and interviewed the officers who used force against the man under criminal caution. Investigators also obtained expert opinion on the use of force.
Evidence indicated that the decision to authorise the use of dispersal powers was reasonable and not based on ethnicity. The evidence did not indicate that officers discriminated against the man who was arrested, or anyone else in Castle Park, due to their ethnicity.
Although the magistrates‚Äô court subsequently found that the arrest of the man was unlawful as the officer did not give the grounds for arrest as soon as reasonably practicable, the officers believed at the point of arrest that the arrest was lawful, and acted in line with their common-law right to self-defence.
Regarding the use of force, the investigation found that the use of handcuffs, the initial decision to take the man to the floor and the first use of incapacitant spray were reasonable and proportionate. It was not possible to tell whether the man was resisting against officers before being taken to the ground for the second time. Evidence showed that the officer who discharged incapacitant spray on the second occasion did so at less than the minimum recommended distance of one metre from the man ‚Äì national guidance indicates this can be justified in some circumstances. Evidence also showed that the man did not receive appropriate aftercare in the initial period after being subject to the use of incapacitant spray; he was given only cursory verbal reassurance and was shut inside the police vehicle for a short period before being exposed to fresh air. He suffered no lasting effects as a result.
The investigation also found that, when the man was detained in the police vehicle, the officer who used the incapacitant spray on the second occasion, and who alleged that the man had assaulted¬† him in the initial moments after the arrest, made comments to the man that were inappropriate and unnecessary in the circumstances.
Based on the evidence available we found no indication that any person serving with the police may have behaved in a manner that would justify the bringing of disciplinary proceedings, or had committed a criminal offence.
However, we suggested to the force that the arresting officer should receive a debrief regarding the danger of applying pressure to the back of a subject in the prone position, and that the officer who discharged incapacitant spray on the second occasion should be debriefed regarding doing so at less than the minimum recommended distance, and regarding their use of language. We also suggested that both of the officers who discharged the spray should be debriefed regarding the provision of aftercare after using it.
We completed our investigation in March 2019.
After reviewing our report Avon and Somerset Constabulary agreed to implement the suggested actions. The force also advised it would be improving record-keeping relating to the use of dispersal powers.
</t>
  </si>
  <si>
    <t>['Custody and detention', 'Discrimination', 'Use of force and armed policing', 'Avon and Somerset Constabulary']</t>
  </si>
  <si>
    <t>https://policeconduct.gov.uk/recommendations/police-contact-woman-her-murder-north-wales-police-august-2017</t>
  </si>
  <si>
    <t>Police contact with woman before her murder - North Wales Police, August 2017</t>
  </si>
  <si>
    <t xml:space="preserve">In August 2017, a woman was stabbed to death in Denbigh town centre by her former partner. The man was found guilty of the woman‚Äôs murder in March 2018.
Eighteen reports concerning the victim and the man had been made to North Wales Police over a two-year period between August 2015 and August 2017, including verbal altercations and allegations of assault.
Our investigation followed a mandatory referral from North Wales Police and considered whether reported incidents had been appropriately resourced and progressed, whether appropriate risk assessments and safety plans had been implemented, and whether the police response had been in accordance with local and national police policy and guidance.
During the course of our investigation, our investigators interviewed three police officers and one call handler, as well as a number of witnesses.
Our investigation found that, prior to the murder, the man had not been arrested or interviewed in respect of the alleged domestic abuse, nor had his phone been seized to progress allegations of harassment, stalking or malicious communications.
In respect of the two allegations of assault made by the woman, police officers had made numerous, unsuccessful attempts to obtain an account from her, but, beyond referrals to other agencies, did not implement any additional safeguarding measures, nor pursue the man based on the information they had.
Based on the evidence available, we were of the opinion that one officer may have a case to answer for misconduct for allegations that they failed to comply with the North Wales Police domestic abuse policy after the man sent threatening messages to the woman. We were also of the opinion that another officer may have a case to answer for misconduct but, as they were no longer serving, no further action could be taken. We completed our investigation in December 2018.
After reviewing our report, North Wales Police agreed to hold a misconduct meeting, where misconduct was found for the officer in April 2019.
We identified areas for improvement for the force, which they have implemented, including making activation of body-worn video mandatory when attending domestic abuse incidents, and stopping the use of Police Information Notices in stalking cases, in line with national guidance, and updating force policy.
North Wales Police has also created a new post for a Protecting Vulnerable People trainer to help improve the force‚Äôs training in relation to domestic abuse. Further training for all frontline staff has also been commissioned on coercive and controlling behaviour, stalking and harassment, sexual violence and cultural issues.
</t>
  </si>
  <si>
    <t>['Death and serious injury', 'Domestic abuse', 'North Wales Police']</t>
  </si>
  <si>
    <t>https://policeconduct.gov.uk/recommendations/woman%E2%80%99s-contact-police-her-death-greater-manchester-police-august-2018</t>
  </si>
  <si>
    <t>Woman‚Äôs contact with police before her death - Greater Manchester Police, August 2018</t>
  </si>
  <si>
    <t xml:space="preserve">In May 2016, Greater Manchester Police (GMP) received a report regarding the alleged rape and sexual abuse of a woman.
In December 2017, the alleged abuser was charged with a number of sexual offences. His trial was scheduled for the following autumn.
Between May 2016 and August 2018 27 incidents were reported to GMP which involved the woman who had been allegedly abused by the man. Many of these concerned her self-harming or threatening to self-harm.
The last contact between the GMP investigating officer and the woman was via an email exchange between 16 July and 1 August 2018, when the investigating officer asked the woman how she was ‚Äúgetting on‚Äù. The woman responded that she was ‚Äúnot getting on well‚Äù. The investigating officer misread the woman‚Äôs email and replied on 1 August ‚ÄúI‚Äôm glad you are doing better‚Äù. There was no evidence which could confirm whether the woman had opened/read this response.
Within the time of this email exchange, on 25 and 28 July 2018, the woman was involved in two further incidents that were reported to GMP, unrelated to the allegations of rape and sexual abuse from May 2016.
Early in August 2018, the woman jumped or fell from the window of a fourth floor flat. She subsequently died in hospital.
We investigated the contact the woman had had with GMP prior to her death.
We initially recovered a large amount of material from GMP relating to their contact with the woman, from May 2016 through to the date of her death.
We obtained statements from members of police staff, police officers and support workers who had involvement with the woman during the final weeks of her life. We also examined and considered material relating to police contact.
Evidence showed that the woman had considerable police contact during the timespan of the investigation into the allegations she made about her alleged abuser. Evidence from her support worker suggests that the woman was positive about the ongoing police investigation and had not raised any issues with them regarding its progress or the police officers involved in it. There was no evidence to suggest that the police may have caused or contributed to the woman‚Äôs death.
Based on the evidence available we found no indication that any person serving with the police may have behaved in a manner that would justify the bringing of disciplinary proceedings, or had committed a criminal offence.
We concluded our investigation in March 2019, but waited until the inquest into the woman‚Äôs death had concluded in summer 2019 before publishing its outcome. The inquest jury‚Äôs conclusion was that the woman had died from traumatic injuries following a fall from a height.
</t>
  </si>
  <si>
    <t>https://policeconduct.gov.uk/recommendations/police-contact-woman-her-death-dorset-police-august-2018</t>
  </si>
  <si>
    <t>Police contact with a woman before her death - Dorset Police, August 2018</t>
  </si>
  <si>
    <t xml:space="preserve">On 22 April 2018 a member of the public called Dorset Police to report a disturbance between a man and a woman. Officers went to the couple‚Äôs home and established that it was a verbal domestic incident and there were no offences disclosed. This was the first domestic abuse incident between the couple to be reported to Dorset Police.
Dorset Police subsequently placed a ‚ÄòDomestic Abuse ‚Äì standard‚Äô warning flag on the woman‚Äôs record.¬†
A few weeks later, Dorset Police received a referral after the woman had been to hospital and disclosed that the injuries she had sustained had been caused by her partner, and that he had assaulted her five or six times before that.
Following this, a Dorset Police Domestic Abuse Advisor (DAA) made several attempts to contact the woman by telephone over several weeks, but the woman did not answer. No answerphone message was left, as it may not have been safe to do so.
The woman was also discussed at a Multi-Agency Risk Assessment Conference (MARAC), and a ‚ÄòDomestic abuse ‚Äì MARAC‚Äô warning flag was placed on her record.
The woman did come into contact with Dorset Police on two separate occasions during the time that the DAA was trying to make contact with her. On one occasion, police officers took the woman back to her home, and on the second occasion, police officers left the woman in the care of the ambulance service.
On 26 August 2018, after receiving a report by phone, Dorset Police went to the woman‚Äôs home and found she had received serious injuries. She was pronounced dead.
A murder investigation commenced, and the woman‚Äôs partner was charged with her murder. He was later convicted of her murder and sentenced to life in prison with a minimum term of 18 years.
Dorset Police identified that there had been earlier police contact with the woman prior to her death and referred the matter to us.
Our investigators obtained statements from Dorset Police officers and staff who were involved in the various incidents relating to the woman, obtained and analysed call recordings and police logs, and reviewed applicable national and local policies and guidance.
Based on the evidence available we were of the opinion that the actions undertaken in response to the initial call on 22 April 2018 appeared reasonable. Our investigation report found that genuine attempts were made to contact the woman in accordance with established practices and procedures.
The incidents span a period of some months and the evidence supports that there was some proactivity with a view to engaging with the woman following the MARAC referral. The report describes that alternative methods of contact were considered but ruled out as inappropriate.
Our investigation highlighted some areas of improvement for the force to consider, including updating their domestic violence (DV) policy to explicitly include that body-worn video (when available) should be used by officers attending DV incidents to enable enhanced evidence gathering, as well as increasing awareness for officers and staff to consider alternative methods of contact where attempts at telephone contact have been unsuccessful.
We completed our investigation in May 2019.
After reviewing our report Dorset Police advised that they would implement the learning arising from this investigation.
</t>
  </si>
  <si>
    <t>['Death and serious injury', 'Domestic abuse', 'Dorset Police']</t>
  </si>
  <si>
    <t>https://policeconduct.gov.uk/recommendations/police-actions-after-woman-reported-missing-suffolk-constabulary-december-2018</t>
  </si>
  <si>
    <t>Police actions after woman reported missing - Suffolk Constabulary, December 2018</t>
  </si>
  <si>
    <t xml:space="preserve">On 3 December 2018 at approximately 11.20pm, Suffolk Constabulary control room received a call from a member of the public, reporting concerns about her partner. The force recorded the incident as a missing person and conducted enquiries to locate the woman. Officers established a possible location for the missing person, based in Essex.
Suffolk Constabulary officers then sent an email to Essex Police requesting officers attend the property. Officers went to the property in the early hours of 4 December 2018 and discovered the woman unresponsive. Paramedics and officers performed cardiopulmonary resuscitation (CPR) on the woman, but she was declared dead at 4.50am.
Suffolk Constabulary referred this to matter us as a ‚Äòdeath or serious injury‚Äô. In addition, the woman‚Äôs partner raised complaints with our investigators regarding officers‚Äô response to the incident and subsequent actions.
During the investigation, our investigators obtained and reviewed airwave recordings, documentary evidence and body-worn video footage. They also analysed the relevant policies and procedures. Police witnesses provided a number of accounts clarifying their respective roles and involvement in the incident and we obtained a statement from the woman‚Äôs partner.
The evidence showed that Suffolk Constabulary followed the correct missing person procedure by despatching an officer to her partner‚Äôs address. Evidence also showed that Essex Police was requested to conduct the welfare check via email at 12.55am. Once officers were despatched to the incident they were on the scene within one hour. When they saw the woman, they immediately requested an ambulance, and were instrumental in performing the CPR.
The woman‚Äôs partner complained of feeling ‚Äúlet down‚Äù by the police, who did not contact or visit the woman‚Äôs mother. It appears that contact was not made as requested, which would have been a sensible line of enquiry. We upheld the complaint. We also upheld a complaint that a police officer who went to see the woman‚Äôs partner on 3 December made a comment that was insensitive in the circumstances. We did not uphold other complaints.
Based on the evidence available we found no indication that any person serving with the police may have behaved in a manner that would justify the bringing of disciplinary proceedings, or had committed a criminal offence.
We completed our investigation in June 2019 but waited until the inquest into the woman‚Äôs death had taken place, in summer 2019, to publish its outcome.
</t>
  </si>
  <si>
    <t>https://policeconduct.gov.uk/recommendations/man-found-dead-following-contact-police-kent-police-october-2018</t>
  </si>
  <si>
    <t>Man found dead following contact with police - Kent Police, October 2018</t>
  </si>
  <si>
    <t xml:space="preserve">On 15 October 2018 Kent Police received a report that a man had left hospital without treatment following a suspected heart attack. This report defined the man as an absconder from hospital, and a missing person investigation began. Approximately two hours after the initial call, it became apparent that a missing person investigation was not required as the man had not been detained under the Mental Health Act; the hospital wanted to speak to him about treatment and, therefore, the police had no powers to act.
The man was later found dead by officers from Essex Police.
Our investigators gathered the following material in order to assist with the investigation: Kent Police incident log, recordings of the calls between the hospital and Kent Police, relevant policy and guidance and statements from Essex Police officers who later found the man dead.
We found that Kent Police had followed policy when, after further information from the hospital was received, and it became clear the man was not ‚Äòmissing‚Äô, the call was downgraded and no resources deployed to locate the man,
We found that the man‚Äôs death could not have been foreseen by Kent Police and was not connected to the report from the hospital that he had left without treatment.
Based on the evidence available we found no indication that any person serving with the police may have behaved in a manner that would justify the bringing of disciplinary proceedings, or had committed a criminal offence.
We completed our investigation in December 2018 but waited until the inquest into the man‚Äôs death had concluded, in summer 2019, before publishing its outcomes. The conclusion of the inquest‚Äôs jury was that the man‚Äôs death had been accidental.
</t>
  </si>
  <si>
    <t>['Kent Police']</t>
  </si>
  <si>
    <t>https://policeconduct.gov.uk/recommendations/response-reports-threats-cleveland-police-and-cheshire-constabulary-march-2018</t>
  </si>
  <si>
    <t>Response to reports of threats - Cleveland Police and Cheshire Constabulary, March 2018</t>
  </si>
  <si>
    <t xml:space="preserve">At 8.32am on 27 March 2018, a woman contacted Cleveland Police to report that she had received threats from her ex-partner.
At 11.51am on 28 March 2018, the woman‚Äôs ex-partner contacted Cleveland Police to report that he had received threats from the woman‚Äôs new boyfriend and that he had contemplated suicide after being told the woman had cheated on him. The man and the woman were spoken to over the phone by the same Cleveland Police officer. An appointment was made for the woman to be seen by a Cleveland Police officer and, as the man lived in the Cheshire force area, he was asked to go to his local police station to make a statement.
At 12.44am on 29 March 2018, Cleveland Police emailed Cheshire Constabulary Control Room stating that the woman had reported a crime of domestic-related harassment and that the suspect was her ex-partner. The woman had reported that her relationship with the man ended in January 2018 and that he started sending her abusive and threatening messages. In an email to Cheshire Constabulary, Cleveland Police outlined that the messages from the man included him threatening to kill himself, and made reference to his being depressed and suicidal.
Cleveland Police stated that the man was likely to be sending the messages from his home address and therefore the crime was committed in Cheshire. Cleveland Police requested that Cheshire Constabulary record the crime and stated that the woman wanted the man to be spoken to regarding his course of conduct and warned about his behaviour.
At 1.48am Cheshire Constabulary replied to Cleveland Police via email stating that the crime needed to be recorded by Cleveland Police as, although the man lived in Cheshire, there was no evidence that the messages were sent from his home address. Cleveland Police responded, asking that a Cheshire Constabulary officer visit the man to deliver words of advice. This email was not opened until 9.57pm that same day. No command and control incident was created and no patrol was tasked to go to speak to the man.
At 2.56pm on 29 March 2018 Cheshire Constabulary received a call from the ambulance service who had attended an address where they found the man dead.¬†
The investigator reviewed a number of documents, including incident logs, the call recordings that could be obtained, as well as policies and audits of the actions of police staff. We obtained witness statements from a number of police officers and police staff about their involvement and risk assessments when dealing with the information the man provided.
Based on the evidence available, we found no indication that any person serving with either Cleveland Police or Cheshire Constabulary may have behaved in a manner that would justify the bringing of disciplinary proceedings.
We identified a performance issue for a Cheshire Constabulary communications officer (police staff), who had failed to act on the email received from Cleveland Police, and suggested the communications officer should receive management action.
After reviewing our report, Cheshire Constabulary agreed with our determination. The communications officer received management action to address the issues in their performance.
We completed our investigation in September 2018, but waited until the inquest into the man‚Äôs death had concluded in summer 2019 to publish its outcomes. The inquest recorded a conclusion that the man had taken his own life.
</t>
  </si>
  <si>
    <t>['Death and serious injury', 'Cheshire Constabulary', 'Cleveland Police']</t>
  </si>
  <si>
    <t>https://policeconduct.gov.uk/recommendations/alleged-use-racially-discriminatory-language-greater-manchester-police-february-2018</t>
  </si>
  <si>
    <t>Alleged use of racially discriminatory language - Greater Manchester Police, February 2018</t>
  </si>
  <si>
    <t xml:space="preserve">While officers from Greater Manchester Police‚Äôs (GMP) Major Investigation Team were reviewing the body-worn footage of police officers who had attended the scene of a serious incident a few months previously, they identified officers making comments which they considered to be inappropriate. This was raised with GMP Professional Standards Bureau, who referred the matter to us in February 2018.
During the investigation, our investigators interviewed the two police officers concerned under gross misconduct caution for allegations that they made comments which could be considered racially discriminatory and therefore breached the Standards of Professional Behaviour. The officers made no comments during the interview, but provided written statements.
Our investigators also reviewed the relevant police body-worn footage and submitted it to two independent audio experts for enhancement, and to provide transcripts. There were some discrepancies in the transcripts, particularly in the use of an offensive and racially discriminatory term, which the officer denied using.
Based on the evidence available, we were of the opinion that one of the officers may have a case to answer for gross misconduct for breaching the Standard of Professional Behaviour and Code of Ethics in the area of conduct when they used discriminatory language, and had possibly undermined public confidence in policing. We were also of the view that the other officer may have a case to answer for misconduct for using language that could be considered discriminatory, and for not challenging their colleague for using offensive/racially discriminatory language. We considered that this did not justify formal misconduct proceedings, but should be dealt with via management action.
We completed our investigation in August 2018.
After reviewing our report, GMP agreed that one officer would attend a gross misconduct hearing, and that the other officer would receive management action.
At the hearing, which took place in summer 2019, the independent panel found gross misconduct to be proven. The officer received a final written warning.
</t>
  </si>
  <si>
    <t>['Discrimination', 'Greater Manchester Police']</t>
  </si>
  <si>
    <t>https://policeconduct.gov.uk/recommendations/pursued-car-collides-pedestrian-bedfordshire-police-march-2018</t>
  </si>
  <si>
    <t>Pursued car collides with pedestrian - Bedfordshire Police, March 2018</t>
  </si>
  <si>
    <t xml:space="preserve">On 14 March 2018, while crewed together in a police vehicle in Luton, two Bedfordshire police officers began a pursuit of a VW Golf when it failed to stop for police. The officers pursued the car through primarily residential streets for approximately two and a half minutes. As the pursuit continued, the VW Golf collided with a teenager who was crossing the street, and drove off. The police vehicle terminated the pursuit and stopped to administer life-saving first aid to the teenager, who suffered serious non-fatal injuries.
Our investigators undertook CCTV enquiries and collected a number of pieces of footage, as well as witness statements from the officers involved and other relevant police employees. They also obtained and reviewed body-worn camera footage from one of the officers, recordings from the police radio airwaves, and a download of data from the police vehicle; this showed the speed of the police car throughout the pursuit, as well as usage of its emergency equipment such as blue lights and sirens. Our investigators also reviewed the training records of the officers involved to confirm that they were appropriately trained to be conducting pursuits.
Evidence indicated that officers had complied with police guidance regarding pursuits and had no relevant contact with the young person which caused or contributed to their serious injuries. The investigation also noted that the first aid administered by the police officers to the teenager appeared to have significantly helped their recovery.¬†¬†
Based on the evidence available we found no indication that any police officer may have behaved in a manner that would justify the bringing of disciplinary proceedings, or had committed a criminal offence. We completed our investigation in December 2018.
</t>
  </si>
  <si>
    <t>['Death and serious injury', 'Road traffic incidents', 'Bedfordshire Police']</t>
  </si>
  <si>
    <t>https://policeconduct.gov.uk/recommendations/police-response-woman%E2%80%99s-emergency-call-her-death-merseyside-police-november-2018</t>
  </si>
  <si>
    <t>Police response to a woman‚Äôs emergency call before her death - Merseyside Police, November 2018</t>
  </si>
  <si>
    <t xml:space="preserve">On 24 November 2018, Merseyside Police received an emergency call from a woman saying she had been attacked by her partner, who was refusing to leave her home.¬† Police officers arrived and found the woman unconscious with multiple stab wounds. Her partner had left. Police officers and paramedics made lifesaving efforts, but the woman was pronounced dead a short time later.
The woman‚Äôs partner was later charged with her murder and sentenced to serve life with a minimum of 19 years.
Our investigators obtained a number of materials from Merseyside Police, including police logs, policies and procedures, radio transmissions, the emergency call recording and body-worn video footage from officers who attended the scene. We reviewed and analysed these to assist the investigation.
Our investigation found that, in the months leading up to her death, Merseyside Police had direct contact with the woman on three occasions regarding incidents involving her partner. She engaged with police officers on all three of these occasions, but either did not disclose any offences or did not wish to make any complaint against him. On all three occasions, she was given advice by police officers and signposted to sources of further information or assistance regarding domestic violence.
There was no evidence to suggest that the police may have caused or contributed to the woman‚Äôs death in any way.
Based on the evidence available we found no indication that any person serving with the police may have behaved in a manner that would justify the bringing of disciplinary proceedings, or had committed a criminal offence. We completed our investigation in February 2019.
After reviewing our report Merseyside Police agreed.
</t>
  </si>
  <si>
    <t>['Death and serious injury', 'Merseyside Police']</t>
  </si>
  <si>
    <t>https://policeconduct.gov.uk/recommendations/fatal-road-traffic-incident-involving-police-van-south-yorkshire-police-december</t>
  </si>
  <si>
    <t>Fatal road traffic incident involving a police van - South Yorkshire Police, December 2018</t>
  </si>
  <si>
    <t xml:space="preserve">On 9 December 2018 a member of the public drove their car the wrong way around a roundabout in Doncaster and collided with a South Yorkshire Police (SYP) van containing three officers. The driver of the car suffered serious head and leg injuries and was pronounced dead later the same evening. Officers in the police van sustained light injuries.
Our investigators attended the scene of the incident. They obtained statements from the occupants of the police vehicle involved in the collision and members of the public, as well as CCTV from the local authority and footage from the police van involved. All SYP officers co-operated fully with our investigation.
The evidence gathered during the course of this investigation suggests that the driver may have lost control of their vehicle. CCTV evidence, an independent witness account and the statements from the officers in the police van all confirm that the car accelerated and entered the roundabout on the wrong side of the road, crashing into the police van after narrowly missing a number of other vehicles. The speed of the police van was low and footage recovered from the scene suggests there were no other vehicles involved that may have affected the way this incident unfolded.
Based on the evidence available we found no indication that any person serving with the police may have behaved in a manner that would justify the bringing of disciplinary proceedings, or had committed a criminal offence.
We completed our investigation in February 2019 but waited until the inquest into the driver‚Äôs death had concluded, in summer 2019, to publish its outcomes.
</t>
  </si>
  <si>
    <t>https://policeconduct.gov.uk/recommendations/man%E2%80%99s-contact-police-his-death-west-yorkshire-police-may-2018</t>
  </si>
  <si>
    <t>Man‚Äôs contact with police before his death - West Yorkshire Police, May 2018</t>
  </si>
  <si>
    <t xml:space="preserve">On 13 January 2018, a man reported a cyber hate crime to West Yorkshire Police (WYP). Police officers identified and interviewed a suspect, who confessed to the offence. An officer informed the man about the interview with the suspect but was unable to make further contact with him to notify him of the progress of the investigation. On 19 May 2018, the victim of the alleged hate crime was found dead at his home. Consequently, WYP finalised the hate crime and took no further action.
Our investigators obtained statements from the man‚Äôs partner, the officer in charge of the WYP investigation, their supervisor and a WYP Hate Crime Co-ordinator. Investigators reviewed these in the context of local and national policies, procedures and guidance. All WYP officers and staff co-operated with this investigation.
The investigation found that the WYP officers involved in this incident acted in accordance with the relevant policies and procedures in place. They responded to the man‚Äôs report of a hate crime in accordance with the process in place; they took a statement within the prescribed period of time, interviewed a suspect and provided follow up support.¬† While the man did not receive regular updates as to the progress of his complaint, the officer concerned did make attempts to update him.
The investigation found there was a delay in the charging decision, which may have been due to a miscommunication between two officers. Despite some delays in progressing the charging decision with the Crown Prosecution Service, the investigation found no evidence to suggest that the officers could have reasonably foreseen that this might have placed the man at risk of self-harm, or that this delay had any impact on his subsequent death.
Our investigation found no evidence to indicate that any WYP officer or member of staff may have acted in a manner which would justify disciplinary action. We completed our investigation in May 2019.
Following their review of our report, WYP decided that two officers should receive words of advice.
Since the man‚Äôs death, WYP has introduced changes in the way the force communicates with victims.
At the man‚Äôs inquest in summer 2019, the coroner recorded a verdict of suicide.
</t>
  </si>
  <si>
    <t>https://policeconduct.gov.uk/recommendations/allegations-assault-and-degrading-treatment-while-custody-west-midlands-police-april</t>
  </si>
  <si>
    <t>Allegations of assault and degrading treatment while in custody - West Midlands Police, April 2018</t>
  </si>
  <si>
    <t xml:space="preserve">On 19 February 2018 West Midlands Police (WMP) officers arrested a man and took him into custody. The man remained in custody until 21 February 2018. Custody CCTV showed that the man was subjected to a strip search on three occasions during his time in custody. The man alleged that, during a strip search, he was physically assaulted by police officers, his clothing was taken from him and he was left to remain naked in the police cell without his underwear or a blanket.
On 21 February 2018, the man was taken to court. He alleged he was kept in custody longer than necessary and could have been taken to court the day before.
The man also alleged that he attended a police station on three separate occasions to complain about police harassment, but was refused.
The man‚Äôs complaints were referred to us in April 2018.
During the investigation, our investigators examined several pieces of material from WMP, including the custody log, custody CCTV, E-notes, and CCTV from the police station he attended. They also obtained witness accounts. Our investigators found indications that four police officers and one member of police staff may be considered to have committed misconduct, and obtained written accounts from all of them regarding a number of allegations.
Three officers admitted that, in hindsight, their behaviour towards the man could have been different. They said that their comments and actions were regrettable, and explained that, following the man‚Äôs persistent aggressive behaviour, there was a real fear for safety and/or a momentary lapse of judgement that led to their behaviour falling below the standards of professional behaviour.
The fourth officer and member of police staff stated that, after the man had been strip searched and he behaved aggressively and spat at them, they made the decision to wait until the man had calmed down before returning his clothing. They explained that safeguarding the detainee‚Äôs dignity had to be weighed against the need to protect officers.
We found that the member of police staff had not followed policy while completing cell checks.
On review of the custody CCTV and officer accounts, we recognised that the man was a challenging detainee, subjecting officers to verbal and physical assaults during his time in custody.
Based on the evidence available and the circumstances of this case, we were of the opinion that all four police officers and the member of police staff may be considered to have a case to answer for misconduct. We were of the view that this did not require disciplinary proceedings, but could be dealt with through management action.
We also investigated the man‚Äôs other complaints and found no evidence to support them, so they were not upheld.
We completed our investigation in May 2019, after waiting for criminal proceedings against the man to be finalised, early in 2019.
After reviewing our report, WMP agreed that the four officers and one member of police staff could have handled the situation better and would receive a performance/learning debrief.
</t>
  </si>
  <si>
    <t>['Custody and detention', 'West Midlands Police']</t>
  </si>
  <si>
    <t>https://policeconduct.gov.uk/recommendations/allegations-use-offensive-language-hampshire-constabulary-may-2018</t>
  </si>
  <si>
    <t>Allegations of use of offensive language - Hampshire Constabulary, May 2018</t>
  </si>
  <si>
    <t xml:space="preserve">Following a football match at Aldershot Town FC on 2 May 2018, Hampshire Constabulary made a conduct referral to us regarding the actions of one of their officers.
The officer was recorded saying: ‚ÄúI know you‚Äôre Aldershot because you‚Äôre black and you stick out like a sore thumb‚Äù to a young man who had attended the match.
Our investigation found evidence that the same officer may have behaved in an aggressive manner towards other young people who had attended the match.
During the investigation, investigators interviewed the officer, examined documents relating to the police operation on the evening of 2 May 2018 and obtained statements from several witnesses, including the young person to whom the officer directed the comments which we investigated.
Based on the evidence available we were of the opinion the officer may have committed misconduct for using potentially offensive language towards the young man and for threatening violence towards some members of group with whom the young man had attended the football match. We completed our investigation in October 2018
After reviewing our report Hampshire Constabulary agreed.
At the misconduct meeting held in spring 2019 it was ruled that the officer had been offensive to the young man but that no further action was required.
</t>
  </si>
  <si>
    <t>['Discrimination', 'Hampshire Constabulary']</t>
  </si>
  <si>
    <t>https://policeconduct.gov.uk/recommendations/allegations-inappropriate-relationship-between-officer-and-vulnerable-woman-surrey</t>
  </si>
  <si>
    <t>Allegations of inappropriate relationship between an officer and a vulnerable woman - Surrey Police, July 2017</t>
  </si>
  <si>
    <t xml:space="preserve">Surrey Police made a referral to us in July 2017 after the force became aware one of its officers may have attempted to form a relationship with a woman he knew to be vulnerable.
During our investigation it was established that the officer was called to the woman‚Äôs house regarding a domestic disturbance on 15 June 2017. He then made contact with her three days later and arranged to meet her at her home on the evening of 20 June 2017. Our investigation found evidence that the officer was due to work a night shift but reported in sick.
On 27 June the woman contacted the officer to say she had been advised that she should not be in contact with him anymore.
GPS data revealed the officer was in the vicinity of the woman‚Äôs home eight times between 25 June and 6 July, while he was both off and on duty. He made one visit shortly after midnight.
On 6 July the officer informed an inspector of his meeting with the woman and was told not to contact her again under any circumstances. He did not reveal his other visits to her home. Data shows the officer continued to attend the woman‚Äôs home after 6 July.
Based on the evidence available, we were of the opinion that the officer may have a case to answer for gross misconduct. We completed our investigation in January 2018.
After reviewing our report, Surrey Police was of the opinion that this was a performance matter which did not justify disciplinary proceedings. In June 2018 we directed that a gross misconduct hearing take place.
In February 2019 a misconduct panel concluded the officer had committed misconduct (not gross misconduct). As the officer had resigned from the force while our investigation was taking place, there was no sanction.
</t>
  </si>
  <si>
    <t>['Corruption and abuse of power', 'Welfare and vulnerable people', 'Surrey Police']</t>
  </si>
  <si>
    <t>https://policeconduct.gov.uk/recommendations/response-concern-welfare-report-kent-police-july-2018</t>
  </si>
  <si>
    <t>Response to concern for welfare report - Kent Police, July 2018</t>
  </si>
  <si>
    <t xml:space="preserve">At 7.54pm on 31 July 2018, a woman contacted Kent Police to raise concerns regarding the welfare of her mother. The woman told the call handler that she was unable to get through to her mother and that her mother had been unwell the last time another family member had seen her. The woman explained that her mother‚Äôs ex-partner, who had a restraining order preventing him from contacting her mother, had recently been released from prison and they were concerned he had made contact.
The call was graded as ‚Äòhigh‚Äô priority and attendance was requested for a welfare check. Throughout the next 48 hours, no units were deployed to carry out the welfare check. During this time the woman made two further calls to the police, and another relative also called on her behalf.
At approximately 10pm on 2 August 2018, officers went to the mother‚Äôs home and found her dead. The cause of death has since been identified as natural causes.
Our investigators gathered Kent Police documents in relation to the concern for welfare report, copies of phone calls and radio airwaves and Kent Police policy documentation. They also carried out witness interviews with various call handlers and dispatchers who had been involved in the incident.
Our investigation found that the call handler dealt with and graded the woman‚Äôs initial call appropriately and in line with policy. While it took over 48 hours for officers to attend to the call, the evidence suggested that action was continually being taken by dispatchers to attempt to deploy resources. The evidence also showed that officers attended the woman‚Äôs mother‚Äôs home as soon as they were able due to higher-priority calls they were dealing with at the time.
Based on the evidence available we found no indication that any person serving with the police may have behaved in a manner that would justify the bringing of disciplinary proceedings, or had committed a criminal offence. We also identified some learning for the force (see learning recommendations below). We completed our investigation in January 2019.
After reviewing our report Kent Police agreed.
</t>
  </si>
  <si>
    <t>During the IOPC investigation, there was a lack of clarity over the need to make an inspector aware of a Multi Agency Risk Assessment Conference (MARAC) warning linked to an incoming call, which may have contributed to the delay in the call being escalated to the duty inspector. The requirement to highlight MARAC warning markers is explicit in the force‚Äôs domestic abuse policy but there is no mention of this requirement in the Concern for Welfare policy. It is therefore recommended that Kent Police review their policy in relation to warning markers and clarify the circumstances in which they should be escalated to the duty inspector. The outcome of the review should be disseminated to all dispatchers in the force control room</t>
  </si>
  <si>
    <t>Wednesday, 13 March, 2019</t>
  </si>
  <si>
    <t>2019-03-13T00:00:00+00:00</t>
  </si>
  <si>
    <t>Wednesday, 8 May, 2019</t>
  </si>
  <si>
    <t>2019-05-08T00:00:00+01:00</t>
  </si>
  <si>
    <t>['Death and serious injury', 'Domestic abuse', 'Welfare and vulnerable people', 'Kent Police']</t>
  </si>
  <si>
    <t>https://policeconduct.gov.uk/recommendations/allegations-interference-provision-witness-accounts-hampshire-constabulary-february</t>
  </si>
  <si>
    <t>Allegations of interference in the provision of witness accounts - Hampshire Constabulary, February 2017</t>
  </si>
  <si>
    <t xml:space="preserve">Following an incident at a Hampshire Constabulary custody suite in 2016 we conducted a ‚Äòdeath or serious injury‚Äô (DSI) investigation and reviewed the evidence gathered. During this process we found an indication that some of the evidence may have been changed or omitted.
We started an investigation in February 2017 to establish the extent of the changes or omissions to the evidence gathered. During this investigation a Hampshire Constabulary inspector was identified as a potential subject in directing changes made to witness statements.
During the investigation our investigators compared and contrasted witness statements provided to the DSI investigation. The inspector was interviewed and their email communications with witnesses examined. Those witnesses were also interviewed and provided statements.
Based on the evidence available, we were of the opinion that the inspector may have breached the Honesty and Integrity standard of professional behaviour and may therefore have a case to answer for gross misconduct for influencing the way in which witnesses provided their accounts, delaying the provision of witness accounts, and including recipients in communications despite a conceivable conflict of interest between them. We completed our investigation in February 2018.
After reviewing our report, Hampshire Constabulary agreed that the inspector may have a case to answer for misconduct and should attend a misconduct hearing.
At the hearing, misconduct was proven, and it was agreed that the inspector would receive management advice. This took place in January 2019.
</t>
  </si>
  <si>
    <t>['Hampshire Constabulary']</t>
  </si>
  <si>
    <t>https://policeconduct.gov.uk/recommendations/complaint-regarding-use-force-west-yorkshire-police-february-2019</t>
  </si>
  <si>
    <t>Complaint regarding use of force - West Yorkshire Police, February 2019</t>
  </si>
  <si>
    <t xml:space="preserve">On 8 February 2019, a man telephoned West Yorkshire Police (WYP) and reported a domestic incident with his partner at her flat. He left the flat to go to a place of safety and waited there for police officers to come and talk to him. WYP graded the incident as an emergency and tasked officers to visit the flat. The man‚Äôs partner refused to co-operate with the police and there was insufficient evidence to suggest a crime had been committed, so the officers left.
Shortly afterwards the same officers were tasked to meet with the man. When they arrived, they witnessed what appeared to be the man attacking his partner with a weapon while she was on the ground. One of the police officers tackled the man and took him to the ground. As a result of this tackle the man sustained seven broken ribs and a punctured lung. The man subsequently made a complaint to WYP that the officers had assaulted him.
During the investigation our investigators studied CCTV footage from a nearby retail establishment and obtained witness statements from the officers involved and the injured complainant. All WYP officers and staff co-operated with this investigation. Investigators also examined relevant documentation related to the incident and considered the officers‚Äô actions against local and national policy and legislation.
The officer‚Äôs stated belief was that he honestly believed the man was assaulting a person on the ground with a metal bar and, as a result, took decisive action to protect both that person and the officers themselves from harm, by tackling the man to the ground. The CCTV footage, the second officer‚Äôs account and the man‚Äôs own account support the officers‚Äô interpretation of the incident they were faced with as soon as they arrived at the scene.
While the available evidence indicates that the man‚Äôs injuries were caused by his interaction with WYP officers, it does not support his complaint that he was assaulted by a WYP officer and therefore that the use of force was unreasonable and/or excessive.¬†
Based on the evidence available we were of the opinion that the officers had justified their use of force, and considered their actions to have been reasonable and proportionate in the circumstances. We were also satisfied that the officer‚Äôs use of force was not excessive and was necessary, and that the man‚Äôs injuries were an unintended consequence.
On the basis of the evidence collated during the investigation, there was insufficient evidence to support the man‚Äôs allegations, and so we did not uphold the man‚Äôs complaint. We completed our investigation in May 2019.
After considering our report, WYP agreed with our findings.
</t>
  </si>
  <si>
    <t>['Use of force and armed policing', 'West Yorkshire Police']</t>
  </si>
  <si>
    <t>https://policeconduct.gov.uk/recommendations/recommendation-college-policing-and-national-police-chiefs-council-august-2019</t>
  </si>
  <si>
    <t>Recommendation - College of Policing and National Police Chiefs' Council, August 2019</t>
  </si>
  <si>
    <t xml:space="preserve">A young man was found after hanging himself in Greater Manchester after being reported missing from a care facility. Officers attended and noted that there was a ligature around his neck and he was still upright against a fence. They cut him down, leaving the ligature in place and stated that they could not find a pulse. Officers did not attempt CPR and paramedics who arrived a short time later confirmed that the young man was in fact dead. Officers' training was reviewed and it was noted that response officers, while trained in CPR, are not trained in ligature removal. There is also no link in the training that a person who has hanged themselves potentially has gone into cardiac arrest and therefore that CPR should be an option to consider, and that the scenes of crime information to leave the ligature in place should be overruled by the Article two requirement to preserve life.
</t>
  </si>
  <si>
    <t>Officers attended an incident where a young male was found hanging. They did not detect signs of life and did not administer CPR. Responding officers receive ‚ÄòEmergency First Aider at Work‚Äô (EFAW) (Module 2) training, in line with the College of Policing‚Äôs (CoP) First Aid Learning Programme (FALP). While Module 2 covers cardiac arrests in simple terms, it does not explain specifically that persons found hanging may be in cardiac arrest and that CPR should be administered in such cases. Officers, when faced with such an incident, should consider the possibility that a person, even if no signs of life are detected, may be in cardiac arrest and must be managed like any other cardiac arrest. The CoP should promptly amend Module 2 to ensure responding officers faced with such an incident factor the possibility of a cardiac arrest into their assessment and respond accordingly, stressing that the preservation of life is the utmost priority, including above the preservation of evidence</t>
  </si>
  <si>
    <t>Thursday, 1 August, 2019</t>
  </si>
  <si>
    <t>2019-08-01T00:00:00+01:00</t>
  </si>
  <si>
    <t>Thursday, 26 September, 2019</t>
  </si>
  <si>
    <t>2019-09-26T00:00:00+01:00</t>
  </si>
  <si>
    <t>['Death and serious injury', 'Greater Manchester Police', 'National Recommendations']</t>
  </si>
  <si>
    <t>https://policeconduct.gov.uk/recommendations/response-calls-assistance-metropolitan-police-service-june-2018</t>
  </si>
  <si>
    <t>Response to calls for assistance - Metropolitan Police Service, June 2018</t>
  </si>
  <si>
    <t xml:space="preserve">In the week preceding 31 May 2018, a woman contacted the Metropolitan Police Service (MPS) because she wanted police assistance to obtain an order to prevent her ex-husband from attending her home. She stated that she did not receive the assistance she wanted and was advised to speak to a solicitor.
On 31 May 2018, at 11.54pm, the woman made a 999 call to the MPS. The call operator noted on the system that the woman reported someone banging on her door and buzzing her buzzer. The woman informed the call operator that she believed the person may have been her ex-husband. The call was graded as ‚Äòsignificant‚Äô by the call operator, for which the MPS target response time is 60 minutes.
Police officers were initially allocated to attend the woman‚Äôs home, but were then diverted to attend an ‚Äòimmediate‚Äô graded call, and did not go to the woman‚Äôs home.
On 1 June 2018 at 2.30am, the woman made a 999 call to the MPS from hospital. She informed the call operator that, at around midnight earlier that evening, her ex-husband had kicked open her door, entered her home and assaulted her. The woman‚Äôs ex-husband was convicted of an offence of assault occasioning actual bodily harm.
The woman later said that she passed the telephone to someone else to speak to the call operator, and that the call operator had put the phone down after telling that person that they would need to speak directly to the woman reporting the assault.
We investigated the MPS‚Äôs response to the woman‚Äôs requests for police assistance and her complaints regarding police response to her calls.
During the investigation, our investigators interviewed the staff in the Force Control Room who dealt with the calls made by the woman and the two police officers who were allocated to attend the woman‚Äôs first call to the police for assistance.
Our investigators also reviewed the police incident reports and listened to the calls made by the woman to the police. They examined MPS policies regarding call handling and special schemes that alert police staff to risk connected with an individual to see whether they were properly followed.
Evidence showed that, when the woman called on 31 May 2018, she said she didn‚Äôt know who was banging on her door, but she believed it could be her ex-husband. Due to the uncertainty, the call handler therefore did not treat this as a domestic incident. The woman was under the impression that her phone number was flagged to result in a high-priority response from the police if she called them. The investigation identified that this was not the case and the marker had been removed from her property in January 2018. Our investigation did not identify any deviation from MPS guidance in relation to the removal of the marker from the woman‚Äôs home.
Evidence also indicated that Force Control Room staff were unaware that officers had diverted to another incident, which meant that no new unit was reallocated to deal with the woman‚Äôs call for assistance. Evidence suggested that there had been a breakdown in communications when officers were diverted to another, higher-priority, incident, and that systems and policies were not resilient enough to manage that particular situation. ¬†
The evidence also showed that, when the woman called from the hospital, the call handler said they would pass on the details to the officers dealing with her previous call, and that officers did attend the hospital to speak to her.
We identified some learning for the force in a number of areas and made three recommendations to the MPS (see below).
Based on the evidence available we found no indication that any person serving with the police may have behaved in a manner that would justify the bringing of disciplinary proceedings, or had committed a criminal offence. We did not uphold the woman‚Äôs complaints. We completed our investigation in June 2019.
After reviewing our report, the MPS agreed. They advised that the two officers allocated to respond to the woman‚Äôs call would take learning from this incident as regards ensuring that any radio transmissions are acknowledged and understood.
</t>
  </si>
  <si>
    <t>To safeguard the victim during domestic abuse investigations, their address can be location marked and included in a special scheme that identifies that they are at risk. It is recommended that the MPS should take the necessary steps to ensure that a victim is made aware, from the outset, how long this marker is likely to be in place for and also that it may be withdrawn following an assessment of risk by the MPS. It is also recommended that, at the¬†¬†time of review, the officer conducting the risk assessment should attempt to contact the victim to inform them of the force's intention to remove the marker so they are aware of this intended action. If contact with the victim is not possible, then all attempts (and the outcome) should be recorded by the officer concerned.</t>
  </si>
  <si>
    <t>Thursday, 18 July, 2019</t>
  </si>
  <si>
    <t>2019-07-18T00:00:00+01:00</t>
  </si>
  <si>
    <t>Thursday, 12 September, 2019</t>
  </si>
  <si>
    <t>2019-09-12T00:00:00+01:00</t>
  </si>
  <si>
    <t>['Death and serious injury', 'Domestic abuse', 'Metropolitan Police']</t>
  </si>
  <si>
    <t>https://policeconduct.gov.uk/recommendations/collision-involving-police-vehicle-thames-valley-police-january-2018</t>
  </si>
  <si>
    <t>Collision involving police vehicle - Thames Valley Police, January 2018</t>
  </si>
  <si>
    <t xml:space="preserve">On 2 January 2018, a Thames Valley Police (TVP) vehicle was responding to an emergency call in Didcot, Oxfordshire. While driving along the A4130 towards Wallingford, the TVP vehicle collided with a taxi and then a third vehicle. The occupants of the police vehicle and taxi were taken to hospital with serious injuries.
During the investigation, our investigators interviewed and obtained statements from a number of witnesses, as well as the occupants of the three vehicles involved in the collision, including the police officer driving the vehicle. They also obtained evidence from a vehicle examiner and a collision expert, along with medical records and tests conducted on the drivers of the vehicles.
Evidence suggested that the police driver may have failed to give due consideration to the prevailing conditions, and failed to apply force guidelines regarding the speed at which they were driving, which then reduced their opportunity to react to changing road conditions. We were of the view that evidence suggested that the police driver‚Äôs failure to apply appropriate speed to allow time to react to changing conditions may have contributed to or resulted in serious physical harm to three other people.
Based on the evidence available, we were of the opinion that the driver of the police vehicle may have a case to answer for gross misconduct. We concluded our investigation in June 2018.
After reviewing our report, TVP agreed that the police driver should attend a gross misconduct hearing.
At the hearing, which took place in spring 2019, an independent panel found that the police driver‚Äôs actions led to the accident, with resulting serious injuries and damage, and that, given the circumstances, such an outcome was reasonably foreseeable. The panel considered that it was a single episode resulting from the misjudgement of an otherwise highly effective and diligent officer, undertaken for a legitimate police purpose. Taking all factors into account they found that the appropriate sanction was one of management advice.
</t>
  </si>
  <si>
    <t>https://policeconduct.gov.uk/recommendations/police-contact-woman-she-seriously-injured-greater-manchester-police-september-2016</t>
  </si>
  <si>
    <t>Police contact with a woman before she is seriously injured - Greater Manchester Police, September 2016</t>
  </si>
  <si>
    <t xml:space="preserve">We conducted an independent investigation into Greater Manchester Police‚Äôs (GMP) contact with a woman before her ex-husband assaulted her in September 2016. She sustained serious injuries. Following the breakdown of the couple‚Äôs relationship in May 2016, GMP had recorded nine domestic related incidents.
This matter came to our attention in September 2016 as a death or serious injury referral. In February 2017 this investigation became a complaint investigation after the woman complained about her contact with GMP prior to the assault.¬†
Our investigators scrutinised a range of GMP records and interviewed witnesses.¬† We considered that two police officers and a police sergeant were ‚Äòsubjects‚Äô of our investigation, at the level of misconduct.¬†
The investigation concluded there was insufficient evidence upon which a reasonable tribunal, properly directed, could find misconduct in respect of the police sergeant.¬† The investigation concluded that the conduct of the two police officers fell below the standard expected and may have amounted to poor performance. We recommended that the two officers should read our investigation report and have constructive discussions with their line managers around the areas of learning highlighted in it. We completed our investigation in November 2017.¬†
Since this incident, GMP has introduced training for officers to identify risk for cases of domestic abuse, and set up a Vulnerability Support Unit.
</t>
  </si>
  <si>
    <t>['Death and serious injury', 'Domestic abuse', 'Greater Manchester Police']</t>
  </si>
  <si>
    <t>https://policeconduct.gov.uk/recommendations/serious-injury-following-collision-metropolitan-police-service-september-2018</t>
  </si>
  <si>
    <t>Serious injury following collision - Metropolitan Police Service, September 2018</t>
  </si>
  <si>
    <t xml:space="preserve">On 10 September 2018, while crewed together in a police vehicle in north-west London late at night, three Metropolitan Police Service officers began a pursuit of two motorcycles when they failed to stop for them and drove off at speed. The officers pursued the motorcycles through primarily commercial streets for approximately 30 seconds. One of the motorcyclists swerved to avoid an oncoming car and collided with railings at a pedestrian crossing. The other motorcyclist drove off. The police vehicle terminated the pursuit and stopped to administer first aid to the rider. The rider suffered non-fatal injuries.
Our investigators obtained witness statements from the officers involved, body-worn camera footage from one of the officers, recordings from the police radio airwaves and photographs of the scene. They also reviewed the training records of the officers involved to confirm that they were appropriately trained to undertake pursuits.
Evidence indicated that the motorcyclist‚Äôs manner of driving was unlawful, as they were using excessive speed and were in the wrong lane. Evidence showed that the police vehicle itself did not come into contact with the motorcyclist or directly cause any injuries to them.
Based on the evidence available, we found no indication that any police officer may have behaved in a manner that would justify the bringing of disciplinary proceedings, or had committed a criminal offence. We concluded our investigation in April 2019.
</t>
  </si>
  <si>
    <t>https://policeconduct.gov.uk/recommendations/woman-becomes-unwell-custody-dyfed-powys-police-october-2017</t>
  </si>
  <si>
    <t>Woman becomes unwell in custody - Dyfed-Powys Police, October 2017</t>
  </si>
  <si>
    <t xml:space="preserve">On 5 October 2017 Dyfed-Powys Police officers arrested a woman on suspicion of being drunk in charge of a vehicle, and of child neglect. She was subsequently de-arrested and transferred to hospital as she felt unwell. The woman was arrested the following day following her discharge from hospital and her detention was authorised.
The custody sergeant placed the woman on Level 1 general observation with 30-minute welfare checks. She was assessed by a healthcare practitioner (HCP) to assess her fitness for detention and interview. It was noted in the custody record that the woman had been given diazepam for alcohol withdrawal when she was in hospital. It was also noted she had declared herself to be alcohol dependent and that three additional diazepam tablets provided by the hospital had been placed in her property. The HCP recommended Level 1 general observation with hourly welfare checks, but the custody sergeant kept the woman on 30-minute welfare checks. During her detention, the woman was seen by the HCP, who noted she was showing signs of alcohol withdrawal, but did not give her any diazepam.
While in consultation with her solicitor, the woman had a seizure. She received medical attention and was transferred to hospital by ambulance.
During the investigation, our investigators interviewed custody staff, examined CCTV footage, obtained medical documentation, and reviewed local and national policies, procedures and legislation.
Evidence showed that officers completed risk assessments during the woman‚Äôs detention and that she was assessed by a HCP to determine her fitness to be detained and interviewed. These actions were in line with policy. The woman was placed on Level 1 general observation with 30-minute welfare visits throughout her detention, regardless of the HCP recommending hourly visits. The custody record indicated that the woman was subject to regular monitoring. No emerging issues were identified during the welfare visits recorded, and there is no indication from CCTV evidence that she suffered any seizures before the one she had when with her solicitor.
Based on the evidence available we found no indication that any person serving with the police may have behaved in a manner that would justify the bringing of disciplinary proceedings, or had committed a criminal offence. We completed our investigation in May 2018.
We made a referral to the Nursing and Midwifery Council (NMC) regarding the HCP so they could determine whether the HCP provided appropriate medical treatment. The NMC advised in December 2018 that, after reviewing all the information, the Case examiner had determined that the HCP had no case to answer and that no further action was required.
Our investigation highlighted some areas for improvement for Dyfed-Powys Police around reminding custody staff that welfare visits using the cell spyhole, viewing screens or CCTV are not sufficient, and reviewing its custody policy so that it reflects the College of Policing Authorised Professional Practice in relation to cell checks. The force confirmed that these were being actioned.
</t>
  </si>
  <si>
    <t>['Custody and detention', 'Death and serious injury', 'Dyfed Powys Police']</t>
  </si>
  <si>
    <t>https://policeconduct.gov.uk/recommendations/collision-following-pursuit-kent-police-november-2018</t>
  </si>
  <si>
    <t>Collision following pursuit - Kent Police, November 2018</t>
  </si>
  <si>
    <t xml:space="preserve">On 11 November 2018, while on mobile patrol in a marked police vehicle, Kent Police officers noted a strong smell of cannabis coming from a BMW driving ahead of them. The officers attempted to stop the BMW, but it was driven away at speed. After a brief police pursuit, the BMW collided with parked vehicles. The pursuit lasted approximately 13 seconds before the BMW crashed.
Immediately after the collision, the driver of the BMW attempted to leave the scene and was detained. The driver‚Äôs injuries were initially thought to be severe, however, following medical assessment they were discharged from hospital the next day. The passenger of the BMW sustained severe injuries as a result of the impact.
Our investigators obtained and analysed radio transmissions, CCTV footage and police officer statements.
Based on the evidence available we found no indication that any police officer had behaved in a manner that would justify the bringing of disciplinary proceedings, or had committed a criminal offence.
¬†
</t>
  </si>
  <si>
    <t>https://policeconduct.gov.uk/recommendations/road-traffic-incident-reported-fatal-collision-thames-valley-police-october-2018</t>
  </si>
  <si>
    <t>Road traffic incident reported before fatal collision - Thames Valley Police, October 2018</t>
  </si>
  <si>
    <t xml:space="preserve">On 10 October 2018 Thames Valley Police received a report of a damage-only collision in Buckinghamshire involving a vehicle driven by a man and a parked car. The drivers exchanged details at the scene. The owner of the parked car reported the incident to the police via 999 and was advised to submit a report online, which he did the same day. In the report he raised concerns over the driver‚Äôs fitness to drive and the safety of other road users as a result. The incident was graded as ‚Äòcollision with possible offence but no evidence (no investigation)‚Äô.
On 15 October 2018 the same driver was involved in a fatal collision on the M40 in south Oxfordshire. The driver, their passenger and the driver of the vehicle they collided with died in the collision.
Our investigator obtained documents from Thames Valley Police relating to the original collision report as well copies of force and national policies and guidance.
We found that the call handler had graded and handled the call on 10 October in line with local policy and guidance on handling damage only collision reports. A task was raised the same day for a process officer to review the information received on the online collision report. Force timescales for responding to online collision reports are ten days. That review had not yet been carried out when the fatal collision occurred on 15 October 2018.
We found no evidence to suggest that Thames Valley Police caused or contributed to the three deaths which resulted from the collision.
Based on the evidence available we found no indication that any person serving with the police may have behaved in a manner that would justify the bringing of disciplinary proceedings, or had committed a criminal offence. We completed our investigation in April 2019.
</t>
  </si>
  <si>
    <t>https://policeconduct.gov.uk/recommendations/man-injured-during-arrest-nottinghamshire-police-december-2016</t>
  </si>
  <si>
    <t xml:space="preserve">Man injured during arrest - Nottinghamshire Police, December 2016 </t>
  </si>
  <si>
    <t xml:space="preserve">Nottinghamshire Police Officers pursued a car being driven dangerously on the A52, Derby Road, Nottingham, on 4 December 2016. The car came to a stop a couple of minutes later. The driver of the car stood in the sunroof of the car and threatened to throw a house brick at the police officers in the pursuing vehicle. He then exited the car and ran in the opposite direction. The driver in the police vehicle drove behind the man, and as the man turned behind a stationary bus, the police vehicle collided with him. The man was arrested for dangerous driving. He suffered from a broken knee cap, a twisted ankle and cuts and bruises
Our investigators were provided with CCTV footage showing the collision between the police vehicle and the man. We obtained witness statements, as well as a report from a police collision investigator.
During the investigation, there was an indication that the driver of the police vehicle had behaved in a manner that would justify the bringing of disciplinary proceedings and may have committed a criminal offence. We interviewed the driver under misconduct and criminal caution.
At the end of the investigation, based on the evidence available, the Lead Investigator was of the opinion that there was insufficient evidence upon which a reasonable tribunal, properly directed, could find gross misconduct in respect of PC the police driver for being engaged in a pursuit without obtaining the necessary authorisation from the control room at the earliest opportunity.
However, the Lead Investigator was of the opinion that there was sufficient evidence upon which a reasonable tribunal, properly directed, could find gross misconduct in respect of the police driver for continuing the pursuit in the police vehicle after the man had left his vehicle on foot; for driving a police vehicle directly towards the man, resulting in the vehicle running over him; and for removing the man from underneath the police vehicle with no regard to the injuries he could have sustained.We concluded our investigation in October 2017.
We submitted a file of evidence to the Crown Prosecution Service (CPS) for consideration of criminal offences. After reviewing the file, the CPS decided in February 2018 that the police driver should be charged with dangerous driving.
After reviewing our report, Nottinghamshire Police did not agree that the police driver had a case to answer for gross misconduct for the three allegations. Their view was that the driver had not deliberately run the man down, and that neither the collision report nor the CCTV evidence support findings of that nature. The force proposed to deal with the police driver‚Äôs performance under the Unsatisfactory Performance Procedure, stage 3.
We reviewed the force‚Äôs rationale, and did not agree that this matter should be dealt with as a performance matter. We recommended that disciplinary proceedings in the form of a misconduct hearing should be brought against the police driver, which the force accepted. Disciplinary proceedings were suspended until the trial had taken place.In early 2019, the matter went to court, and the jury returned a verdict of not guilty. It was settled at court that the police driver‚Äôs decision to pursue the man in the car in an attempt to cut off his escape by blocking him was legitimate.
Nottinghamshire Police reviewed their determinations in spring 2019 in the light of the judgement, and considered that the police driver‚Äôs manoeuvre had not fallen below professional standards to the extent it would be considered as amounting to misconduct or gross misconduct, and that it was a performance issue. They proposed to deal with the matter by way of management action, in the form of a reflective discussion between the officer and chief constable.
After reviewing their revised determinations, we agreed that their proposal was appropriate.
</t>
  </si>
  <si>
    <t>['Use of force and armed policing', 'Nottinghamshire Police']</t>
  </si>
  <si>
    <t>https://policeconduct.gov.uk/recommendations/complaint-regarding-police-action-following-report-racial-abuse-metropolitan-police</t>
  </si>
  <si>
    <t>Complaint regarding police action following report of racial abuse - Metropolitan Police Service, May 2017</t>
  </si>
  <si>
    <t xml:space="preserve">On 10 February 2017, two Metropolitan Police Service (MPS) officers visited a member of the public in response to a report of racial abuse. Their accounts corroborate that they discussed a relevant ongoing neighbourhood land dispute at length, however, there is controversy over what was discussed in regard to the report of racial abuse and what actions the officers agreed to take going forward.
Following the home visit, the computer record for the incident was updated with a note saying that this was not a racial crime but an ongoing civil dispute over land. One of the officers reported that they tried knocking at the door of the person suspected of racial abuse (it later transpired that the person whose door they knocked on was not the person suspected of racial abuse).
Approximately five weeks later, the member of the public phoned the Safer Neighbourhood Team to ask for an update and was told that nothing had been recorded. She subsequently made a formal complaint about how her report of racial abuse had not been recorded as requested, and made comments regarding the timeliness of the officers‚Äô attendance and considerations for the welfare of her children and herself.
Evidence suggests that, once they became aware of the complaint against them, the two officers communicated via text and in person, which could have potentially amounted to collusion.
This matter came to our attention in May 2017 as a complaint referral.
During the investigation, our investigators interviewed the complainant, served notices on and interviewed the officers, identified various police witnesses and obtained statements from them, and attempted to contact the racial abuse suspect.
Investigators analysed the complainant‚Äôs initial report and subsequent statements, the information available to the officers before, during and after the home visit, and analysed various records, emails and texts sent after the home visit.
Based on the evidence available, we were of the opinion that one officer had a case to answer for gross misconduct for not recording accurate information following the home visit, and for attempting to collude with another officer following receipt of the complaint. We were also of the view that the officer had a case to answer for misconduct for not taking appropriate actions following the report made by the member of the public.
We were also of the opinion that the performance of two other officers could be considered to be unsatisfactory.
We concluded our investigation in April 2018.
After reviewing our report, the MPS determined that there was insufficient evidence to show that the officer had attempted to collude with another officer, and that the officer failing to record accurate information amounted to misconduct only.
We reviewed the MPS‚Äôs rationale and did not agree. We directed the force to bring gross misconduct proceedings against the officer.
At a hearing held in spring 2019 an independent panel found that:
The officer had not been diligent in investigating the member of public‚Äôs complaint, and that this constituted misconduct.
The officer had not deliberately misled the member of the public when they said they had tried contacting the person suspected of racial abuse, but should have made further enquiries; this constituted misconduct (not gross misconduct).
The panel did not find the allegation that the officer had attempted to collude with another officer proven.
The officer received a final written warning.
</t>
  </si>
  <si>
    <t>https://policeconduct.gov.uk/recommendations/use-force-during-detention-greater-manchester-police-november-2015</t>
  </si>
  <si>
    <t>Use of force during detention - Greater Manchester Police, November 2015</t>
  </si>
  <si>
    <t xml:space="preserve">In November 2015 Greater Manchester Police (GMP) was called to a city centre bar to reports of a man being detained by door staff while attempting to steal a charity collection box. When officers arrived, the man was still struggling with a number of door staff. The officers took over the restraint and took him to custody in the back of a van. Officers reported that the man kicked the side of the van during the journey.
The man was placed before the custody sergeant, where it was reported that he refused to engage. He was taken straight to a cell by the arresting officers so he could be searched, still handcuffed. Officers proceeded to search the man and remove his shoes. The arresting officer reported that he then asked to the man to get to his knees so that his handcuffs could be removed, that the man refused to comply, and that he then explained that force would be have to be used against him. The officer said that he took the decision to take the man to the floor but, as he did so, the man moved and fell to the ground and hit his head on the floor. The man lost three teeth at the time and a fourth one later during restorative surgery.
Our investigation focused on the arresting officer‚Äôs decision to take the man to the floor. We obtained CCTV from the custody suite and obtained witness statements from the other police officer, the custody officers and detention officers.
CCTV showed the man walking unaided to the cell and being compliant during the search. CCTV also showed the arresting officer taking the man to the edge of a mat on the floor, placing his leg across the man‚Äôs legs and tripping him towards the floor.
We served the arresting officer with a gross misconduct notice and informed him that he would be investigated criminally for an offence of Actual Bodily Harm (ABH).
We interviewed the arresting officer, who provided a written response to the notice of investigation, but did not provide significant justification for the reasons he used force and the necessity for getting the man to the floor. He stated that he felt the man was a threat to him and so had to get him to the floor ‚Äì which was not evident on CCTV.
Based on the evidence available, we were of the opinion that the arresting officer may have a case to answer for gross misconduct. We concluded our investigation in May 2016.
We also submitted a file of evidence to the Crown Prosecution Service for consideration of a potential criminal offence of ABH. The CPS decided to charge the arresting officer with ABH. At a trial held in February 2018, a jury found him not guilty.
Following the outcome of the trial, we agreed with GMP that a misconduct meeting should still be held.
At the meeting, held in spring 2019, the arresting officer provided no further clarification on his rationale or the necessity to get the man to the floor. The misconduct panel felt that the officer‚Äôs actions warranted a final written warning.
</t>
  </si>
  <si>
    <t>['Custody and detention', 'Use of force and armed policing', 'Greater Manchester Police']</t>
  </si>
  <si>
    <t>https://policeconduct.gov.uk/recommendations/man-dies-following-contact-police-june-2017-metropolitan-police-service</t>
  </si>
  <si>
    <t>Man dies following contact with police - June 2017, Metropolitan Police Service</t>
  </si>
  <si>
    <t xml:space="preserve">On 15 June 2017, five plainclothes Metropolitan Police Services (MPS) officers were on patrol in an unmarked car in Newham, east London, as part of an operation intended to tackle gang related crime.
The officers‚Äô attention was drawn to a Mercedes, and they signalled to the driver to pull over. Both vehicles pulled over at 9.59pm.
Witness and officer accounts indicate that the officers restrained one of the male passengers from the vehicle on the ground. One officer discharged his incapacitant spray before the man was handcuffed. At some stage, the officers saw a number of plastic wraps on the ground near the man‚Äôs head. They then realised that he had lost consciousness.
One of the officers contacted the Control Room at 10.05pm to request an ambulance. The request was relayed to the London Ambulance Service at 10.07pm.
The first paramedic arrived at the scene at 10.18pm. On checking the man‚Äôs airway, he saw that it was blocked by a number of plastic wraps. Paramedics and hospital staff subsequently removed a number of wraps from the man‚Äôs throat, but he remained in a critical condition and died on 21 June 2017. The wraps were tested and found to contain cocaine and heroin.
Witnesses alleged that the officers used excessive force to restrain the man. Some stated the officers put pressure on his throat, and continued restraining him after he had lost consciousness. We investigated these allegations. We also considered whether the officers called an ambulance promptly, and whether they provided sufficient and appropriate first aid care to the man. We also looked at one of the officers‚Äô use of incapacitant spray.
Our investigators obtained accounts from the five officers who restrained the man, and from a number of other police and non-police witnesses. Investigators also obtained and reviewed mobile phone, CCTV and body-worn camera footage, police radio transmissions and documentary evidence. They also considered relevant policies, guidance and expert opinions.
We considered that the officers‚Äô use of force in the circumstances was reasonable in order to retain control of the situation, including the use of handcuffs. The post-mortem did not find injuries supporting a finding of excessive force. We were of the view that officers had no case to answer in respect of these allegations.
Evidence indicated that one of the officers called an ambulance 1 minute 43 seconds after the man was first seen to be unwell. We considered that this could be considered as a failure for the officer to perform their duties satisfactorily, and should be dealt with by way of management action. We also considered that two other officers could have contacted an ambulance as a priority and did not do so and this be handled through management action.
We also found that one officer had told the control room that the man was conscious and responsive when requesting an ambulance, at a time when the man was in fact unconscious. Although this had no impact on the response time of the ambulance, we were of the view that this mistake should be dealt with by way of management action.
We were of the view that the care provided to the man after incapacitant spray was used and officers‚Äô efforts to try to force the man‚Äôs mouth open to check his airway both appeared to be in line with guidance, and that officers had no case to answer in respect of this allegation.
Witnesses indicated that one of the officers discharged incapacitant spray at close range ‚Äì and much closer than the one metre minimum distance in guidelines. We were of the view that one officer had a case to answer for misconduct in respect of the distance from which they deployed incapacitant spray.
Our investigation also looked at potential issues of discrimination in this investigation. Although, in our opinion, there was no evidence indicating that officers had discriminated against the man, we found that one officer‚Äôs comments about one the witnesses indicated some preconceptions, and that this should be addressed via management action.
After reviewing our report the MPS agreed with our views, and confirmed that the officers would receive management action as detailed above.
We completed our investigation in July 2018 but waited until the inquest into the man‚Äôs death had concluded to publish our findings.
</t>
  </si>
  <si>
    <t>The College of Policing should seek expert advice to determine the medical implications of using incapacitant spray when a subject is suspected of having an item in their mouth (that may lead to an obstruction to their airway). The College of Policing should then take the action it deems appropriate to deal with this expert advice.</t>
  </si>
  <si>
    <t>Thursday, 31 January, 2019</t>
  </si>
  <si>
    <t>2019-01-31T00:00:00+00:00</t>
  </si>
  <si>
    <t>Thursday, 6 June, 2019</t>
  </si>
  <si>
    <t>2019-06-06T00:00:00+01:00</t>
  </si>
  <si>
    <t>['Death and serious injury', 'Use of force and armed policing', 'Metropolitan Police', 'National Recommendations']</t>
  </si>
  <si>
    <t>https://policeconduct.gov.uk/recommendations/response-following-concern-welfare-report-northumbria-police-november-2017</t>
  </si>
  <si>
    <t>Response following concern for welfare report - Northumbria Police, November 2017</t>
  </si>
  <si>
    <t xml:space="preserve">On 14 November 2017, Northumbria Police officers attended an address in the Tyne and Wear area at the request of the North East Ambulance Service. This was after a woman reported that her ex-partner had taken an overdose of epilepsy medication, what he told her was a quantity of ecstasy tablets, and some alcohol. The man appeared to have a seizure and the police officers attended to him while waiting for the arrival of paramedics. The man was transported to South Tyneside District Hospital where, despite medical attention, he died later the same day.
During the investigation, our investigators obtained accounts from all of the police officers who attended the address, viewed body-worn camera footage and reviewed all audio recordings of Airwave radio communications, along with documentary evidence.
Having carefully considered all of the available evidence, the Lead Investigator concluded that, in his opinion, the officers had taken all reasonable steps to provide appropriate care to the man until paramedics arrived. We did not consider there to be an indication that any police officer involved in this incident may have behaved in a manner that would justify the bringing of disciplinary proceedings or committed a criminal offence. All officers co-operated fully with this investigation.
After reviewing our report, Northumbria Police agreed with our findings.
We concluded our investigation in December 2017 but waited until the inquest into the man‚Äôs death had concluded in summer 2019 before publishing its outcomes.
</t>
  </si>
  <si>
    <t>['Death and serious injury', 'Northumbria Police']</t>
  </si>
  <si>
    <t>https://policeconduct.gov.uk/recommendations/woman%E2%80%99s-contact-police-she-died-west-mercia-police-and-staffordshire-police-january</t>
  </si>
  <si>
    <t>Woman‚Äôs contact with police before she died - West Mercia Police and Staffordshire Police, January 2018</t>
  </si>
  <si>
    <t xml:space="preserve">On 12 January 2018, a woman contacted Staffordshire Police to report concerns about her estranged husband‚Äôs behaviour, who lived in the force‚Äôs area. She described some instances where his behaviour had been intimidating. The force ran checks and identified that the man had a firearms licence.
As the woman lived in West Mercia, Staffordshire Police sent her concerns to West Mercia Police so they could complete a risk assessment, put the appropriate safeguarding measures in place and obtain a statement from her.
Between 12 and 25 January 2018, West Mercia Police logged various reasons for their delays in meeting with the woman. West Mercia Police officers saw the woman on 25 January 2018 and obtained further details from her.¬†
On 26 January 2018, the woman‚Äôs estranged husband fatally shot her outside her home. He was charged with her murder.
Our investigators took several witness statements from police officers and staff. They analysed and compared these, along with the call recordings, incident logs, firearms documents, duty reports, independent police guidance, and local and national policies.
Our investigation looked at the initial call made by the woman to Staffordshire Police and the force‚Äôs actions, Staffordshire Police‚Äôs response to the knowledge that the woman‚Äôs estranged husband was a firearms licence holder, and West Mercia Police‚Äôs response to the incident transferred to them from Staffordshire Police.
Our investigation found that Staffordshire Police conducted enquiries concerning the woman‚Äôs estranged husband‚Äôs firearms. On 19 January 2018, he voluntarily surrendered his shotguns to a friend and handed over his licence to police.
Evidence also showed that a Staffordshire Police officer had re-examined the incident log before he woman was killed. They found no cause to upgrade the level of risk, but recommended the case was reviewed by a specialist unit within the force dealing with vulnerability.
Based on the evidence available we found no indication that any person serving with either police force may have behaved in a manner that would justify the bringing of disciplinary proceedings, or had committed a criminal offence.
We recommended that Staffordshire Police continues to identify and explore opportunities to improve cross-border liaison and mutual assistance with neighbouring forces.
After reviewing our report, both Staffordshire Police and West Mercia Police agreed.
We completed our investigation in February 2019 but waited until the criminal trial had concluded to publish our findings.
</t>
  </si>
  <si>
    <t>['Death and serious injury', 'Domestic abuse', 'Staffordshire Police', 'West Mercia Police']</t>
  </si>
  <si>
    <t>https://policeconduct.gov.uk/recommendations/response-missing-person%E2%80%99s-report-metropolitan-police-service-august-2018</t>
  </si>
  <si>
    <t>Response to missing person‚Äôs report - Metropolitan Police Service, August 2018</t>
  </si>
  <si>
    <t xml:space="preserve">In August 2018 a woman called the Metropolitan Police Service (MPS) to report that her father was missing. After receiving the call, the MPS commenced a missing person‚Äôs investigation and graded the risk as ‚Äòmedium‚Äô. No officers were available initially to meet with the woman due to ongoing serious incidents. However, officers carried out some actions via telephone calls and computer checks.
Approximately 12 hours after the initial phone call, the man‚Äôs daughter provided updated information to the police with a potential location for the man‚Äôs phone. However, no officers were available at that time to meet with the family to search the location. The man was later found dead by a member of the public.
Our investigators gathered the following material in order to assist with the investigation: MPS incident logs, MPS missing person report, audio recordings of phone calls, statements of police officers, and relevant policies and guidance.
Evidence indicated that the MPS appeared to deal with the missing person‚Äôs report in a proportionate manner and assessed this risk at the right level based on the information available to them. All officers allocated to the investigation carried out a number of actions. As soon as officers were available, they were deployed to the possible location of the man‚Äôs phone as indicated by his family in order to begin a search.¬†¬†¬†
We found no evidence to indicate that the actions of the MPS contributed to or caused the man‚Äôs death.
Based on the evidence available, we found no indication any police officer had behaved in a manner that would justify the bringing of disciplinary proceedings or had committed a criminal offence.
We concluded our investigation in December 2018 but waited until the inquest into the man‚Äôs death had concluded in summer 2019 to publish our findings.
</t>
  </si>
  <si>
    <t>https://policeconduct.gov.uk/recommendations/man-sustains-injuries-after-calling-police-greater-manchester-police-october-2016</t>
  </si>
  <si>
    <t>Man sustains injuries after calling police - Greater Manchester Police, October 2016</t>
  </si>
  <si>
    <t xml:space="preserve">In the early hours of 20 October 2016, a man contacted Greater Manchester Police (GMP) to report a group of teenagers banging on the door of his flat. Police attendance at the address was initially delayed and then a decision was made to close the incident log without police attendance.
At around lunchtime the same day, GMP received a call from the ambulance service about a man who had been found with serious injuries to his legs in the stairwell of a block of flats. He was identified as the same man who had called the police earlier that morning reporting the teenagers banging on his door.
Our investigation found evidence that the man had previously reported a number of incidents of a similar nature to the police.
During the investigation, our investigators met with the injured man, obtained witness statements, as well as accounts under caution from staff and police officers identified as subjects. We analysed the evidence obtained against legislation, policies and guidance.
Evidence indicated that GMP identified welfare concerns as a result of previous incidents reported relating to the man, and brought them to the attention of the relevant partner agencies.
Evidence also indicated that response to the man‚Äôs call on 20 October 2016 was delayed by radio operators due to other higher-priority incidents and lack of resources available. An officer reviewed the incident log and did not escalate it, as they thought from a comment made by one of the radio operators that the incident was going to be allocated imminently. Another officer then made the decision to close the log without police attendance ‚Äì which is in accordance with force policy ‚Äì but did not fully record their rationale for doing so.
Taking into account the overall situation and the time which had elapsed since the incident in question, we were of the opinion that these had been relatively minor performance issues for one radio operator and two police officers, which could be addressed informally. We completed our investigation in June 2019.
After reviewing our report GMP agreed and advised that the performance issue for the two officers would be dealt with by words of advice from their line managers. As the radio operator had left GMP, no further action would be taken.
</t>
  </si>
  <si>
    <t>['Death and serious injury', 'Greater Manchester Police']</t>
  </si>
  <si>
    <t>https://policeconduct.gov.uk/recommendations/allegations-assault-metropolitan-police-service-may-2017</t>
  </si>
  <si>
    <t>Allegations of assault - Metropolitan Police Service, May 2017</t>
  </si>
  <si>
    <t xml:space="preserve">We received a complaint that a man had been subject to an assault in east London by a police officer of the Metropolitan Police Service (MPS) on 5 May 2017. The allegation was that the officer forced the man‚Äôs head into a brick wall, resulting in a cut to the man‚Äôs head.
During the course of our investigation we also identified a potential conduct matter relating to the same officer for allegedly failing in their duty to ensure the man was taken directly to hospital following the incident.
During the investigation, our investigators interviewed the officer under misconduct and criminal caution, examined body-worn video (BWV) footage and obtained statements from several witnesses, including police witnesses and members of the public who were present.
The Investigator formed the opinion that there was sufficient evidence upon which a reasonable tribunal, properly directed, could find gross misconduct for the officer for using force that was not proportionate to any potential perceived threat by the man. The Investigator also formed the opinion that there was sufficient evidence upon which a reasonable tribunal, properly directed, could find misconduct for the officer for not transporting the man directly to custody, when the man did not provide a direct response when asked if he needed an ambulance.
We completed our investigation in September 2017.
We also submitted a file of evidence for the Crown Prosecution Service (CPS) to consider a possible criminal offence of assault occasioning actual bodily harm.
After reviewing our report the MPS determined in October 2017 that there was inconclusive evidence as to the exact cause of how the man‚Äôs injury was sustained and that the officer would attend a gross misconduct hearing for his use of force in relation to the man‚Äôs injury. The MPS also advised that the officer would appear in front of a misconduct panel for failing to follow guidance by not transporting the man to hospital after he was injured.
In October 2017 the CPS decided to charge the police officer for common assault. The officer was found guilty in spring 2018. The officer appealed his conviction and was found not guilty at a retrial in April 2018.
The officer attended a gross misconduct hearing in spring 2019. The independent panel was not satisfied, on the balance of probabilities, that any contact between the man‚Äôs head and the wall was deliberate and caused directly by the officer‚Äôs actions, or that the officer continued to push the man‚Äôs head against the wall. The panel was also not satisfied that the man had suffered a head injury, but rather a head wound, and was satisfied that the officer had therefore not breached his duty to take the man to hospital. The allegations of gross misconduct and misconduct were therefore found to be not proven, and no further action was taken.
</t>
  </si>
  <si>
    <t>https://policeconduct.gov.uk/recommendations/pedestrian-injured-collision-greater-manchester-police-march-2017</t>
  </si>
  <si>
    <t>Pedestrian injured in collision - Greater Manchester Police, March 2017</t>
  </si>
  <si>
    <t xml:space="preserve">On 31 March 2017, a member of the public reported to two Greater Manchester Police (GMP) police community support officers (PCSOs) that a driver was suspected to be under the influence of alcohol. The suspected drunk driver was said to be in a nearby supermarket.
The PCSOs identified the suspect vehicle in the supermarket car park and, when it was leaving the car park, one of the PCSOs signalled to the driver to stop. The driver did not stop and the PCSOs followed the suspect vehicle, which is said to have driven through red traffic lights and subsequently crashed into a pedestrian. The pedestrian suffered serious injuries as a result of the collision.
We conducted an independent investigation looking into the actions of the PCSO who was driving the police vehicle. This involved viewing CCTV footage, interviewing witnesses and subjects and analysing the evidence against policy, procedure and legislation.
Based on the evidence available, we were of the opinion that the PCSO who was driving the police vehicle may have a case to answer for misconduct for not driving in accordance with GMP guidance, policy and training, and for subsequently providing information in their roadside account to the Serious Collision Investigation Unit that conflicted with the CCTV evidence. We completed our investigation in November 2018.
After reviewing our report, GMP agreed with our views and arranged for the PCSO to attend a misconduct meeting.
At the meeting, held in summer 2019, misconduct was found not proven by the panel.
Our investigation also highlighted a number of areas for improvement for GMP. We recommended that the force consider developing a mechanism by which it is easy for them to see what vehicles those under their supervision are authorised to use; that all supervisors check the driving authority for those under their supervision to ensure they are using only the vehicles they have been authorised to use; and that GMP should consider developing a procedure by which keys to vehicles are allocated to those with a Basic Driving Authority.
The force agreed and proposed that their driver standards training department review our investigation report to understand the learning from this incident. The training department will also identify a method of ensuring that safeguards are in place so that all staff and supervision understand what class or type of vehicle they are authorised to drive.
</t>
  </si>
  <si>
    <t>['Road traffic incidents', 'Greater Manchester Police']</t>
  </si>
  <si>
    <t>https://policeconduct.gov.uk/recommendations/man-dies-after-being-restrained-metropolitan-police-service-july-2017</t>
  </si>
  <si>
    <t>Man dies after being restrained - Metropolitan Police Service, July 2017</t>
  </si>
  <si>
    <t xml:space="preserve">In the early hours of 22 July 2017 six Metropolitan Police Service officers were on night duty patrol in a marked police vehicle in north-east London. They spotted a car being driven in a suspicious manner and ran some checks. They requested the car to stop, but one of the passengers got out of the car and made off on foot, and the suspicious car drove off.
Officers decided to follow the man who had left the car. Two officers gave chase on foot. The man ran into a shop and one of the officers ran behind him. The officer detained the man and took him to the ground. The officer believed the man may be trying to put an item in his mouth that he thought may be drugs, He tried to stop the man from doing so by attempting to control his hands. He asked the man a number of times to spit out what he thought he had swallowed and applied pressure to the man‚Äôs jaw.
Once they were both on the ground, the officer handcuffed the man in the rear position with the help of a member of the public and turned the man onto his side. The officer realised the man was having difficulty breathing and requested help from his colleagues. The officer also called for an ambulance.
A second officer, who was a trained police medic, arrived, took the handcuffs off the man and started administering first aid. Paramedics arrived and removed a package from the man‚Äôs airway. The man was taken to hospital but was pronounced dead 15 minutes after arriving. The post-mortem conducted by the Home Office pathologist recorded the probable cause of death as cardiac arrest caused by upper airway obstruction by foreign body.
Our investigators obtained statements from the officers and from members of the public, paramedics and hospital staff. They listened to radio transmissions from police and paramedics and instructed a use of force expert and a survivability expert. Investigators obtained and viewed CCTV from a number of sources, as well as body-worn video footage from the police officers. They also reviewed and analysed records and documentation produced by police, paramedics and hospital staff. They considered applicable force and national policies and guidance.
The officer who restrained the man was notified they were under investigation for a number of allegations, including that they continued to restrain the man after becoming aware he was suffering from a medical emergency, failed to call an ambulance immediately, and continued to restrain the man when believing the man had something in his mouth.
Based on the evidence available we were of the opinion that, although use of restraint may have been reasonable, the nature of the restraint had deviated from recognised techniques. We were of the view that the officer‚Äôs performance may be considered to be unsatisfactory and should be addressed.
Evidence showed that the officer was aware shortly after taking the man to the floor that this was a medical emergency, and called colleagues (one of whom, the officer knew, was a trained police medic) and provided first aid ‚Äì albeit not in accordance with their training ‚Äì but did not immediately call for an ambulance, as required by policy. We considered these failings were due to the officer ‚Äòfreezing‚Äô due to fatigue and the stressful and highly dynamic nature of the incident, and were not deliberate. We were of the opinion that these failures should be dealt with as unsatisfactory performance.
After reviewing our report the MPS agreed. The officer received management action.
We completed our investigation in May 2018 but waited until the inquest into the man‚Äôs death had concluded to publish our findings, in summer 2018.
</t>
  </si>
  <si>
    <t>['Death and serious injury', 'Use of force and armed policing', 'Metropolitan Police']</t>
  </si>
  <si>
    <t>https://policeconduct.gov.uk/recommendations/actions-following-report-possible-criminal-activity-british-transport-police</t>
  </si>
  <si>
    <t>Actions following report of possible criminal activity - British Transport Police, November 2017</t>
  </si>
  <si>
    <t xml:space="preserve">On 3 November 2017, a woman boarded a cross-country train and took a seat near a man who was engaged in a video call. The woman formed the impression from his conversation that he was talking to a school-aged girl, and was arranging to meet her for the first time in Scotland. The conversation included remarks of a sexual nature, which caused her concern.
When she got off the train at Bristol Temple Meads Station, she approached two British Transport Police (BTP) officers and informed them of her concerns. One of the officers passed the information to the BTP Control Room, and an officer later checked the train at Cheltenham Spa Station, but could not find the suspect. Officers finally located the man at Birmingham New Street Station and spoke with him. He gave a name (which transpired to be false), and claimed he was meeting his daughter in Scotland. The officers allowed him to continue his journey.
Subsequent enquiries established that the suspect was a convicted sex offender, who had given false details to the officers. Further attempts were made to locate the suspect, without success.
At approximately 12.39pm on 5 November 2017, an anonymous caller (later identified as the suspect) informed Police Scotland that a 14-year-old girl had made allegations of sexual abuse. Trained officers and social workers interviewed the girl, and she disclosed that she had engaged in sexual intercourse with the suspect.
At 9.50pm on the same day, Police Scotland officers located and arrested the suspect. He was subsequently convicted of child sex offences and sentenced to four-and-a-half years‚Äô imprisonment.
Our investigators obtained accounts from the officers involved, and obtained and reviewed police incident logs, radio transmissions and body-worn camera footage.
Based on the evidence available, we were of the opinion that all seven officers involved had made honest mistakes, in good faith, while trying to perform their duties to the best of their abilities. The evidence indicated that they had reflected on their performance and learned from their errors.
In light of the serious consequences of this incident, we recommended that BTP give careful consideration to learning that could be drawn from this incident, and performance action, so that officers fully understand their powers and responsibilities, and the potential for serious harm to ensue if reports of concern are not handled appropriately.
We completed our investigation in December 2018.
After reviewing our report, BTP agreed with our findings. The force advised that two officers who had failed to obtain a detailed first account and a contact number from the reporting witness would receive personalised action plans, formalised with their area champions and shared with the Professional Standards Department. One of the two officers left the force, so no further action was taken.
The force also agreed that the two officers who failed to sufficiently probe the suspect or to undertake sufficient checks to confirm his name or address should be given individual action plans to manage their performance and identify clearly the areas of learning. As one of the officers had since resigned from the force, no further action could be taken against them.
BTP confirmed that they had already implemented learning from this case during our investigation by launching a sustained campaign and briefing around professional curiosity and seeking greater clarity of information. This included briefings to force control room staff, which were delivered nationally.
The force is also reviewing resourcing in its learning and development department. BTP is planning to pilot a dedicated development unit, where professional and up-skilled development officers will support new officers to enhance their policing experience and practical application of the law. The force confirmed that learning from this incident is utilised during tutor constable training.
</t>
  </si>
  <si>
    <t>https://policeconduct.gov.uk/recommendations/collision-following-pursuit-merseyside-police-february-2018</t>
  </si>
  <si>
    <t>Collision following pursuit - Merseyside Police, February 2018</t>
  </si>
  <si>
    <t xml:space="preserve">At approximately 9.20pm on 27 February 2018, two Merseyside Police officers were in a fully-liveried police vehicle in Liverpool when a car pulled out in front of them. Officers believed that the driver of the car ‚Äòreacted‚Äô to them following the same route and that the occupants of the car were trying to avoid police. They signalled for the vehicle to stop by activating their emergency warning equipment. The car refused and a short pursuit ensued.
It was reported by one of the officers at the scene that they lost sight of the vehicle for a short time and then discovered that the car had collided against a wall. The driver of the car was arrested a short distance from the crash site and had sustained some minor injuries. The front seat passenger sustained a serious head injury and was taken to hospital, where their condition was reported as critical.
During the investigation, investigators reviewed the initial accounts provided by the two officers following the incident and obtained further accounts clarifying a number of points arising from their initial statement. They also reviewed CCTV obtained from the route of the pursuit and radio transmissions.
CCTV footage showed that there was a distance between the police car and the car during the short pursuit. This was a fast-moving incident; the radio transmissions demonstrated that the process of notifying the control room of a car failing to stop was started in line with force policy, but was not completed due to the car colliding with the wall. The evidence indicated that the injury sustained by the passenger of the car was caused by the manner of driving and decision-making of its driver, and not the police.
Based on the evidence available we found no indication that any person serving with the police may have behaved in a manner that would justify the bringing of disciplinary proceedings, or had committed a criminal offence. We completed our investigation in December 2018.
</t>
  </si>
  <si>
    <t>https://policeconduct.gov.uk/recommendations/woman-found-dead-after-being-reported-missing-cambridgeshire-constabulary-april-2018</t>
  </si>
  <si>
    <t>Woman found dead after being reported missing - Cambridgeshire Constabulary, April 2018</t>
  </si>
  <si>
    <t xml:space="preserve">In April 2018 a man called Cambridgeshire Constabulary to report that his wife was missing. He hadn‚Äôt seen her for two hours after they had had an argument. He also mentioned that she had a number of vulnerabilities, including a history of depression, and had attempted to take her own life some years ago.
The call handler and supervisor dealing with this call treated this as a domestic incident, and not as a missing person. This affected the information they gathered from the husband and the way the incident was dealt with.
Later that evening the incident was reviewed and reclassified as a missing person. Officers went to the man‚Äôs home and spoke to him about the circumstances surrounding his wife leaving. Officers searched the house, as well as the local area and parks. They also took a number of actions, including calling local hotels. After being told that a guest of that name was staying there, officers went to a hotel, where they found the woman in one of the rooms. She had taken her own life.
During our investigation, investigators interviewed the call handler and supervisor under misconduct notice. They also obtained written responses from the attending officers and their sergeant, and reviewed other evidence, including body-worn video, call recordings, the incident report, and relevant policies.
We found some discrepancies in how the call handler and their supervisor recalled the events and their conversation about how the call should be considered.
Based on the evidence available, we were of the opinion that the call handler and supervisor should have treated the call from the woman‚Äôs husband as a high-risk missing person report from the outset. Treating the call as a domestic incident appears to have impacted on the subsequent police response, with some initial focus on investigating a domestic violence matter, rather than progressing a missing person enquiry. We recommended that this should be addressed as performance issues with both members of staff. We concluded our investigation in October 2018.
After reviewing our report, Cambridgeshire Constabulary agreed that both members of staff would receive management action, linked to learning objectives. The force also advised that force control room staff would receive a refresher on procedures and policies for both domestic incidents and missing persons.
</t>
  </si>
  <si>
    <t>https://policeconduct.gov.uk/recommendations/contact-police-man-died-west-yorkshire-police-june-2018</t>
  </si>
  <si>
    <t>Contact with police before a man died - West Yorkshire Police, June 2018</t>
  </si>
  <si>
    <t xml:space="preserve">On 21 June 2018 two officers from West Yorkshire Police (WYP) made an unannounced visit to a man in Huddersfield to conduct a check on whether he was complying with a sexual harm prevention order.
During the visit the officers suspected that he may have breached this order and seized his mobile phone for further examination. They arranged for him to voluntarily attend a police station the next day for an interview.¬†
The following day, at 5.19am, a member of the man‚Äôs family made an emergency 999 call and reported concerns for the man‚Äôs welfare. They had discovered he had posted a note through his family‚Äôs letterbox suggesting he was going to harm himself. The call was graded as a high risk missing person incident and police resources were dispatched.
At 5.53am a member of the public contacted WYP to report finding a man hanging from a tree. WYP officers and paramedics arrived shortly afterwards, but he was pronounced dead. The man was confirmed to be the man seen by officers the previous evening.
Our investigators obtained witness statements from the officers who had contact with the man on 21 June 2018, and other officers who were involved in searching for him. Investigators reviewed national guidance and WYP policies, and obtained a witness statement from the man‚Äôs probation officer.
Our investigators also examined routine contact between the man and WYP on two previous occasions, in May 2018, following the man‚Äôs release from prison. Investigators also reviewed risk assessments conducted by WYP in relation to the man as well as the contact he experienced with the police.
The evidence suggested that all the police contact with the man prior to his death was in accordance with force and national policy and procedure.
Based on the evidence available we found no indication that any person serving with the police may have behaved in a manner that would justify the bringing of disciplinary proceedings, or had committed a criminal offence. We completed our investigation in March 2019.
An inquest into the man‚Äôs death, which concluded in June 2019, recorded a conclusion of suicide.
</t>
  </si>
  <si>
    <t>https://policeconduct.gov.uk/recommendations/injuries-received-during-contact-police-west-yorkshire-police-september-2018</t>
  </si>
  <si>
    <t>Injuries received during contact with police - West Yorkshire Police, September 2018</t>
  </si>
  <si>
    <t xml:space="preserve">On 12 September 2018, plainclothes officers from West Yorkshire Police (WYP) attended a location in Halifax, after intelligence was received that two identified men associated with that location had access to a firearm.
While carrying out surveillance in the area, the officers observed a person leave a property ‚Äòcocking‚Äô a firearm and putting it in his waistband. Although he was not a target of the investigation, the officers obtained firearms authority, along with tactics in how to detain him.
The officers were in three unmarked cars, with a fourth unmarked van in support. The person seen with the firearm was on foot. The officers ‚Äòboxed in‚Äô the person with their car. The vehicle at the rear of the box made contact with the person, who sustained a fractured leg. The person was arrested and then taken to hospital to be treated.
Following the incident, officers involved took part in a post-incident procedure process. As part of this process, officers provided two accounts of their involvement in the arrest of the person.
We interviewed the person who sustained the injury. ¬†All officers were treated as witnesses throughout the investigation.
Evidence showed that the injury was caused by contact between the police vehicle and the person. We found no indication or other information to suggest that the police vehicle had been made to deliberately collide with the person who sustained the injury.
Based on the evidence available we found no indication that any person serving with the police may have behaved in a manner that would justify the bringing of disciplinary proceedings, or had committed a criminal offence. We concluded our investigation in May 2019.
After reviewing our report, WYP agreed.
</t>
  </si>
  <si>
    <t>https://policeconduct.gov.uk/recommendations/man-becomes-unwell-custody-northumbria-police-october-2018</t>
  </si>
  <si>
    <t>Man becomes unwell in custody - Northumbria Police, October 2018</t>
  </si>
  <si>
    <t xml:space="preserve">On 31 October 2018, a Northumbria Police officer arrested a man on suspicion of assault occasioning actual bodily harm and escorted him to the custody suite at Forth Banks police station in Newcastle. During the booking-in process the man, who appeared to be heavily intoxicated, became violent, abusive and spat at officers. As a result, officers took him to the floor, applied limb restraints, placed a spit hood over his head and then took him directly to a cell. The custody officer tasked two officers to undertake close proximity supervision, which commenced at 12.15am on 1 November 2018.
At 1.05am, a detention officer entered the cell to do a welfare check on the man. They could not rouse him and reported it to the custody officer, who immediately summoned the custody healthcare professional (HCP) to examine him. The HCP noted the man had a very high pulse rate and dilated pupils and so administered naloxone (a medication used to block the effects of opioids). The man began to show signs of recovery before the paramedics arrived at custody. At approximately 1.30am, he was taken by ambulance to hospital. He made a full recovery and returned to custody at 3.49am the same day. He was later released under investigation in relation to the alleged assault.
During the investigation, our investigators reviewed CCTV footage from the custody suite as well as the custody record. They obtained witness accounts from police officers and staff, and from two independent witnesses present in the custody suite.
We found an initial indication that the custody officer and two police officers may have behaved in a manner that would justify the bringing of disciplinary proceedings, and served them with notices of investigation. All three co-operated with the investigation and provided detailed written accounts outlining their rationale for their decisions and actions.
At the conclusion of the investigation we were of the opinion that none of the officers had a case to answer for misconduct, but that two of the officers would benefit from receiving management action with regard to their supervision of the detainee. We concluded our investigation in April 2019.
After reviewing our report, Northumbria Police agreed with our findings.
</t>
  </si>
  <si>
    <t>['Custody and detention', 'Death and serious injury', 'Northumbria Police']</t>
  </si>
  <si>
    <t>https://policeconduct.gov.uk/recommendations/police-contact-man%E2%80%99s-death-kent-police-june-2018</t>
  </si>
  <si>
    <t>Police contact before man‚Äôs death - Kent Police, June 2018</t>
  </si>
  <si>
    <t xml:space="preserve">On 2 June 2018, Kent Police officers went to a man‚Äôs home on two occasions. The first was following a request from South East Coast Ambulance Service after they had received reports of fighting at the man‚Äôs home. The second call was from the man reporting that a second man was being abusive and refusing to leave his home. Kent Police received a further call reporting a disturbance coming from the same address later on in the evening. Kent police officers did not attend this call. Kent Police received a fourth call from the man, who said he had killed the second man whom he had earlier reported for being abusive. Police officers attended and the second man was subsequently taken to hospital, where he was pronounced dead the next day.
Our investigators attended the post-incident procedure and viewed the officers‚Äô body-worn video footage. All police officers and staff involved provided statements. Investigators also listened to all calls made to Kent Police and to the radio transmissions between the control room and the officers who attended.
Evidence indicated that, when officers attended the first time, the paramedics were tending to the (second) man and had no concerns about him. Officers stated they had no legal powers to remove him, and the man who lived there did not appear to present a threat to him.
When officers arrived for the second time the (second) man appeared to be asleep. They asked the occupier to let the man sleep on his sofa as there was nowhere they could take him. This was in line with force policy, which states that officers should not leave a drunk and incapable person unattended, and try and arrange for someone such as a relative or friend to take responsibility for the person.
The third call from a neighbour was graded as ‚Äòimmediate‚Äô, but was downgraded, as previous call logs showed that officers had been to the property twice and the (second) man was asleep on both occasions. This action was in line with force policy.
We found that the man‚Äôs death could not have been foreseen, and there was nothing to indicate to either the call handlers or the attending officers that the home‚Äôs occupier would harm the (second) man.
Based on the evidence available we found no indication that any person serving with the police may have behaved in a manner that would justify the bringing of disciplinary proceedings, or had committed a criminal offence.
We concluded our investigation in November 2018 but waited until criminal proceedings were completed before publishing the outcomes of our investigation.
</t>
  </si>
  <si>
    <t>https://policeconduct.gov.uk/recommendations/care-man-while-custody-avon-and-somerset-constabulary-may-2018</t>
  </si>
  <si>
    <t>Care of a man while in custody - Avon and Somerset Constabulary, May 2018</t>
  </si>
  <si>
    <t xml:space="preserve">On 28 May 2018, Avon and Somerset Constabulary officers arrested a man on suspicion of common assault. They took him into custody in Bristol, where his detention was authorised. The man had type 1 diabetes, and had insulin and other medication in his possession when he was booked into custody. The man disclosed he had mental health issues and had stopped taking related medication, and was also using drugs.
The man was initially placed under ‚Äòlevel 3‚Äô, constant observations, to include physical checks and visits to his cell at least every 30 minutes and constant¬† CCTV monitoring.
The man was seen by a healthcare practitioner, who recommended he be put under ‚Äòlevel 1‚Äô, general observation (requiring checks at least every hour with minimal intrusion), and advised he should be monitored for symptoms of hyper/hypoglycaemia such as sweats, excessive thirst, confusion, disorientation, vomiting. The man was not given insulin in custody because he refused to eat. His blood sugar levels were monitored and found to be high, but within the acceptable margins.
On the evening of 29 May 2018, the man was transferred to a mental health unit under Section 2 of the Mental Health Act 1983. Following his arrival, his blood sugar level continued to rise until it was dangerously high. He was taken by ambulance to Bristol Royal Infirmary, where he received treatment for diabetic ketoacidosis; a potentially life-threatening complication of diabetes.
Our investigators analysed CCTV footage and compared the contents to information recorded on the custody record. They obtained statements from healthcare professionals and custody staff involved in the man‚Äôs care.
While we identified a number of concerns in relation to the care provided to the man, there were no indications suggesting that any individual acted intentionally or maliciously. The evidence suggests that at least some of the failings may have been due to a lack of awareness (for instance in relation to conducting checks on detainees via the spyhole), poor communication (particularly during handovers), and poor record-keeping.
We were of the opinion that the failings of one detention officer, who missed several instances of the man appearing distressed, unwell or in need of assistance, and making repeated efforts to attract attention via CCTV, would justify formal Unsatisfactory Performance Procedures (UPP).
We identified a number of areas of learning for the force around spyhole checks, risk assessments, care plans, the importance of accurate and detailed custody record entries, medical checks, and reinforcing training around dealing with detainees with diabetes.
We completed our investigation in March 2019.
After reviewing our report, Avon and Somerset Constabulary advised that the custody officer would receive management action under UPP. The force also advised that they would deliver a learning debrief to their custody teams based on our report, as well as training for all custody staff on the management of diabetes. All staff will also be reminded that spy-hole checks are not allowed.
</t>
  </si>
  <si>
    <t>['Welfare and vulnerable people', 'Avon and Somerset Constabulary']</t>
  </si>
  <si>
    <t>https://policeconduct.gov.uk/recommendations/young-man-found-dead-after-being-reported-suicidal-avon-and-somerset-constabulary</t>
  </si>
  <si>
    <t>Young man found dead after being reported as suicidal - Avon and Somerset Constabulary, August 2018</t>
  </si>
  <si>
    <t xml:space="preserve">At 4.17pm on 21 August 2018, a woman contacted Avon and Somerset Constabulary to report that her teenaged son had left the house ten minutes before, threatening to throw himself under a train.
The initial call was graded as a ‚Äòpriority unassessed‚Äô response and transferred to a dispatcher at 4.23pm. This grading meant further assessment was required to determine whether officers should aim to attend within one hour or four hours. The dispatcher referred the call to a supervisor, who upgraded the call to an ‚Äòimmediate‚Äô response, where Avon and Somerset Constabulary aims to attend within 15 minutes.
At 4.33pm, the woman‚Äôs son was struck by a train on the railway line near his home. Officers were not dispatched until after the collision had occurred
Our investigators obtained and reviewed police logs in relation to the matter, together with an audio recording of the call. They obtained accounts from Control Room staff who dealt with the call and analysed these against College of Policing and Avon and Somerset Constabulary guidance.
The investigation found that, given the timescales and the fact the precise location of the woman‚Äôs son was unknown, the police could not have realistically prevented the death even if the call had been graded as an ‚Äòimmediate‚Äô at the outset.
Our investigation highlighted a performance issue in relation to the original grading of the call by the call handler. We considered it appropriate that this matter be addressed by management action to enable reflection and learning.
After reviewing our report Avon and Somerset Constabulary agreed with this outcome and this learning has now taken place.
We completed our investigation in December 2018 but waited until the inquest into the young man‚Äôs death had taken place in spring 2019 to publish our findings. The coroner ruled the death as a suicide.
</t>
  </si>
  <si>
    <t>['Death and serious injury', 'Welfare and vulnerable people', 'Avon and Somerset Constabulary']</t>
  </si>
  <si>
    <t>https://policeconduct.gov.uk/recommendations/alleged-excessive-use-force-metropolitan-police-service-august-2018</t>
  </si>
  <si>
    <t>Alleged excessive use of force - Metropolitan Police Service, August 2018</t>
  </si>
  <si>
    <t xml:space="preserve">On 9 August 2018 three Metropolitan Police Service officers were deployed in an unmarked police car as part of a pre-planned operation to tackle violent crime in north-east London. A black car was seen driving over the speed limit and failed to stop for the officers. A pursuit of this car was then authorised.
During the pursuit the car drove into a street that led to a dead end. When approaching the dead end, the driver stopped his car and the officers immediately stopped theirs next to his. The driver got out of the Hyundai and began running away from the officers.
One of the officers got out of the police car and ran after the driver. After approximately two seconds the officer deployed his Taser and the driver fell to the floor. The second officer followed and restrained the driver on the floor. The driver was arrested, handcuffed and conveyed to hospital for treatment. He sustained a broken tooth and swelling to his forehead.
The Metropolitan Police Service referred this incident to us as a death or serious injury matter.
During the investigation, our investigators obtained statements from the attending officers, the driver of the pursued car and a witness to the incident. Investigators also watched and analysed body-worn video of the incident.
After reviewing the evidence available, we were of the opinion that there was no indication that any police officer had behaved in a manner which would justify the bringing of disciplinary proceedings or committed a criminal offence. We completed our investigation in March 2019.
After reviewing our report, the Metropolitan Police Service agreed with our views.
</t>
  </si>
  <si>
    <t>https://policeconduct.gov.uk/recommendations/allegation-attempts-pursue-inappropriate-relationships-vulnerable-women-avon-and</t>
  </si>
  <si>
    <t>Allegation of attempts to pursue inappropriate relationships with vulnerable women - Avon and Somerset Constabulary, April 2018</t>
  </si>
  <si>
    <t xml:space="preserve">In April 2018 Avon and Somerset Constabulary received a phone call from a member of the public expressing concerns about contact between a police officer and a vulnerable woman whom the officer had met during the course of his duties.
The police officer subsequently went to the woman‚Äôs home late in the evening while he was on duty, with a bottle of wine. The officer had told his supervisor he was conducting enquiries elsewhere. The force referred this to matter to us as a conduct referral.
During the investigation, our investigators reviewed body-worn video footage and a statement taken from the vulnerable woman. We took statements from other police officers. The police officer‚Äôs personal and work mobile phones were forensically examined and his work email account interrogated. During this email examination, email correspondence that appeared inappropriate was found between the officer and another vulnerable woman he had met during the course of his duties. Our investigators met with this woman and took an account from her.
During an interview with our investigators the officer confirmed he attended the woman‚Äôs home with a bottle of wine, but disputed he was seeking to start a relationship. He acknowledged that his actions fell short of what is expected of a police officer. The officer did not provide a response when asked whether he considered the emails he sent to the second woman were inappropriate.
Based on the evidence available we were of the opinion that the officer may have a case to answer for gross misconduct and that he should attend a gross misconduct hearing.
After reviewing our report, Avon and Somerset Constabulary agreed with our findings.
The officer resigned prior to the hearing taking place. At the hearing, the panel concluded that the actions of the officer amounted to gross misconduct and that he would have been dismissed had he still been a serving officer.
</t>
  </si>
  <si>
    <t>['Corruption and abuse of power', 'Welfare and vulnerable people', 'Avon and Somerset Constabulary']</t>
  </si>
  <si>
    <t>https://policeconduct.gov.uk/recommendations/contact-police-man-dies-wiltshire-police-july-2018</t>
  </si>
  <si>
    <t>Contact with police before a man dies - Wiltshire Police, July 2018</t>
  </si>
  <si>
    <t xml:space="preserve">On 16 July 2018 Salisbury District Hospital reported to Wiltshire Police that they were concerned for the safety of a man. The man had said that he had tried to take his own life twice that day and had access to firearms. The man was awaiting a mental health assessment, but said he would shoot himself if he left the hospital. Officers went to the man‚Äôs home and the hospital. They checked on the welfare of his family and secured his firearms so he could not access them or any premises that contained firearms.
The man later discharged himself from hospital and drove away in his car. His car was briefly sighted by one police vehicle which then lost sight of him. It was seen by another police vehicle travelling at speed. The second police vehicle lost sight of the car.¬† Shortly afterwards, the second police vehicle came across the car, which had crashed into a tree. The man had been ejected from the vehicle and had died.
Our investigators obtained accounts from the officers who had been to the hospital and the man‚Äôs home, and from those who were driving the police vehicles. They also spoke to officers and staff working in the police control room, and to the man‚Äôs family. Investigators reviewed CCTV footage and analysis carried out on the distance between the police vehicles and the man‚Äôs car, together with information on the speeds he was travelling. They also reviewed in-car footage and airwaves from the incident and body-worn video post incident.
Evidence showed that the officers did not activate the blue lights and sirens at any time, and CCTV footage confirmed that 33 seconds separated the two vehicles as they travelled through the village just before the car crashed. We were of the opinion that the actions of the officers had been appropriate and proportionate. There was no evidence to suggest police caused or contributed to the man‚Äôs death.
Based on the evidence available we found no indication that any person serving with the police may have behaved in a manner that would justify the bringing of disciplinary proceedings, or had committed a criminal offence. ¬†We completed our investigation in December 2018.
</t>
  </si>
  <si>
    <t>['Wiltshire Constabulary']</t>
  </si>
  <si>
    <t>https://policeconduct.gov.uk/recommendations/man-found-dead-after-being-reported-missing-cambridgeshire-constabulary-may-2018</t>
  </si>
  <si>
    <t>Man found dead after being reported missing - Cambridgeshire Constabulary, May 2018</t>
  </si>
  <si>
    <t xml:space="preserve">On 22 May 2018, a man was reported missing to Cambridgeshire Constabulary. Police were told he had made threats the previous morning to take his own life. The man was initially categorised as a high-risk missing person. After undertaking initial enquiries, police re-graded the man as a medium-risk missing person.
The following day, police were called as the man‚Äôs van had been located. A search resulted in the man being found dead. It appeared his death occurred by hanging.
During the investigation, we obtained accounts from all officers responsible for supervising the missing person report throughout the time the man was missing. We also obtained accounts from officers involved in searching for him. We examined relevant evidence, including airwave recordings and police records relating to the man being missing.
The initial raising of the grading to high-risk was decided on as police had limited information about the man at first. The decision to re-grade the man as a medium-risk missing person was made as he had been seen by witnesses after saying he wanted to kill himself. The rationale appeared considered, and was recorded in accordance with guidance.
Evidence showed that Cambridgeshire Constabulary immediately undertook a number of actions after the man was reported as missing, including custody and police national computer checks, and contacting his girlfriend to try to gain more information. They also attempted to locate his phone, and obtain search advice from specialist police services. Officers also conducted an address check and requested that vehicle checks should be undertaken on the man‚Äôs vehicle.
Based on the evidence available we found no indication that any person serving with the police may have behaved in a manner that would justify the bringing of disciplinary proceedings, or had committed a criminal offence.
In the course of our investigation, we identified some learning for Cambridgeshire Constabulary, which the force accepted (see below).
We completed our investigation in February 2019, but waited until the inquest into the man‚Äôs death had concluded, in autumn 2019, before publishing its outcome.
</t>
  </si>
  <si>
    <t>During an investigation into how Cambridgeshire Constabulary responded to a report of a missing person, the IOPC identified that officers were inconsistent in whether they recorded their handovers, reviews or actions taken in missing persons cases on the relevant COMPACT record. The information was either recorded elsewhere or not at all. The IOPC therefore recommends that Cambridgeshire Constabulary put in place a system for monitoring compliance with and adherence to the Missing Persons Manual of Standards so that any individual concerns about use of COMPACT can be addressed.</t>
  </si>
  <si>
    <t>Thursday, 16 May, 2019</t>
  </si>
  <si>
    <t>2019-05-16T00:00:00+01:00</t>
  </si>
  <si>
    <t>Thursday, 11 July, 2019</t>
  </si>
  <si>
    <t>2019-07-11T00:00:00+01:00</t>
  </si>
  <si>
    <t>https://policeconduct.gov.uk/recommendations/man-becomes-unwell-custody-northumbria-police-may-2018</t>
  </si>
  <si>
    <t>Man becomes unwell in custody - Northumbria Police, May 2018</t>
  </si>
  <si>
    <t xml:space="preserve">On 9 May 2018, two Northumbria Police officers arrested a man for failing to appear at court. The officers did not search or handcuff the man prior to placing him in the back of their police car. The man became agitated and subsequently swallowed tablets, which he said were two Valium. Officers called for assistance and a colleague then transported the man to Forth Banks custody suite in a police van. Eleven minutes after arriving in custody, officers were unable to rouse the man; custody staff provided first-aid treatment and called for an ambulance that then took him to hospital. The man subsequently recovered and was discharged from hospital.
During the investigation, our investigators reviewed CCTV footage from Forth Banks custody suite and accounts provided by the transporting officer, the custody officer and the nurse who treated the man in custody. The arresting and escorting officers were interviewed under the misconduct caution, provided a detailed account and answered questions put to them in interview.
Based on the explanations they provided, we found both officers‚Äô decision to put the man into the police car without searching him or applying handcuffs to be reasonable and proportionate in the circumstances.
Based on the evidence available we found no indication that any person serving with the police may have behaved in a manner that would justify the bringing of disciplinary proceedings, or had committed a criminal offence.
However, we were of the opinion that the performance of the two officers may be considered unsatisfactory for accepting the man‚Äôs explanation about the drugs he had ingested at face value, and for taking him to a custody suite, rather than directly to hospital, when he admitted to taking drugs. We completed our investigation in March 2019.
After reviewing our report Northumbria Police agreed. Both officers will receive management advice regarding their performance in this incident.
</t>
  </si>
  <si>
    <t>https://policeconduct.gov.uk/recommendations/police-contact-man-his-death-staffordshire-police-june-2018</t>
  </si>
  <si>
    <t>Police contact with a man before his death - Staffordshire Police, June 2018</t>
  </si>
  <si>
    <t xml:space="preserve">In June 2018 a man referred himself to Staffordshire Police in relation to alleged offences of child sexual exploitation. No offences were identified, and no victim was located. Officers were also unable to contact the man initially, either by phone, because his mobile was broken, or at his home as, despite numerous attempts to clarify the address, officers could not locate the address he had provided. The investigation was closed shortly afterwards. Six days after the investigation was closed, Staffordshire Police received reports of concerns for the welfare for the man. They were able to enter the man‚Äôs flat with assistance from his landlord. There, they found a suicide note, indicating a location where the man‚Äôs body was subsequently found.
Our investigators reviewed the level and nature of the contact between Staffordshire Police and the man. They recovered body-worn video footage of the scene. They obtained CCTV and witness statements from Staffordshire Police staff who had engaged with the man when he reported the matter to the police. They also reviewed a number of local and national policies.
The evidence indicated that, throughout the initial investigation, despite the alleged offence reported, there was no indication that the man was at risk. The force carried out extensive intelligence checks to assess the risk the man may have presented to himself or to another and found nothing that would confirm there was any.
There was no evidence to suggest that the man‚Äôs death could have been reasonably prevented nor that Staffordshire Police may have caused or contributed to his death. The force not only appear to have adhered to the local and national policies in their handling of the man, but could be said to have gone above and beyond the requirements set out within them during their interaction with him.
Based on the evidence available we found no indication that any person serving with the police may have behaved in a manner that would justify the bringing of disciplinary proceedings, or had committed a criminal offence. We concluded our investigation in September 2018.
After reviewing our report, Staffordshire Police agreed.
</t>
  </si>
  <si>
    <t>https://policeconduct.gov.uk/recommendations/complaints-about-detention-devon-and-cornwall-police-august-2017</t>
  </si>
  <si>
    <t>Complaints about detention - Devon and Cornwall Police, August 2017</t>
  </si>
  <si>
    <t xml:space="preserve">At 12.07pm on 1 August 2017, the ambulance service contacted Devon and Cornwall Police to request assistance with a violent female patient.
Officers arrived and subsequently arrested the woman on suspicion of assaulting a police officer. She was taken to Torquay custody suite, where her detention was authorised. She was strip searched, provided with an anti-harm suit, and monitored on CCTV.
While in the cell, the woman struck her head against the wall and put the anti-harm shorts over her head before apparently losing consciousness. She was put under close proximity observation, and later transferred to Torquay hospital following a further period of apparent unconsciousness.
Her husband subsequently complained that she should have been taken to hospital rather than to police custody, and that he was not told that she had lost consciousness while in custody.¬†
Our investigators obtained accounts from a number of police and non-police witnesses, reviewed evidence, including the custody record and custody CCTV footage, and considered relevant local and national policies and procedures.
Evidence indicated that, when she arrived in custody, the woman was alert, aware of her surroundings, able to converse, and able (albeit unwilling) to walk. There was no evidence to suggest that she was concussed or had any visible head injury. The paramedics did not consider that she was intoxicated to a level to require clinical treatment. The healthcare practitioner who saw her did not raise any concerns.
Evidence also indicated that the officer who was observing the woman while in her cell on CCTV had spent about an hour and a half restraining the woman and attempting to reason with her when she had been aggressive and challenging throughout the whole time. The officer explained that she had not seen the woman hit her head in the cell on the CCTV and thought the woman had been attempting to get dressed when she put the shorts over her head.
Based on the evidence available we found no indication that any person serving with the police may have behaved in a manner that would justify the bringing of disciplinary proceedings, or had committed a criminal offence.
After reviewing our report the force agreed. They also advised that they would take learning from this case to ensure that officers involved in a prolonged restraint situation and are fatigued are given suitable breaks away from monitoring detainees in their cells to regain focus and energy. We completed our investigation in July 2018 but waited until associated external proceedings had completed before publishing the outcomes.
</t>
  </si>
  <si>
    <t>['Custody and detention', 'Death and serious injury', 'Devon and Cornwall Constabulary']</t>
  </si>
  <si>
    <t>https://policeconduct.gov.uk/recommendations/man-self-harms-way-custody-staffordshire-police-august-2018</t>
  </si>
  <si>
    <t>Man self-harms on way to custody - Staffordshire Police, August 2018</t>
  </si>
  <si>
    <t xml:space="preserve">Staffordshire Police officers responded to an incident in Cannock on 25 August 2018. They arrested, handcuffed and placed a man into the caged area of a police vehicle to transport him to a custody suite.
While in the caged area, the man removed his belt from his waist, fastened it around his neck and used it as a ligature by pulling down on it. The officers stopped the vehicle, removed the belt from the man and called for an ambulance. The man was admitted to hospital, where he received treatment and was later discharged.
Our investigators reviewed footage from police officers‚Äô body-worn cameras and listened to police radio communications recorded during the incident. The police officers involved in arresting and transporting the man provided witness statements, and the police vehicle used was inspected.
Evidence indicated that the police officers who interacted with the man undertook appropriate risk assessments and took actions to manage and reduce the risks they identified, including by searching and handcuffing him prior to placing him in a police vehicle. They tasked an officer with monitoring the man during transit to safeguard his welfare, as required by the relevant policies. When this officer became aware the man had attempted to harm himself, the officers responded quickly to remove the ligature and then sought medical assistance in the form of an ambulance.
Based on the evidence available we found no indication that any person serving with the police may have behaved in a manner that would justify the bringing of disciplinary proceedings, or had committed a criminal offence.
However, our investigation highlighted some areas for improvement for the force to reduce the possibilities of such an incident recurring. This included providing guidance/refresher training to officers regarding transporting detainees to highlight the need to act to optimise their view of the detainee when monitoring them to ensure their safety. It also covered reviewing the suitability of the vehicle used on this occasion as a police vehicle to ensure escorting officers have an adequate view of detainees held in the caged area.
After reviewing our report Staffordshire Police advised that they were taking measures to progress our recommendations.
</t>
  </si>
  <si>
    <t>['Custody and detention', 'Death and serious injury', 'Staffordshire Police']</t>
  </si>
  <si>
    <t>https://policeconduct.gov.uk/recommendations/fatal-collision-metropolitan-police-service-july-2017</t>
  </si>
  <si>
    <t>Fatal collision - Metropolitan Police Service, July 2017</t>
  </si>
  <si>
    <t xml:space="preserve">Shortly after 1am on 16 July 2017, members of the public alerted the Metropolitan Police Service (MPS) to alleged criminal offences being committed by young men on mopeds in the area of Streatham, south London.
A police helicopter later observed three young men on a moped on Clapham Common Southside and followed it to Wimbledon, south-west London. None of the young men were wearing crash helmets.
Police officers in motor vehicles were informed of the presence of the moped and its route and the use of a ‚Äòstinger‚Äô device was authorised to stop the moped.
At 2.13am, a collision occurred between the moped and a police car, which resulted in the death of one of the young men and injuries to two more.
Our investigators obtained witness statements, logs and other documents from police officers in the helicopter, in the vehicles involved in the incident and in the MPS Command and Control Centre. We carried out a witness appeal and interviewed members of the public.
We secured camera footage from the helicopter, police vehicles and CCTV from several local authorities, along with audio recordings of police radio transmissions. Our investigators analysed medical evidence, as well as evidence from vehicle and scene examination, maps and photographs, along with a detailed report by an expert collision investigator.
Evidence suggested that police drivers and control room staff continually assessed the appropriateness of the distance between the police vehicles and the moped, and that the actions and decisions of MPS officers and staff were reasonable in the circumstances, and in keeping with policy, procedure and legislation. We found no evidence that the¬†presence of police vehicles affected the way in which the moped was being ridden. After the collision, officers did all they could to provide first aid while waiting for the ambulance to arrive.
Based on the evidence available we found no indication that any person serving with the police may have behaved in a manner that would justify the bringing of disciplinary proceedings, or had committed a criminal offence. We completed our investigation in July 2018.
</t>
  </si>
  <si>
    <t>https://policeconduct.gov.uk/recommendations/allegations-failure-properly-investigate-allegations-childhood-sexual-abuse-essex</t>
  </si>
  <si>
    <t>Allegations of failure to properly investigate allegations of childhood sexual abuse - Essex Police, February 2018</t>
  </si>
  <si>
    <t xml:space="preserve">In 2012, Essex Police investigated a man in relation to allegations of sexual abuse against a young girl. During the course of the investigation, electronic devices were taken from the man and examined. Indecent images of children were found on the devices. The images were considered ‚Äòborderline‚Äô and no further action was taken against the man. The devices were returned to him.
In 2017, another young girl alleged sexual abuse against the same man. When investigating this offence, Norfolk Police found devices in the man‚Äôs possession that contained indecent images of children. A number of these items had been examined as part of the 2012 Essex Police investigation.
This matter came to our attention in February 2018 as a conduct referral. During our investigation, our investigators interviewed the officer in charge of the case in the 2012 investigation, as well as their supervisor, under misconduct caution. We looked at whether the officer in charge of the case in 2012 had failed to appropriately investigate the alleged offences in 2012, and had returned to the man items which shouldn‚Äôt have been returned to him, and whether their supervisor had failed to adequately supervise the investigation.
Our investigators obtained witness statements from two other officers regarding their involvement. Investigators also asked questions about the procedure and workload experienced at the time. The electronic devices seized as part of the 2012 investigation were examined further.
Our investigation found that the officer in charge initially graded the images as ‚Äòborderline‚Äô. The officer said they hadn‚Äôt been trained in grading images, though they didn‚Äôt flag this with a senior colleague. Our view was that the officer‚Äôs failure to seek support for gaps in their training meant that supervisors were unaware, and therefore did not mitigate risks to the completeness of the investigation. We were of the opinion that this may be considered as misconduct, but suggested this could best be dealt with by management action.
Evidence indicated that the officer‚Äôs supervisor reviewed the case on at least two separate occasions, and based their direction on the initial assessment of the officer in charge. We were therefore of the opinion that the supervisor had no case to answer.
We completed our investigation in January 2019.
After reviewing our report, Essex Police did not agree that the officer in charge had a case to answer for misconduct for failing to appropriately investigate the allegations. They considered the investigative actions taken by the officer, their apparent lack of experience and training, and the lack of clarity and direction by the various line managers regarding next steps. As a number of reforms and reviews of the force‚Äôs Child Abuse investigation teams (CAITs) had taken place in 2012 and 2015, resulting in increased capacity of experienced child abuse investigators, they considered that no further action was needed.
They did agree, however, that the officer had a case to answer for a failure in duties and responsibilities for returning to the man the computer containing indecent images of children. Their view was that this would be best dealt with through management action.
After considering their views, we agreed that their proposals were appropriate.
</t>
  </si>
  <si>
    <t>['Child sexual abuse', 'Essex Police']</t>
  </si>
  <si>
    <t>https://policeconduct.gov.uk/recommendations/woman-becomes-unwell-custody-northumbria-police-february-2018</t>
  </si>
  <si>
    <t>Woman becomes unwell in custody - Northumbria Police, February 2018</t>
  </si>
  <si>
    <t xml:space="preserve">On 21 February 2018, Northumbria Police arrested a woman and took her to Forth Banks custody suite, Newcastle. On arrival, she claimed to have taken 30 Valium and 30 ‚Äòpregabs‚Äô (believed to be pregabalin) prior to her arrest. A nurse examined the woman and concluded she was fit to be detained on level three constant observations. Detention officers conducted cell checks at 5.11pm, 5.43pm and 6.21pm. On each occasion detention officers described the woman as ‚Äúdifficult to rouse‚Äù. At approximately 7pm, a custody officer and detention officer from the oncoming shift found the woman unconscious and unresponsive in her cell. The woman received medical assistance at the custody suite before being taken to the Royal Victoria Infirmary in Newcastle, where she was placed on a ventilator and transferred to ICU. She was brought out of an induced coma the next day and subsequently discharged from hospital.
During the investigation, our investigators reviewed CCTV footage from the custody suite as well as the woman‚Äôs custody record. They obtained witness accounts from police officers and police staff. The investigator found an indication a nurse, a custody officer and two detention officers may have behaved in a manner that would justify the bringing of disciplinary proceedings, served them with notices of investigation and subsequently interviewed the custody officer and detention officers under the misconduct caution. All four co-operated with the investigation and provided detailed rationale for their decisions and actions.
Evidence indicated that, at the time the nurse assessed the woman in the holding cell, the woman was not displaying signs of an overdose. However, the nurse considered that the woman was at a heightened level of risk, requiring constant monitoring via CCTV and rousing every 30 minutes.
We were of the opinion that the custody officer may have a case to answer for misconduct for not taking action when the detention officers advised the woman was ‚Äúdifficult to rouse‚Äù. We were also of the opinion that neither detention officer had complied with professional guidance on the rousing of detainees on level three constant observations. We were also of the opinion that the first detention officer would benefit from management action to remind them of the importance of complying with this guidance and that the second detention officer had a case to answer. We completed our investigation in October 2018.
After reviewing our report, Northumbria Police agreed. At a misconduct meeting, a case to answer was found against one of the detention officers, who received a verbal warning and additional training. A case to answer for misconduct was not found against the custody officer; their performance was, however, found to have been unsatisfactory. The other detention officer received management action.¬†
</t>
  </si>
  <si>
    <t>https://policeconduct.gov.uk/recommendations/high-risk-missing-man-found-dead-lancashire-constabulary-october-2018</t>
  </si>
  <si>
    <t>High-risk missing man found dead - Lancashire Constabulary, October 2018</t>
  </si>
  <si>
    <t xml:space="preserve">On 10 October 2018 a man stabbed his ex-wife several times before setting the car she was in on fire. He absconded from the crime scene before Lancashire Constabulary police officers arrived. The man was wanted by Lancashire Constabulary for attempted murder. A parallel high-risk missing person investigation was also launched.
On 17 October 2018 a Police Search Advisor search was conducted in the surrounding parameters of the man‚Äôs home address. A body was discovered in a body of water within the search parameters, which was confirmed to be that of the man wanted by Lancashire Constabulary.
During our investigation we reviewed the grading assigned to the missing man against the guidance and policies Lancashire Constabulary use and made enquiries to ensure policy had been followed correctly in how the investigation was progressed to locate the man.
Evidence showed that both investigations led by Lancashire Constabulary to locate the man were constantly active. A large amount of police resources were deployed and appropriate enquiries made to locate him as soon as possible. There is insufficient evidence to suggest the date the man died, however, enquiries continued until he was found. There was no evidence to suggest the police or any police action or omission may have caused or contributed to the man‚Äôs death.
Based on the evidence available we found no indication that any person serving with the police may have behaved in a manner that would justify the bringing of disciplinary proceedings, or had committed a criminal offence.
We completed our investigation in March 2019, but waited until the inquest into the man‚Äôs death had completed to publish our findings. The inquest recorded a conclusion of suicide.
</t>
  </si>
  <si>
    <t>['Death and serious injury', 'Lancashire Constabulary']</t>
  </si>
  <si>
    <t>https://policeconduct.gov.uk/recommendations/man-reported-missing-later-found-dead-west-midlands-police-october-2017</t>
  </si>
  <si>
    <t>Man reported missing later found dead - West Midlands Police, October 2017</t>
  </si>
  <si>
    <t xml:space="preserve">At 12.10am on 7 October 2017 a woman telephoned West Midlands Police (WMP) to report that her partner was missing. She said he had not returned home earlier that evening as he normally would. She stated she had not seen or heard from him since 9am the previous day and that it was very unusual. She mentioned that her partner occasionally took medication for anxiety and may have been suffering from depression brought on by a medical condition. Over the course of the night the caller made several further phone calls to the police.
WMP initially recorded the man as being ‚Äòabsent‚Äô. At 4.26pm on 7 October the risk assessment level was set at ‚Äòmedium‚Äô. At 9.28am on 9 October the risk assessment level was changed to ‚Äòhigh‚Äô. As part of their investigation WMP carried out various checks and enquiries over the following few weeks.
On 26 November a member of the public reported to the police that a body had been found. This was later identified as the missing man.
Our investigators examined WMP‚Äôs handling of the missing person‚Äôs enquiry. The evidence showed that appropriate procedures and risk assessments were completed by police, and that the searches and work undertaken to locate the man were appropriate under the circumstances. The man‚Äôs body was found by a member of the public eight weeks after he was first reported missing. There was no evidence to suggest that the police had any involvement with the man prior to his death, nor that the police caused or in any way contributed to the man‚Äôs death.
Based on the evidence available we found no indication that any person serving with the police may have behaved in a manner that would justify the bringing of disciplinary proceedings, or had committed a criminal offence.
We completed our investigation in August 2018.
</t>
  </si>
  <si>
    <t>https://policeconduct.gov.uk/recommendations/allegations-excessive-use-force-during-arrest-and-detention-west-midlands-police</t>
  </si>
  <si>
    <t>Allegations of excessive use of force during arrest and detention - West Midlands Police, December 2017</t>
  </si>
  <si>
    <t xml:space="preserve">On 17 December 2017, West Midlands Police officers arrested a man for assaulting a police officer in Birmingham City Centre. The man later claimed that, during his arrest, transportation and detention, officers punched him in the face and kicked him in the ribs, which amounted to excessive use of force.
During the investigation, our investigators analysed documents, CCTV footage and obtained statements from a number of witnesses.
As there was an initial indication that three officers may have used excessive force, they were issued with a notice of investigation. A fourth officer was issued with a notice, for an alleged failure to record a complaint and to obtain and secure evidence. The officers provided accounts in response to the allegations.
Evidence indicated that the man, by his own admission, had been non-compliant during his arrest. Officers stated that the man was taken to the floor twice. On the second occasion, several officers knelt on him so that leg restrains could be applied. The man may have received some injuries at this stage due to the officers using necessary force to arrest, detain and transport him while he was actively resisting arrest. We were of the opinion that the officers‚Äô use of force was necessary, proportionate and reasonable in the circumstances.
CCTV footage showed that the man had been spitting blood at officers in his cell, which corroborated officers‚Äô statements. We found that the force used by one of the officers to stop the man from spitting was necessary, proportionate and reasonable in the circumstances.
We also found that the man had had the opportunity to make a complaint, but chose not to. We were therefore of the opinion that the actions and decisions of the fourth officer were appropriate.
Based on the evidence available we found no indication that any person serving with the police may have behaved in a manner that would justify the bringing of disciplinary proceedings, or had committed a criminal offence. We completed our investigation in June 2018.
After reviewing our report West Midlands Police agreed.
</t>
  </si>
  <si>
    <t>['Custody and detention', 'Death and serious injury', 'Use of force and armed policing', 'West Midlands Police']</t>
  </si>
  <si>
    <t>https://policeconduct.gov.uk/recommendations/allegations-assault-during-custody-merseyside-police-october-2016</t>
  </si>
  <si>
    <t>Allegations of assault during custody - Merseyside Police, October 2016</t>
  </si>
  <si>
    <t xml:space="preserve">On 6 October 2016, Merseyside Police arrested a man and took him to a custody suite to be held overnight. Shortly after the man had been taken to a cell, a custody detention officer completing a cell check entered his cell and restrained him. The officer reported they saw the man behaving suspiciously and believed he had drugs in his hand. Other custody staff sounded an alarm when they saw the custody detention officer restraining the man and a number of officers present in the custody suite entered the cell to assist.
The man later complained of soreness to his ribs and was seen by a custody nurse. He was prescribed pain relief tablets. The following morning the man complained again of soreness to his ribs and of having difficulty breathing, but refused to see a second custody nurse. The man was transferred to court and then to a local prison by staff from a police contractor. The man made an allegation to prison staff that he had been assaulted while in police custody. He was taken to a local hospital, where he was found to have three fractured ribs and a collapsed lung. He was admitted to hospital for treatment for four days, before he was returned to prison.
In February 2017 the man formally complained to Merseyside Police that he had been assaulted during his restraint by the custody detention officer who had first entered his cell, that he had been verbally abused by him, that he had been denied medical treatment and that the staff member who had taken him to court had threatened him in his police cell.
The force referred this matter to us in March 2017.
During our investigation, we obtained accounts from all staff and officers who had contact with the man during his period in custody, including the custody nurses. We reviewed CCTV footage from the custody suite along with all documentation related to the man‚Äôs stay in custody. We interviewed the man regarding his complaint. We also interviewed the custody detention officer under criminal caution. We obtained the man‚Äôs medical records from the prison and from the local hospital, detailing his injury and treatment.
We provided all of the evidence to a forensic medical expert, who provided an expert opinion on the cause of the injury and the provision of healthcare to the man while he was in custody.
We were of the opinion that there was sufficient evidence upon which a panel could find that the man‚Äôs injuries had occurred while he was in the custody of Merseyside Police. We found that there was limited evidence to explain how the injuries were sustained. The cell the man was detained in had no CCTV. The accounts of the man and of the detention officer conflict in part ‚Äì although both are consistent in agreeing that the detention officer took hold of the man‚Äôs hands/wrists. The officer stated that he applied a knee strike. The man alleged that he was lying on his back and suddenly felt pain. The medical expert‚Äôs opinion was that the injury was ‚Äòhighly consistent‚Äô with the detention officer kneeling or leaning over the man with his weight on his chest or throwing his weight on his chest.
We were of the opinion that it was for a panel to determine which of the two credible conflicting accounts they preferred and to decide whether, on the balance of probabilities, the detention officer may have a case to answer for gross misconduct for using the force which resulted in the man sustaining three fractured ribs and a punctured lung, and may also have a case to answer for misconduct for using derogatory language when dealing with the man. We completed our investigation in May 2018.
We also submitted a file of evidence to the Crown Prosecution Service (CPS), to consider allegations that the detention officer may have committed an offence of assault occasioning actual bodily harm. After examining the evidence, the CPS decided not to prosecute. The man exercised his right to a review of the evidence, and the CPS concluded again that there was no case.
After reviewing our report, Merseyside Police was of the view that the officer had no case to answer for the allegations.
We recommended that they proceed with a gross misconduct hearing, which the force agreed to hold.
At the gross misconduct hearing, held in spring 2019, the chair found that the officer had no case to answer. No further action was taken.
</t>
  </si>
  <si>
    <t>['Use of force and armed policing', 'Merseyside Police']</t>
  </si>
  <si>
    <t>https://policeconduct.gov.uk/recommendations/response-missing-person-report-lancashire-constabulary-november-2017</t>
  </si>
  <si>
    <t>Response to missing person report - Lancashire Constabulary, November 2017</t>
  </si>
  <si>
    <t xml:space="preserve">On 23 November 2017 at 7.39pm, a man reported to Lancashire Constabulary that his partner was missing. The man informed the police his partner had been quite depressed and that she had recently tried to climb onto the wrong side of an old railway bridge over Avenham Park, Preston, from which he had pulled her back. However, on the day she went missing, his partner had not indicated it was her intention to take her own life. The woman was graded a ‚Äòmedium-risk‚Äô missing person by Lancashire Constabulary and an investigation was commenced to try to find her.
On 25 November 2017 at 8.57am, Lancashire Constabulary was contacted by a member of the public who had discovered a body on the embankment of the River Ribble in Avenham Park. The body was confirmed to be that of the woman reported missing two days before.¬†
During the investigation, our investigators obtained witness statements from the majority of officers involved in the attempts to locate the woman. We reviewed the grading assigned to the missing woman against the guidance and policies used by Lancashire Constabulary. We made enquiries to ensure policy had been followed correctly in how the investigation into the woman‚Äôs disappearance was progressed.
Based on the evidence available we found no indication that any person serving with the police may have committed a criminal offence or behaved in a manner which would justify the bringing of disciplinary proceedings.
However, we were of the view that there was clear learning for the force and for police staff and officers involved in this investigation. There was not one single individual who was responsible for the issues identified in our investigation and there was no evidence to suggest that the police could have prevented the woman‚Äôs death if they had acted differently. We therefore proposed management action for those involved so they have the opportunity to reflect and learn from this incident to improve the policing response to a similar issue in the future.
After reviewing our report, the force‚Äôs view was that there could be no individual pinpointed as having unsatisfactory performance. All the officers involved in the incident will be informed of our findings so that they can reflect on their actions and to ensure that in the future the matters raised are not repeated. Lancashire Constabulary also agreed that there was potential organisational learning around the grading of missing-from-home investigations, in particular basing decision on information received from those who know the missing person. They advised that our report would be shared with relevant managers and officers to ensure any learning points are disseminated.
We concluded our investigation in July 2018, but waited until the inquest into the woman‚Äôs death had taken place, in spring 2019, before publishing the outcome.
</t>
  </si>
  <si>
    <t>['Death and serious injury', 'Welfare and vulnerable people', 'Lancashire Constabulary']</t>
  </si>
  <si>
    <t>https://policeconduct.gov.uk/recommendations/man%E2%80%99s-contact-police-his-death-greater-manchester-police-october-2017</t>
  </si>
  <si>
    <t>Man‚Äôs contact with police before his death - Greater Manchester Police, October 2017</t>
  </si>
  <si>
    <t xml:space="preserve">On 25 October 2017 Greater Manchester Police (GMP) officers arrested a man for breach of a court order. They searched the man and took him in a police van to Ashton custody suite, where he was further searched and booked into a custody cell.¬† He remained in the cell for 35 minutes and was then transported to Tameside Magistrates Court and handed over to the custody of the Ministry of Justice.¬†
Approximately 45 minutes after being taken to a court cell, the man collapsed.¬† He was taken to Tameside Hospital, where he was found to have concealed drugs in his rectum.¬† The man suffered a cardiac arrest and died the next day due to major organ failure.
Our investigators attended Tameside Court and Ashton custody suite and conducted a detailed examination. Over a dozen witness statements and accounts were taken from police officers and staff, members of the public and court staff. CCTV footage from a number of locations was analysed, along with radio and telephone transmissions, toxicology and drug analysis reports.
Evidence showed there was nothing to indicate the man was a cause for concern when he was placed in the police van: he did not appear intoxicated and was not aggressive. He had warning markers for violence, weapons and drugs, but not for concealing drugs. Although no officer sat with him during the journey, he was kept under constant watch. The evidence indicated that officers complied with GMP policy and procedure regarding the transportation of detainees while the man was in their care.
The search conducted on the man covered all areas of his body. The evidence indicated there was no justification to carry out a strip search.
Based on the evidence available we found no indication that any person serving with the police may have behaved in a manner that would justify the bringing of disciplinary proceedings, or had committed a criminal offence.
The investigation showed that one officer did not search the man‚Äôs socks or used a metal detector to search him, which was against GMP policy. Although there was no evidence that this failure had caused or contributed to the man‚Äôs death, we were of the opinion that the officer would benefit from being reminded of the GMP policy and of their obligations when carrying out a search of a detained person.
After reviewing our report GMP agreed, and advised that the officer would be made aware of our report and findings for information.
We concluded our investigation in June 2018 but waited until the inquest into the man‚Äôs death had concluded in spring 2019 before publishing its outcome. The jury returned a verdict of death by drugs through unintentional overdose.
</t>
  </si>
  <si>
    <t>['Custody and detention', 'Death and serious injury', 'Greater Manchester Police']</t>
  </si>
  <si>
    <t>https://policeconduct.gov.uk/recommendations/complaint-regarding-injury-sustained-during-restraint-metropolitan-police-service</t>
  </si>
  <si>
    <t>Complaint regarding injury sustained during restraint - Metropolitan Police Service, April 2018</t>
  </si>
  <si>
    <t xml:space="preserve">On 8 April 2018 Metropolitan Police Service officers were called to an incident involving approximately 30 young women fighting outside a train station in north London. The initial officers who arrived tried to disperse the women and requested assistance from British Transport Police officers. One of the officers brought one of the young women to the ground and she injured her elbow. The woman was arrested and taken to hospital for treatment.
The young woman made a complaint that her legs were swept from beneath her during the restraint, causing her to fall to the floor and subsequently sustain a broken elbow.
Our investigators investigated the contact the woman had with police before her elbow was injured. They obtained CCTV and body-worn video footage, as well as accounts from the officers involved. They were unable to obtain an account from the injured woman.
During the investigation there was no indication any police officer may have behaved in a manner that would justify the bringing if disciplinary proceedings or committed a criminal offence.
The evidence (including CCTV footage) suggested that the officer was dealing with a volatile situation, where knives were thought to be available. The officer believed the young woman was about to assault someone, as she was running towards others shouting abuse. The officer stated that they attempted to de-escalate the situation with verbal commands that proved to be unsuccessful. They therefore decided to use an approved technique to bring the woman to the ground in order to protect themselves and others. The evidence suggests that the officer acted appropriately in the circumstances.
We did not uphold the complaint.
We completed our investigation in March 2019.
</t>
  </si>
  <si>
    <t>https://policeconduct.gov.uk/recommendations/road-accident-involving-police-car-and-motorbike-metropolitan-police-service-june</t>
  </si>
  <si>
    <t>Road accident involving a police car and a motorbike - Metropolitan Police Service, June 2018</t>
  </si>
  <si>
    <t xml:space="preserve">On 14 June 2018, a marked Metropolitan Police Service (MPS) vehicle was driving in west London responding to an ‚Äòimmediate‚Äô graded call. Two police officers were in the vehicle, a driver and an operator, and the vehicle had its blue lights activated, but not its sirens. At approximately 6.14am, the police vehicle began overtaking traffic when approaching the brow of a hill. The police vehicle drove into the opposite lane to do this. A member of the public, who was riding a motorbike in the opposite direction, rode over the top of the hill and, on seeing the police vehicle in his lane and coming towards him, applied his brakes, skidded and came off the motorbike. The police vehicle stopped at the scene and the motorbike rider was taken to hospital by ambulance with serious injuries. The police vehicle and motorbike did not collide.
During the investigation, investigators obtained statements from the motorbike rider and both of the officers in the police vehicle. We interviewed the driver of the police car under notice that their conduct was under investigation.
We obtained Incident Data Recorder data from the police vehicle (a system which records various features of a journey such as speed, activation of warning equipment and braking time and duration). We also obtained footage from the in-vehicle camera in the police vehicle.
Our investigators also obtained the police first responders‚Äô collision report as well as the collision investigator‚Äôs incident report and medical records in relation to the injured member of the public. They reviewed the police driver‚Äôs training history and police driving permit. They also analysed road traffic legislation and national and force policy and procedure.
Evidence indicated that the police vehicle being on the wrong side of the road caused the motorcyclist to brake heavily and fall from their motorbike. The driver of the police vehicle stated that they had risk assessed the distances when crossing into the opposite lane to overtake vehicles, which is supported by the fact they managed to stop 23 metres before the motorbike.
The police vehicle only had its blue lights and sirens on. It remains unknown whether the motorcyclist would have heard them. We were of the opinion that the police driver would benefit from being reminded of the policy in relation to the use of sirens.
Based on the evidence available we found no indication that any person serving with the police may have behaved in a manner that would justify the bringing of disciplinary proceedings, or had committed a criminal offence. We completed our investigation in February 2019.
After reviewing our report the MPS agreed that the driver would receive a refresher on the use of warning equipment and on the National Decision Model regarding risk assessments.
</t>
  </si>
  <si>
    <t>https://policeconduct.gov.uk/recommendations/collision-following-pursuit-metropolitan-police-service-november-2018</t>
  </si>
  <si>
    <t>Collision following pursuit - Metropolitan Police Service, November 2018</t>
  </si>
  <si>
    <t xml:space="preserve">On 29 November 2018, while performing speed enforcements duties, Metropolitan Police Service (MPS) officers spotted a vehicle travelling in excess of the speed limit. The officers attempted to stop the suspect vehicle, however, the driver failed to stop for them. The officers continued to follow the suspect vehicle and a pursuit was authorised.
Shortly afterwards, the driver of the suspect vehicle drove over the central reservation and onto the wrong side of the road in order to drive around stationary traffic. The police vehicle did not follow and the pursuit ended.
A short while later, a second police vehicle spotted the same suspect vehicle and turned round in order to follow it. However, the vehicle was too far ahead for them to attempt to stop it. After following directions given by members of the public, the officers in the second police vehicle came across a man lying in the road who had been struck by the suspect vehicle. Officers provided medical care to the man, who was suspected to be seriously injured, and later taken to hospital.
Our investigators were deployed to the scene of the collision and post-incident procedures. The officers involved provided witness statements. We also obtained and reviewed video footage from two police vehicles, alongside CCTV from a local bus. We obtained an incident log created to record details of the pursuit. Our investigators also analysed a collision investigation report, alongside radio transmissions made and received by the officers.
We were of the opinion that the pursuit had been conducted diligently by all the officers and in line with the appropriate policies and procedures.
Based on the evidence available we found no indication that any person serving with the police may have behaved in a manner that would justify the bringing of disciplinary proceedings, or had committed a criminal offence. We concluded our investigation in March 2019.
</t>
  </si>
  <si>
    <t>https://policeconduct.gov.uk/recommendations/complaint-regarding-contact-woman-metropolitan-police-service-january-2017</t>
  </si>
  <si>
    <t>Complaint regarding contact with a woman - Metropolitan Police Service, January 2017</t>
  </si>
  <si>
    <t xml:space="preserve">In December 2016 Metropolitan Police Service (MPS) officers were called to attend an address in Beckenham, south London, on three occasions regarding concerns for the welfare of a woman.
During the final visit, the woman left the property in which she had been living, after being evicted by the home owner. Members of the public called an ambulance shortly afterwards due to concerns for her well-being and she was admitted to hospital. Her condition deteriorated in hospital and she died in February 2017.
In January 2017 the woman‚Äôs mother complained to the MPS about the care her daughter had received during the three incidents in December. The MPS referred the matter to us. We initially informed the force that they could conduct an investigation internally. However, following the woman‚Äôs death, we decided in February 2017 to conduct an independent investigation, and informed officers that they were under investigation.
There was no body-worn video footage or CCTV footage available for any of the incidents.¬† We interviewed and obtained statements from eight officers who attended over the three call outs. We also took a statement from a call handler after it became apparent there was a potential breach of standards of professional behaviour in relation to the final call out.
We took statements from a number of members of the public who had been present on one or more of the occasions the police had been called to where the woman was living. We also took statements from the ambulance staff and NHS staff who treated her in hospital and examined a report from the pathologist. Images showing the condition of the property where the woman was living were also provided.
In relation to the eight officers who attended the property, we concluded that the living conditions they were confronted with should have raised sufficient concern that the woman needed medical attention. However, we were of the opinion that the officers were limited in their options, as the woman did not appear to lack mental capacity and the evidence we gathered suggested the woman repeatedly declined the offer of an ambulance being called. We were of the opinion that the officers could benefit from some additional training on how to deal with a similar situation.
In relation to the call handler, we were of the opinion that the officer failed to record all relevant information correctly and that this could be dealt with through management action.
None of the police staff involved was considered to have breached standards of professional behaviour. We completed our investigation in October 2018.
After reviewing our report the MPS were of the opinion that all concerned would benefit from individual learning and reflection about how they interacted with the woman with a view to improving interactions if faced with similar circumstances in the future.
We agreed that their proposal was appropriate in the circumstances.
</t>
  </si>
  <si>
    <t>https://policeconduct.gov.uk/recommendations/use-force-during-arrest-greater-manchester-police-november-2017</t>
  </si>
  <si>
    <t>Use of force during arrest - Greater Manchester Police, November 2017</t>
  </si>
  <si>
    <t xml:space="preserve">A series of events involving a Ford Focus motor car were reported between 15 and 17 November 2017 to Greater Manchester Police (GMP). Due to the threat to the public and other road users, GMP devised a tactical plan to deal with this vehicle, involving unmarked police vehicles, in order to avoid a pursuit. This Ford Focus was seen stationary by officers in an unmarked police patrol. When the officers approached on foot, the driver attempted to drive away but crashed into a wall. Officers noted the vehicle was missing a front tyre and that the driver continued attempting to drive despite its condition. Police officers arrested the driver for dangerous driving and other offences. During the arrest, the driver was struck with a police baton, sprayed with incapacitant (CS) spray and Tasered. As he was removed from the vehicle, officers saw that he was on fire and attempted to put out the flames. The driver sustained burns to his chest and neck area, and a broken arm.
During the investigation we took statements from the officers involved, obtained data download from the Taser, and collected and examined CCTV footage. Our investigators also examined relevant policies and enhanced and analysed body-worn video footage.
We interviewed the two officers involved under caution in relation to the force used when they arrested the driver.
When considering all the available evidence, we were of the opinion that, when the officers decided to us incapacitant spray, baton strikes and Taser to restrain the man, they were facing a dangerous and determined criminal who was trying to avoid apprehension. The officer who discharged the Taser stated he was aware of the potential combined effect of CS spray and Taser, but did not know that the other officer had used CS spray. We were of the view that, in the challenging circumstances that they faced, the officers‚Äô use of force was proportionate and justified.
Based on the evidence available we found no indication that any person serving with the police may have behaved in a manner that would justify the bringing of disciplinary proceedings, or had committed a criminal offence. We concluded our investigation in October 2018.
After reviewing our report GMP agreed. They added that the findings within our report would be used when training Taser officers so they are aware of the element of risk of using Taser and CS spray.
</t>
  </si>
  <si>
    <t>['Death and serious injury', 'Use of force and armed policing', 'Greater Manchester Police']</t>
  </si>
  <si>
    <t>https://policeconduct.gov.uk/recommendations/actions-response-missing-person-report-greater-manchester-police-june-2018</t>
  </si>
  <si>
    <t>Actions in response to missing person report - Greater Manchester Police, June 2018</t>
  </si>
  <si>
    <t xml:space="preserve">On 29 June 2018 Greater Manchester Police (GMP) received a call reporting concerns for the welfare of a woman. She had failed to return to the hospital where she was a patient after going for a walk. The call came from the staff at the hospital, who advised that the woman was a voluntary resident at the mental health unit, was on medication for depression and that there were indications she may be having suicidal thoughts. Staff asked for officers from GMP to visit the woman‚Äôs home to see if she was there, and was safe and well.¬†
Officers couldn‚Äôt find the woman at her home and a missing person investigation was launched. Officers were dispatched to take a full missing report from staff at the hospital, including more information about the woman and the circumstances surrounding her missing episode. The woman was deemed to be a ‚Äòmedium-risk‚Äô missing person following an assessment by a divisional inspector.
GMP conducted enquiries in an attempt to locate the woman and the risk assessment was reviewed a number of times, remaining at ‚Äòmedium‚Äô risk. The woman was found two days later by a family member in woodland just beyond the grounds of the hospital.¬† Officers and medical staff from North West Ambulance Service attended. The woman was pronounced dead at the scene.
During the investigation, our investigators examined incident reports, the missing person record and its action board, listened to the 999 phone calls and radio transmissions, and reviewed officers‚Äô statements, pocket notebook entries and written accounts. They also reviewed local and national policies and procedures.
The evidence indicated that GMP conducted an active and proportionate missing person investigation, appropriate to the risk assessment. There was no evidence that the police may have caused or contributed to the woman‚Äôs death.
There was no evidence to indicate that GMP missed any opportunity to make direct contact with the woman during the period for which she was missing prior to her death.
Based on the evidence available we found no indication that any person serving with the police may have behaved in a manner that would justify the bringing of disciplinary proceedings, or had committed a criminal offence.
We concluded our investigation in November 2018, but waited until the inquest into the woman‚Äôs death had concluded in spring 2019 before publishing its outcome.
</t>
  </si>
  <si>
    <t>https://policeconduct.gov.uk/recommendations/woman%E2%80%99s-contact-police-she-sustained-serious-injuries-greater-manchester-police-june</t>
  </si>
  <si>
    <t>Woman‚Äôs contact with police before she sustained serious injuries - Greater Manchester Police, June 2018</t>
  </si>
  <si>
    <t xml:space="preserve">On 1 June 2018 Greater Manchester Police received a call reporting a woman standing on the wrong side of the barrier on a bridge over the M56 motorway. Police attended the scene and tried to engage with the woman. Approximately 15 minutes after the police arrived, the woman jumped from the bridge. She sustained serious injuries as a result.
Our investigators met with the injured woman and reviewed body-worn video footage of the officers who attended the incident. They also listened to the radio transmissions and phone calls to the police, obtained witness statements and reviewed Greater Manchester Police‚Äôs guidance on the engagement of negotiators.
The body-worn video footage showed that the officers attempted to engage with the woman and bring her to safety for approximately 15 minutes, before she jumped and sustained her serious injuries.
Based on the evidence available we found no indication that any person serving with the police may have behaved in a manner that would justify the bringing of disciplinary proceedings, or had committed a criminal offence.
We completed our investigation in January 2019.
</t>
  </si>
  <si>
    <t>https://policeconduct.gov.uk/recommendations/complaint-relating-safeguarding-teenager-metropolitan-police-service-february-2018</t>
  </si>
  <si>
    <t>Complaint relating to safeguarding of a teenager - Metropolitan Police Service, February 2018</t>
  </si>
  <si>
    <t xml:space="preserve">In February 2018 a woman called 999 to report that her teenage son had been assaulted by a group of young men in south London. Metropolitan Police Service (MPS) officers took accounts from the mother and conducted an investigation into the allegations of assault. Due to the age of the young man, officers put in place safeguarding procedures. The investigating officer attempted to get a statement from the teenager, but he no longer wished to provide one. The investigating officer offered the young man and his mother a referral to a victim support charity, and the investigation was closed.
Following this, the woman contacted the investigating officer with concerns about her son‚Äôs safety. The investigating officer responded to these concerns.
In March 2018 the teenager was seriously assaulted. His mother lodged a complaint against the MPS.
During the investigation, our investigators obtained and reviewed statements from members of the public, intelligence relating to those involved and email exchanges between the investigating officer and the teenager‚Äôs mother. We reviewed this material in conjunction with relevant local and national policies and procedures.
We found that the officers who interacted with the teenager and his mother had acted within these policies and procedures.
The evidence indicated that the MPS identified and responded to their safeguarding obligations to the teenager and responded to the risk posed to him by investigating the assault that took place in February. We also found that the force had provided support to the teenager and his mother throughout the live investigation, and once the investigation had been closed.
Based on the evidence available no officers were believed to have acted in a manner which constituted a breach of the standards of professional behaviour. Neither did we consider that the performance of any officers had been unsatisfactory.
We did not uphold the woman‚Äôs complaint that the MPS had failed to safeguard her son. We completed our investigation in November 2018.
</t>
  </si>
  <si>
    <t>https://policeconduct.gov.uk/recommendations/complaints-regarding-arrest-and-detention-metropolitan-police-service-november-2017</t>
  </si>
  <si>
    <t>Complaints regarding arrest and detention - Metropolitan Police Service, November 2017</t>
  </si>
  <si>
    <t xml:space="preserve">In August 2017 Metropolitan Police Service (MPS) arrested a woman and restrained her using handcuffs. She was subsequently taken to custody and interviewed in the presence of an appropriate adult. She was released the same day after receiving a caution. She attended hospital two days later and was diagnosed with a fractured wrist.
In November 2017 the woman‚Äôs mother made a complaint regarding her daughter‚Äôs arrest and detention, including about the force used during arrest, whether her daughter was fit to be detained and interviewed in custody, and her medical care while in detention. The woman‚Äôs parents also raised concerns that the appropriate adult used during their daughter‚Äôs interview was unsuitable.
During the investigation, our investigators interviewed and took statements from several witnesses and examined officers‚Äô body-worn video footage and CCTV footage. In addition they analysed relevant material such as airwave transmissions, the initial call and the computer-aided dispatch system.
Evidence indicated that the officers‚Äô use of force had been reasonable in order to effect the woman‚Äôs arrest. On the balance of probabilities, the woman‚Äôs wrist injury had been caused by her actions when she rotated her wrists within the handcuffs, and not by unreasonable force used by the officers. Evidence also indicated that the woman did not mention any wrist injury when she was seen by a healthcare professional or later when in her cell. Although the appropriate adult who was present during the woman‚Äôs interview was not the one she had chosen, we found no evidence that the woman had been disadvantaged as a result.
After a full investigation, and based on the evidence available, we did not uphold five of the six complaints made by the woman‚Äôs mother.
However, we found clear evidence that the woman had informed one of the officers that she was due her medication. There was no evidence of any further regard to this following her consultation with the healthcare professional. We therefore upheld the complaint that the woman had not been provided with her prescription medication while detained by the MPS in custody. However, as we have no investigation jurisdiction over healthcare professionals employed by the MPS, no further action was taken.
We completed our investigation in August 2018.
</t>
  </si>
  <si>
    <t>https://policeconduct.gov.uk/recommendations/response-concern-welfare-reports-lincolnshire-police-february-2017</t>
  </si>
  <si>
    <t>Response to concern for welfare reports - Lincolnshire Police, February 2017</t>
  </si>
  <si>
    <t xml:space="preserve">On 14 February 2017 at 6.05pm a man contacted Lincolnshire Police as he was concerned for the welfare of his brother. He couldn‚Äôt gain entry to his brother‚Äôs house, as the key was in the lock from the inside of the house.
At 6.50pm Lincolnshire Police officers saw the man at the window of his house. They left, advising that the occupant was safe and well.
At 7.27pm the man called Lincolnshire Police again. He advised that his brother‚Äôs ex-partner had advised him that he (his brother) had cut his wrists. Lincolnshire Police informed him that they did not have any officers free to attend. They advised him to call the ambulance service, as they had authority to force entry if they considered it a matter of life or death.
At 9.01pm, Lincolnshire Police called the man. He advised them that he was outside of his brother‚Äôs home property and was still waiting for an ambulance to arrive. Lincolnshire Police deployed police resources. At 9.16pm the man‚Äôs brother was confirmed dead.
During the investigation, our investigators interviewed the Lincolnshire Police controller and assistant. They also obtained statements from the police officers involved at the scene, the responding paramedics and the man who called with concerns for his brother‚Äôs welfare. Investigators also examined the mobile phone of the man‚Äôs brother. They conducted enquiries at Lincolnshire Police Command and Control room via a supervisor to obtain and establish the relevant policies and local practice.
Evidence indicated that the initial ‚Äòsafe and well‚Äô check was conducted in line with the relevant policy. The man was content that his brother was fine. The call handler who responded to the man‚Äôs second call did not downgrade the incident and agreed that it was an urgent emergency incident. In our view, the rationale provided by the call handler was rational, reasonable and justified. Evidence corroborated that all available resources were allocated to other incidents and no other units were available at the time.
At the end of the investigation, based on the evidence available, the Lead Investigator concluded that there was no indication of any potential misconduct by any of the Lincolnshire Police staff or police officers involved in the incident.
We completed our investigation in October 2017, but waited until the inquest into the man‚Äôs death had taken place in late 2018 before publishing its outcome.
</t>
  </si>
  <si>
    <t>['Death and serious injury', 'Welfare and vulnerable people', 'Lincolnshire Police']</t>
  </si>
  <si>
    <t>https://policeconduct.gov.uk/recommendations/police-contact-man-he-dies-northamptonshire-police-march-2018</t>
  </si>
  <si>
    <t>Police contact with a man before he dies - Northamptonshire Police, March 2018</t>
  </si>
  <si>
    <t xml:space="preserve">On 8 March 2018, Northamptonshire Police received a report of concern for the welfare of a man. It was reported that the man was believed to be suicidal and had not shown up for work. An officer was tasked with conducting a welfare check at the man‚Äôs home, but there was no reply. The man was subsequently classified as a ‚Äòmedium-risk‚Äô missing person. During the missing person enquiries, Northamptonshire Police received intelligence that led them to increase the assessment of risk from medium to high. Officers went back to the man‚Äôs home. They forced entry and found the man dead. He appeared to have taken his own life.
During the investigation, our investigators took witness statements from police officers and members of the public. They reviewed this evidence alongside audio recordings, incident reports and relevant policies and procedures.
Based on the evidence available we found no indication that any person serving with the police may have behaved in a manner that would justify the bringing of disciplinary proceedings, or had committed a criminal offence.
However, our investigation found that a call handler had not completed a thorough review of the man‚Äôs record on the computer database, which would have highlighted some warning markers at an earlier stage. We were of the opinion that the performance of the call handler may be considered to be unsatisfactory. We completed our investigation in January 2019.
After reviewing our report, Northamptonshire Police agreed, and advised that the call handler would receive management action.
</t>
  </si>
  <si>
    <t>['Death and serious injury', 'Welfare and vulnerable people', 'Northamptonshire Police']</t>
  </si>
  <si>
    <t>https://policeconduct.gov.uk/recommendations/complaints-regarding-police-actions-and-decisions-woman-found-dead-staffordshire</t>
  </si>
  <si>
    <t>Complaints regarding police actions and decisions before a woman is found dead - Staffordshire Police, February 2017</t>
  </si>
  <si>
    <t xml:space="preserve">Between September 2016 and February 2017, a woman and her friends and family contacted Staffordshire Police a number of times about the woman‚Äôs ex-partner, who, they alleged, was harassing the woman and members of her friends and family.
The first contact, on 21 September 2016, was made to Staffordshire Police by a friend of the woman, expressing concerns about her ex-partner threatening to ‚Äúput a bullet in someone‚Äù. Her ex-partner spoke to the control room operator and said he wanted to report that the woman had been the victim of a serious offence. Police officers were dispatched and spoke separately to the woman and her ex-partner, but the woman said she did not want to report the offence. Police completed a domestic abuse risk assessment and made a referral to a third party support agency.
In the following months, a number of contacts were made with Staffordshire Police by various parties, expressing concern for the woman. A support agency made contact with Staffordshire Police in October 2016 expressing concern about the number of contacts the woman was receiving from her ex-partner.
The woman was placed in a refuge in Cleveland in October 2016. She had contact with police in October, expressing concern for her ex-husband, as her ex-partner was making threats against him. Staffordshire Police also received contact from Cleveland Police, expressing concern that the woman‚Äôs ex-partner was trying to locate her.
The woman obtained a non-molestation order (NMO) against her ex-partner in November 2016.
The woman reported three breaches of the NMO during November. She also reported that her ex-partner had attempted to get messages to her via third parties and harassed her via social media.
The woman, her ex-husband and her adult son, as well as a friend, all reported unsolicited contact from her ex-partner during December 2016 and January 2017. The woman also reported malicious emails being sent to her ex-husband.
The woman attempted suicide in January 2017. Police were alerted to this after her ex-husband contacted them to say he had been unable to get in touch with her.
The woman‚Äôs ex-partner was arrested in February 2017, but was released on bail. The woman contacted police on 4 February 2017 to report a further breach of the NMO.
Two of the woman‚Äôs friends, having been unable to contact her, went to her house on 22 February. She was found dead from hanging. Her ex-partner was subsequently arrested and charged with harassment, coercive and controlling behaviour in an intimate or family relationship, and manslaughter. He pleaded guilty to the charges against him in July 2017.
Staffordshire Police referred this matter to the IOPC as a ‚Äòdeath and serious injury‚Äô referral on 28 February 2017. Subsequently, a friend of the woman and a member of her family separately complained about the way Staffordshire Police had handled various contacts with the woman in the run-up to her death. This additional referral was sent to us in March 2017.
We examined documentation from 34 connected contacts by the woman or her ex-partner which had been made with police between September 2016 and February 2017. This included police incident logs and crime records, statements given by the woman and various other parties, domestic abuse risk assessments and multi-agency documentation. We obtained statements from the complainants, police witnesses and other people who knew the woman. We conducted a detailed analysis of every police interaction with the woman, her friends and her family.
We analysed the actions of all the police officers and police staff members against policies, guidance, other accounts, and the police standards of professional behaviour relevant to their roles.
We were of the opinion there was an indication that an officer may have behaved in a manner which justified the bringing of disciplinary proceedings. This was because they had taken a decision not to arrest the woman‚Äôs ex-partner when he was in breach of his non-molestation order, after assessing that the woman appeared to have gone out willingly with him. Additionally, a number of complaints were raised about incivility and advice given that caused evidence to be lost, which related specifically to this officer.
That officer retired from Staffordshire Police in March 2018. However, the investigation found that their performance had been unsatisfactory in making the decision not to arrest the woman‚Äôs ex-partner.
A number of issues were also identified as unsatisfactory performance for other officers. This included a failure to record a crime; a failure to take appropriate steps following an application for disclosure under the Domestic Violence Disclosure Scheme; a number of failures to complete mandatory domestic abuse risk assessments with the woman; and a failure to adequately recognise a breach of the NMO.
In total, the investigation made recommendations that seven officers and one member of police staff should receive management action.
We were also of the opinion that there had been inconsistencies in when incidents and crimes were linked on police systems. This had made it more difficult for staff and officers to appreciate the nature and scale of the ex-partner‚Äôs offending. Similarly, there had been a failure to consistently conduct lateral research and checks when incidents were reported. We recommended that this should be addressed by way of immediate training for all staff in the call centre environment.
We completed our investigation in February 2019.
After reviewing our report, Staffordshire Police agreed with our opinions and recommendations, and confirmed that all eight officers and police staff would receive management action. The force also agreed to carry out training in line with our recommendations.
</t>
  </si>
  <si>
    <t>['Welfare and vulnerable people', 'Staffordshire Police']</t>
  </si>
  <si>
    <t>https://policeconduct.gov.uk/recommendations/response-missing-person%E2%80%99s-report-metropolitan-police-service-june-2015</t>
  </si>
  <si>
    <t>Response to missing person‚Äôs report - Metropolitan Police Service, June 2015</t>
  </si>
  <si>
    <t xml:space="preserve">In June 2015 at about 5.30am a man called the Metropolitan Police Service (MPS) to report his partner missing. He also raised fears she may be held against her will.
The call was given an E (extended) grade, which does not require a response within an hour. The information about the concerns her life may be in danger was not recorded or conveyed to police colleagues. At 8.30am a member of the public found the woman‚Äôs body.
During the investigation we interviewed four staff members under misconduct notice in relation to how the call was handled. We analysed local and national policies related to call grading and record keeping as well as training records for the staff members. We also reviewed recordings of the calls made to the MPS.
At the end of the investigation we were of the opinion that the communication officer who took the phone call may have a case to answer for gross misconduct and that three other police staff members may have a case to answer for misconduct. We also made a number of learning recommendations to the MPS (see below).
The communication officer was given a formal reprimand following a misconduct hearing arranged by the MPS. A second communication officer was to receive refresher training. A supervisor received a warning, and a police constable received management action.
We concluded our investigation in May 2016 but waited until the disciplinary proceedings had fully completed, in early 2019, before publishing its outcomes.
</t>
  </si>
  <si>
    <t>It is recommended that the MPS ensure that when a call is graded, risks and vulnerability factors are prioritised over officer response time.</t>
  </si>
  <si>
    <t>Tuesday, 31 May, 2016</t>
  </si>
  <si>
    <t>2016-05-31T00:00:00+01:00</t>
  </si>
  <si>
    <t>Tuesday, 26 July, 2016</t>
  </si>
  <si>
    <t>2016-07-26T00:00:00+01:00</t>
  </si>
  <si>
    <t>https://policeconduct.gov.uk/recommendations/man-found-dead-after-being-reported-missing-west-midlands-police-february-2018</t>
  </si>
  <si>
    <t>Man found dead after being reported missing - West Midlands Police, February 2018</t>
  </si>
  <si>
    <t xml:space="preserve">In February 2018 a man was reported missing by his girlfriend following an argument after which he had threatened to commit suicide. West Midlands Police Service (WMP) carried out a missing person‚Äôs enquiry. The man was assessed as being ‚Äòhigh risk‚Äô due to drug and alcohol issues. Five days later the man was found dead.
West Midlands Police referred the matter to us.
Our investigators carried out a review of the actions of WMP in relation to the missing person‚Äôs enquiry to establish whether national and local policies and guidelines had been complied with.
During the investigation there was no indication that any of the policies had been breached.
Evidence indicated that the man was classed from the start as a high-risk missing person. WMP carried out appropriate reviews of the circumstances of the investigation in the days following the initial report. Two reported sightings of the man were investigated to establish his whereabouts. A police search adviser was engaged and a police helicopter used to assist in searching the area. We were of the opinion that officers involved in the investigation acted appropriately and in accordance with the WMP missing persons policy.
Based on the evidence available we found no indication that any person serving with the police may have behaved in a manner that would justify the bringing of disciplinary proceedings, or had committed a criminal offence. We concluded our investigation in October 2018.
</t>
  </si>
  <si>
    <t>https://policeconduct.gov.uk/recommendations/fatal-collision-metropolitan-police-service-december-2015</t>
  </si>
  <si>
    <t>Fatal collision - Metropolitan Police Service, December 2015</t>
  </si>
  <si>
    <t xml:space="preserve">At about 11pm, 8 December 2015, a Metropolitan Police Service (MPS) van responding to an emergency call struck a pedestrian on London Road, Isleworth, west London.
The man was taken by ambulance to hospital, but died from his injuries the following day.
Two police constables (driver and operator) were travelling in the van, which had blue lights activated. The siren wasn‚Äôt in use at the time of the collision.
We began an independent investigation after receiving a mandatory referral from the MPS.
We examined in-car data, including dash-cam footage, took statements from officers and members of the public following a witness appeal, considered the officers‚Äô training, and gathered CCTV footage. We also sought the opinion of an expert on police driver training.
Evidence indicated that the van was travelling at 34mph when it struck the man, having previously reached a maximum speed of 59 mph. The speed limit on the road was 30mph.
We passed a file to the Crown Prosecution Service, who decided to take no further action. An inquest concluded in June 2018 that the man, who had been drinking, died of multiple injuries.
Our investigation initially concluded in January 2017 that one officer may have committed gross misconduct. However, following a review of this decision, it was decided that the officer should not face any further action.
</t>
  </si>
  <si>
    <t>https://policeconduct.gov.uk/recommendations/woman-sustains-life-changing-injuries-after-contact-police-avon-and-somerset</t>
  </si>
  <si>
    <t>Woman sustains life-changing injuries after contact with police - Avon and Somerset Constabulary, April 2018</t>
  </si>
  <si>
    <t xml:space="preserve">On 9 April 2018, Avon and Somerset Constabulary officers attended an emergency call at Clifton Suspension Bridge, following a report of a woman attempting to climb the wall. Officers spoke with the woman and, following enquiries, drove the woman to a location close to her home, where they believed her partner was expecting her.
On 11 April 2018, the same woman jumped from a third-storey window and sustained life-changing injuries.
During the investigation, our investigators obtained CCTV and statements from witnesses. We interviewed the officer who had interacted with the woman, and took witness statements from the other officers who attended the scene. We obtained data from the officer‚Äôs radio and examined the information entered onto police systems.
Evidence indicated that the officer appeared to have interacted with the woman in good faith. The officer had established that the woman was making plans to go see a doctor, and seek legal advice, which suggested she was making plans for the future. He also completed a mental health monitoring form. Based on what was in front of them, the officer and his colleagues formed the view that the woman was not in need of immediate care and control, and they therefore did not contact the mental health crisis team. The officer who took charge of the decision making told us he was not made aware that the woman had attempted to climb the wall of the bridge.
We were of the opinion that, while the officer could have made different judgement calls, with the benefit of hindsight, the evidence did not indicate that he had misconducted himself. Our view was that this was a case of the officer needing to reflect and learn in order to potentially improve future service delivery.
We completed our investigation in November 2018.
After reviewing our report, Avon and Somerset Constabulary agreed that the officer would receive management action by means of a debrief.
Our investigation also highlighted areas of learning for the force around exploring potential sharing of mental health monitoring forms regarding out-of-hours incidents via triage/crisis teams, and reviewing the availability of mental health awareness training provision to officers. Avon and Somerset advised that the entire referral system was currently under review, and that almost all uniformed frontline supervisors had received new and bespoke training on mental health in the past year.
</t>
  </si>
  <si>
    <t>https://policeconduct.gov.uk/recommendations/woman-injured-car-following-pursuit-cambridgeshire-police-july-2018</t>
  </si>
  <si>
    <t>Woman injured by car following pursuit - Cambridgeshire Police, July 2018</t>
  </si>
  <si>
    <t xml:space="preserve">On 29 July 2018, at about 3.55pm officers from Cambridgeshire Police attempted to stop a vehicle in Peterborough after an activation on their in-car automatic number plate recognition system.
The car failed to stop and passed through a set of red lights at high speed, overtaking other vehicles. The car then collided with a vehicle travelling in the opposite direction. A woman in this vehicle sustained serious, but not life-threatening or -changing injuries.
The driver of the car attempted to flee on foot, but was detained by police shortly afterwards. First aid was provided to the woman at the scene before she was taken to hospital.
The incident was referred to us and we launched our investigation in August 2018.
Our investigators gathered statements and reviewed footage from the in-car video recorder in the police vehicle. They also considered relevant local and national policy were also considered.
Based on the evidence available we found no indication that any person serving with the police may have behaved in a manner that would justify the bringing of disciplinary proceedings, or had committed a criminal offence. We completed our investigation in January 2019.
After reviewing our report, Cambridgeshire Police agreed.
</t>
  </si>
  <si>
    <t>https://policeconduct.gov.uk/recommendations/man-found-dead-after-being-reported-missing-greater-manchester-police-january-2018</t>
  </si>
  <si>
    <t>Man found dead after being reported missing - Greater Manchester Police, January 2018</t>
  </si>
  <si>
    <t xml:space="preserve">Greater Manchester Police received a report of a man who was missing from home on 17 January 2018. The caller said that the man had diabetes and had not taken his medication, and that he had depression and had talked about killing himself within the last month.
Initially an officer went to the missing man‚Äôs home and conducted a full search of the property. It was noted on the police log that all rooms had been searched, including a garage and a chicken shed located in the rear garden.
On the morning of 18 January 2018, a different officer went to the home of the missing man and conducted a second search of the property. The missing man was found dead in the chicken shed in the back garden, with lacerations to his wrists.¬†
Our investigators obtained witness statements from the man‚Äôs wife, the two police officers who conducted searches at the home of the missing man, and with the sergeant on duty during the initial search of the property. They analysed police logs and body-worn camera footage, along with the initial 999 call and radio transmissions.
Evidence indicated that the man was reported missing 12 hours after last being seen alive by his wife and found approximately 24 hours later. It is unclear whether he was already dead before he was reported missing, as it was not possible to establish a time of death. It was unclear whether a more thorough search of the property may have led to the man being found before he died. However, the man had taken steps to conceal himself within the chicken shed.
Based on the evidence available we found no indication that any person serving with the police may have behaved in a manner that would justify the bringing of disciplinary proceedings, or had committed a criminal offence.
However, we identified that one of the officers had not searched the chicken shed himself, but had relied on the man‚Äôs wife to look in his presence and report back. The officer mistakenly believed that this was in accordance with policy and did not accurately record what had actually occurred. We recommended individual learning and a debrief for the officer, in the form of management action. We completed our investigation in July 2018.
After reviewing our report, Greater Manchester Police agreed and advised that the officer would receive management action.
</t>
  </si>
  <si>
    <t>https://policeconduct.gov.uk/recommendations/actions-taken-following-missing-person%E2%80%99s-report-essex-police-march-2018</t>
  </si>
  <si>
    <t>Actions taken following missing person‚Äôs report - Essex Police, March 2018</t>
  </si>
  <si>
    <t xml:space="preserve">On 25 January 2018 a woman called Essex Police to report that her son was missing. The incident was graded as a no-risk missing person as the son was a young adult and there were no warning markers. Police made some enquiries, including checking local hospitals, circulating details via local airwaves and informing CCTV of the young man‚Äôs description, Officers were sent to the home of the person he was believed to be with, but there was no reply. They also went to his home and spoke to his mother, who said she had no concerns he would harm himself, but wanted to know where he was. After a risk assessment the incident was closed the next day.
In the weeks that followed, Essex Police received several more reports regarding concern around the young man. As it was considered that no new information had come to light and there were no additional risks, the incident was not re-opened.
On 19 February 2018 the police regraded the incident as a low-risk missing person after establishing that the young man hadn‚Äôt used his debit card for several weeks and had not made any contact with his family. Police took a number of actions, including checking calls to the young man‚Äôs mobile number, contacting his friends to ask if they‚Äôd seen him, speaking to social workers and the man‚Äôs family, and appeals on social media. Police also carried out various checks such as police records, finances, CCTV, college, hospitals, and homelessness areas and homelessness charities. Eighteen sightings of the young man were recorded but appeared to be unreliable.
On 21 February, the incident grading was increased to ‚Äòmedium‚Äô due to no signs of activity being recorded since the young man was reported missing, and his behaviour appearing to be out of the ordinary.
On 21 March 2018 the body of the young man was found. The cause of death was unascertainable, but he appeared to have died several weeks previously.
Our investigators analysed several incident logs and missing persons case management system records relating to the case. Several police witnesses also provided statements to assist with the investigation.
Based on the evidence available, we found no indication that any police officer or member of staff had behaved in a manner that would justify the bringing of disciplinary proceedings or had committed a criminal offence. However, we were of the opinion that the performance of one inspector, who had not regraded the incident after the first mention that the young man had not used his debit card for some time, may be unsatisfactory.
Our investigation also highlighted some discrepancies between Essex Police missing person procedure and the College of Policing‚Äôs Approved Professional Practice (APP) regarding the definition of a missing person. We recommended that the force update their procedure to accurately reflect the APP and remove any ambiguity in what constitutes a missing person.
We completed our investigation in February 2019.
After reviewing our report, Essex Police agreed. The force advised that the inspector would receive management action, in the form of a debrief from a line manager regarding the findings of our investigation, to include a reminder of responsibilities as outlined within Essex Police missing persons procedure.
</t>
  </si>
  <si>
    <t>National recommendationThe IOPC has recently made a number of local recommendations to forces around the implementation and understanding of College of Policing‚Äôs Authorised Professional Practice (APP) for missing persons. A subsequent review of relevant cases found several instances where the APP was not correctly understood by frontline staff, or where it was inconsistently applied and deviated from.¬† We therefore recommend that the College of Policing takes action to review how the APP is working in practice and, if necessary, to revise the APP.</t>
  </si>
  <si>
    <t>Tuesday, 9 July, 2019</t>
  </si>
  <si>
    <t>2019-07-09T00:00:00+01:00</t>
  </si>
  <si>
    <t>Tuesday, 3 September, 2019</t>
  </si>
  <si>
    <t>2019-09-03T00:00:00+01:00</t>
  </si>
  <si>
    <t>['Death and serious injury', 'Essex Police', 'National Recommendations']</t>
  </si>
  <si>
    <t>https://policeconduct.gov.uk/recommendations/response-threats-kills-bedfordshire-police-july-2018</t>
  </si>
  <si>
    <t>Response to threats to kills - Bedfordshire Police, July 2018</t>
  </si>
  <si>
    <t xml:space="preserve">On 14 July 2018 a man contacted Bedfordshire Police to report that a man was threatening to kill him. Both men were tenants in the same house. Bedfordshire Police responded to the incident. They arrested the man who had allegedly made the threats and took him into custody. The man was later released following a decision from the Crown Prosecution Service (CPS), which stated there was insufficient evidence to charge the man with the offence of threats to kill.
Just after 1am on 15 July the man contacted Bedfordshire Police a second time to report the same man had left a threatening note on his bedroom door. The man said he had tried staying in a hotel but had been unable to find a room. Police advised him to remain in his bedroom with the door locked until officers arrived.
Bedfordshire Police responded to the incident at approximately 5am after ambulance staff had reported that a man (the initial caller) had received a serious head injury after being attacked by the man who had allegedly threatened him previously.
During the investigation various evidence was gathered. IOPC investigators took witness statements from force control room staff involved in the incident, custody staff and the man who was injured. Material was obtained and analysed alongside force and national policy and guidance. Included in this material was information relating to the allocation of police response units that was examined to establish the reasons for the delay in the police response.
The evidence suggested that, due to the CPS charging decision and no further significant lines of enquiry being available, no legal grounds existed to allow bail conditions to be placed upon the man after his arrest on 14 July. Bedfordshire Police called the man who had contacted them to let him know that they had released the other man and to advise him to stay elsewhere for the night. We were of the opinion that safeguarding measures put in place were therefore appropriate in the circumstances.
Evidence showed that, during the period of 1am to 5am on 15 July, no response units were listed as available to respond to this incident. All units on shift were responding to ‚Äòimmediate‚Äô incidents of equal priority. The force control room was also short staffed at the time of the incident and the volume of calls particularly high during this period. Based on the evidence available we were of the opinion that the time taken to allocate resources to arrive at the man‚Äôs home on 15 July was a result of all response units being unavailable due to the extremely high service user demand.
Based on the evidence available we found no indication that any person serving with the police may have behaved in a manner that would justify the bringing of disciplinary proceedings, or had committed a criminal offence. We completed our investigation in November 2018.
After reviewing our report, Bedfordshire Police agreed.
</t>
  </si>
  <si>
    <t>['Death and serious injury', 'Bedfordshire Police']</t>
  </si>
  <si>
    <t>https://policeconduct.gov.uk/recommendations/use-excessive-force-and-unprofessional-language-during-restraint-greater-manchester</t>
  </si>
  <si>
    <t>Use of excessive force and unprofessional language during restraint - Greater Manchester Police, March 2018</t>
  </si>
  <si>
    <t xml:space="preserve">On 29 March 2018, paramedics from North West Ambulance Service (NWAS) requested police assistance for a man whom they were treating, who was biting and spitting at them.¬† Officers from Greater Manchester Police (GMP) attended and spoke to the man in the ambulance. The man was verbally abusive before spitting at one of the officers. One of the officers immediately restrained him. The man was then arrested, handcuffed, and taken to both hospital and custody.
The incident was captured on an officer‚Äôs body-worn camera. There were indications that the force used by the officer may not have been reasonable in the circumstances, and that the officer may therefore have committed a criminal offence of assault towards the man.
During the investigation, investigators obtained witness statements from the paramedics and the police officers who attended the incident. They also reviewed the body-worn camera footage.¬†
We interviewed the officer who restrained the man under caution for an alleged offence of assault towards the man. The officer denied using excessive force, and stated that their rationale for using such force was that it was the only tactic available to gain control of an escalating situation. The paramedics and other officers present all stated that they had no concerns with the officer‚Äôs use of force. We were unable to obtain an account from the man.
At the end of the investigation we were of the opinion that there was insufficient evidence upon which a reasonable panel, properly directed, could find a case to answer for misconduct for the force used the officer. In the absence of spit-hoods, there was little option other than physical force as the man had been spitting at the paramedics before police attendance and verbal communication had not worked.
We were also of the opinion that the language the officer had used with the man and the tone of their verbal communication could be assessed as unprofessional, and that GMP may want to consider this as a performance matter. We concluded our investigation in November 2018.
After reviewing our report, GMP agreed that the officer had no case to answer for their use of force, but that their language and tone had been unprofessional. They advised that the officer would receive management action.
</t>
  </si>
  <si>
    <t>https://policeconduct.gov.uk/recommendations/investigation-woman%E2%80%99s-contact-police-her-death-metropolitan-police-service-july-2013</t>
  </si>
  <si>
    <t>Investigation into a woman‚Äôs contact with police before her death - Metropolitan Police Service, July 2013</t>
  </si>
  <si>
    <t xml:space="preserve">In July 2013, during the course of a week, a woman and some of her friends made a number of phone calls to the Metropolitan Police Service (MPS) expressing concerns for her safety and the safety of others. The woman alleged that her ex-partner had made threats to kill any man she associated with, had tampered with the tyres of her male friend‚Äôs car, parked outside her house, and continued to visit the area despite her telling him their relationship was over
At the end of July she was murdered by her ex-partner. Following her death, the MPS referred the matter to us and we launched an investigation.
We examined a number of incidents in which the woman had made contact with police, as well as when her ex-partner had also made contact with police.
Our investigators interviewed members of the public, collected statements from officers, transcripts of phone conversations and training records for officers. They also examined local and national policies surrounding domestic violence allegations.
Based on the evidence available, we were of the opinion that a tribunal, properly directed, could find that:
We completed our investigation in September 2016.
After reviewing our report, the MPS disagreed with our views regarding gross misconduct for the two officers. We directed them to hold a gross misconduct hearing.
At a gross misconduct meeting, which was held in spring 2019, the panel found the two officers had breached standards of professional behaviour in relation to how they conducted themselves during the visit, and also for failing to take steps to arrest the woman‚Äôs ex-partner. The panel ruled the officers did not lie about the advice they received after their visit, and their follow up actions. Both officers were given a final written warning.
The panel also ruled that the third officer had lied during our investigation. He received a final written warning.
Out of the two officers who were considered to have committed misconduct, one had already left the force, which meant that no further action could be taken. The other officer received management action.
</t>
  </si>
  <si>
    <t>https://policeconduct.gov.uk/recommendations/response-safe-and-well-check-request-west-mercia-police-march-2018</t>
  </si>
  <si>
    <t>Response to safe and well check request - West Mercia Police, March 2018</t>
  </si>
  <si>
    <t xml:space="preserve">At 9.20am on 2 March 2018, a member of the public contacted West Mercia Police to request a ‚Äòsafe and well‚Äô check on their new neighbour at the advice of social services, whom they had already contacted but couldn‚Äôt assist, as they had no record of the woman living there. An incident log was created and graded at level 2, but at 9.35am, another officer downgraded it to a 4 with a direction for social services to be called, as it was not a police matter.
At 4.29pm, the log was updated: social services had been contacted and had said they had no record of the named woman living at the address. Social services asked the police to make enquiries at the address then make a referral to their out-of-hours team.
On 3 March, at 3.26pm, the log was reviewed and regraded as a 2, with an instruction to re-contact the initial caller for further details, and for officers to attend to conduct a welfare check if this failed. At 4.50pm, officers went to the woman‚Äôs home but could not gain entry to the block of flats.
On 4 March, at 11.46am, the initial caller contacted the police and provided access codes to facilitate entry to the building. Officers attended at 3.39pm and recorded the fact that there was no answer at the door, with all appearing to be in order.
On 5 March, at 12.27pm, police officers attended, forced entry to the flat and found the woman dead on the floor. A subsequent post-mortem examination concluded the woman had died suddenly and unexpectedly due to alcoholism.
During the investigation, the incident log of 2 March 2018 was examined. The West Mercia Police Operations and Communications Centre (OCC) Manager provided a witness statement in relation to the incident log. One police officer and three members of police staff in the OCC were served with notices that their actions were being investigated. They provided responses to the allegations, which we also considered and compared against policy and procedure.
We were of the opinion that the police officer who had regraded the incident had done so after having appropriately applied the national decision making model, in view of the limited resources and the information available at the time, and in line with force policies.
We were also of the opinion that the three members of police staff had also appropriately applied the national decision making model and force policies when subsequently reviewing the incident, based on resources and information available at the time.
Based on the evidence available, we found no indication that any person serving with the police may have behaved in a manner that would justify the bringing of disciplinary proceedings, or had committed a criminal offence. We completed our investigation in November 2018.
After reviewing our report, West Mercia Police agreed. They advised that our report would be shared with the OCC Chief Inspector so that systems and process could be reviewed in light of this incident and improvements made where possible.
</t>
  </si>
  <si>
    <t>['Death and serious injury', 'Welfare and vulnerable people', 'West Mercia Police']</t>
  </si>
  <si>
    <t>https://policeconduct.gov.uk/recommendations/man-becomes-unwell-after-arrest-west-yorkshire-police-november-2017</t>
  </si>
  <si>
    <t>Man becomes unwell after arrest - West Yorkshire Police, November 2017</t>
  </si>
  <si>
    <t xml:space="preserve">On the morning of 29 November 2017, a woman called West Yorkshire Police to request help with her adult son, who was refusing to leave her home. When police officers arrived, the woman told one of them that her son was alcohol-dependant and had been drinking a bottle of whisky throughout the previous night, and was refusing to get up. She said she wanted him to leave her home and find alternative accommodation.
The officers spoke to the man and asked him to leave, but he was unwilling or unable to respond to the officers‚Äô instructions. The man was arrested for a breach of the peace and handcuffed were applied. As the man was physically unresponsive, the officers carried him out of the house and into a police van, so he could be taken to the local police station. However, en route, the officers realised the man was unwell and drove him to hospital instead. The man received treatment for hypoxia (deficiency in oxygen) and was placed in an induced coma for approximately 48 hours.
During our investigation we interviewed the woman and obtained a statement from her. The man also provided a statement. We carried out house-to-house enquiries and checked for any relevant CCTV evidence. We seized and examined police body-worn video (BWV) footage, as well as police audio and written communications, regarding this incident.
Our investigators also interviewed the four police officers who had attended the scene and dealt with the man under notice that their conduct was under investigation.
We found that one of the officers had obtained information about the man‚Äôs medical condition from his mother (captured by BWV) but had not passed it on to the other officers who arrived afterwards. The man‚Äôs condition deteriorated rapidly, leading officers to believe he was feigning illness. None of the officers appeared to comply with police guidance which says that anyone who is ‚Äòdrunk and incapable‚Äô, unconscious or suffering from any other medical condition requiring urgent attention should be taken straight to hospital.
Three of the officers had failed to turn on their BWV during the incident, and one of the officers turned it on and off throughout the incident, which was not in line with policy
Based on the evidence available, we were of the opinion that the performance of three officers had been unsatisfactory for failing to turn on their BWV and taking the man straight to hospital, as per guidance. We also found that the performance of the officer who had not passed on valuable information about the man‚Äôs condition to colleagues had also been unsatisfactory.
We found that the fourth officer, who took the decision to drive the man to hospital when realising he was unwell in the police van, had acted appropriately in the circumstances. We completed our investigation in September 2018.
After reviewing our report, West Yorkshire Police agreed that all three officers would receive management action, to include words of advice regarding communicating information, guidance when dealing with persons considered to be ‚Äòdrunk and incapable‚Äô, and force policy on the use of BWV.
The investigation highlighted a lack of awareness in officers of the guidance regarding dealing with members of the public who may be intoxicated. As a result, West Yorkshire Police advised our report would be shared with their Training and Development and Custody Policy units so that appropriate training can be put in place.
</t>
  </si>
  <si>
    <t>https://policeconduct.gov.uk/recommendations/response-concern-welfare-call-west-midlands-police-september-2017</t>
  </si>
  <si>
    <t>Response to concern for welfare call - West Midlands Police, September 2017</t>
  </si>
  <si>
    <t xml:space="preserve">On 30 September 2017, West Midlands Police (WMP) received a call from a member of the public asking for a ‚Äòsafe and well‚Äô check to be made on their father at his home in Wolverhampton. They explained that their father had requested help and that he had serious health issues. The member of the public was unable to go and check on their father themselves.
Shortly after receiving the call, at 10.36 pm, WMP graded this as an incident requiring a one-hour response. A call handler made a call to the man‚Äôs mobile number and left a message for him to call 999 if there was an emergency. At 10.46pm the same call handler contacted West Midlands Ambulance service and requested a ‚Äòsafe and well‚Äô check to be carried out due to concerns about the man‚Äôs health.
At 10.50pm, West Midlands Ambulance service advised that they were too busy to carry out a ‚Äòsafe and well‚Äô check. The call handler contacted the ambulance service again at 11.24pm and made a further request for an ambulance to go to the man‚Äôs home. At 00.40am, a WMP officer went to the man‚Äôs home and found ambulance staff there. They found that the man had died. A post-mortem report indicated that he had died from a cardiac arrest, which was due to natural causes.
Our investigators reviewed logs and recordings of the calls, as well as a log of all incidents reported to the WMP force control room during that same period.
Evidence indicated that the WMP force control room was dealing with a large number of higher-priority incidents when they received the call about the man. We were of the opinion that officers and police staff had acted reasonably and appropriately when dealing with the call, by trying to make contact with the man on his mobile, then requesting an ambulance to attend the address, and chasing for updates.
Based on the evidence available we found no indication that any person serving with the police may have behaved in a manner that would justify the bringing of disciplinary proceedings, or had committed a criminal offence. We concluded our investigation in December 2017.
</t>
  </si>
  <si>
    <t>https://policeconduct.gov.uk/recommendations/complaint-inappropriate-relationship-between-officer-and-elderly-woman-derbyshire</t>
  </si>
  <si>
    <t>Complaint of inappropriate relationship between an officer and an elderly woman - Derbyshire Police, July 2017</t>
  </si>
  <si>
    <t xml:space="preserve">A complaint was made in July 2017 that a Derbyshire Police officer had pursued an inappropriate relationship with a vulnerable elderly woman whom he had met in the course of his duties as a community beat officer. It was alleged the officer had subjected the woman to financial and emotional abuse.
The evidence obtained by the investigation indicated that the officer had become involved with the woman‚Äôs financial matters, including withdrawing cash with her debit card on her behalf. In addition, the officer became involved with some of her accounts and was aware of large amounts of cash on the premises.
During the investigation, our investigators took statements from family members and neighbours. They also interviewed the officer and examined his bank accounts examined.
We found insufficient evidence upon which a reasonable tribunal could find that the officer had acted in a way meant to exclude friends and family from contact with the woman, as had been alleged. There was also insufficient evidence upon which a resonable tribunal could find that the officer had befriended the woman for financial gain.
We found no evidence of dishonesty on the part of the officer. However, we were of the opinion that the officer had put himself in a position of compromise by the way in which he had befriended an elderly lady, and had then gone on to have involvement in her finances.
In our opinion, based on the evidence available, there was sufficient evidence upon which a reasonable misconduct meeting could find that the actions of the officer had breached the standards of professional behaviour, and that he may have a case to answer for misconduct. We concluded our investigation in July 2018.
After reviewing our report, Derbyshire Police agreed with our opinion.The officer was found guilty of misconduct at a misconduct meeting and received a final written warning. He subsequently resigned from the force.
</t>
  </si>
  <si>
    <t>https://policeconduct.gov.uk/recommendations/investigation-conduct-police-inspector-gloucestershire-constabulary-september-2015</t>
  </si>
  <si>
    <t>Investigation into the conduct of a police inspector - Gloucestershire Constabulary, September 2015</t>
  </si>
  <si>
    <t xml:space="preserve">Concern was raised that an Inspector serving with Gloucestershire Constabulary responsible for conducting reviews of the detention of persons held in custody was not carrying out the role appropriately. It was further alleged that other inspectors had been made aware of this inaction and had themselves failed to act. This came to our attention in September 2015.
Our investigation showed that the Inspector did not attend the custody suite to conduct any of the reviews under investigation. In addition, our investigation revealed that the same Inspector had also spent time when they were on duty using the force computer system to browse the internet, and that they had registered their work email address with external businesses, in a breach of force policy.
It also showed that the Inspector had used another officer‚Äôs system password to access areas of the custody software programme they did not have personal access to.
During the investigation, our investigators reviewed material relating to the manner in which the officer recorded that they had conducted reviews of detention.
Computer systems were examined to identify the activities the Inspector was involved in on the days when they were required to carry out reviews, and compared the manner in which they carried out the reviews with that of officers carrying out the same role.
The Inspector was interviewed and accepted they had not complied with policies relating to use of the force internet access and force email address.
The Inspector also accepted they had not attended the custody suite to carry out the reviews in person, saying they were operationally committed and unable to carry out the reviews in person.
We interviewed the officers who were alleged to have been aware of these activities. We also spoke to the officers who appeared to have provided their passwords to the Inspector.
Based on the evidence available, our Investigator concluded that there was sufficient evidence upon which a reasonable tribunal could conclude that the Inspector had a case to answer for gross misconduct for consistent and repeated breaches of Gloucestershire Constabulary policies relating to internet security, email security and computer network acceptable use.
We concluded our investigation in September 2017.
After reviewing our report, Gloucestershire Constabulary agreed that the Inspector may have a case to answer for gross misconduct, and arranged a gross misconduct hearing, which took place in winter 2018. At the time of the hearing, the Inspector had retired from the force. The panel found that the Inspector was guilty of gross misconduct and that they would have been dismissed from the force, had they still been in service. The Inspector was also placed on the barring list.
</t>
  </si>
  <si>
    <t>['Gloucestershire Constabulary']</t>
  </si>
  <si>
    <t>https://policeconduct.gov.uk/recommendations/complaint-regarding-police-actions-west-mercia-police-april-2018</t>
  </si>
  <si>
    <t>Complaint regarding police actions - West Mercia Police, April 2018</t>
  </si>
  <si>
    <t xml:space="preserve">On 26 March 2018, a 14-year-old boy went to hospital in Telford, Shropshire, for a facial injury that he said he had received in a road traffic incident. Staff at the hospital were suspicious and did not believe the account he gave. They reported the matter to the police. This case was recorded as a Child Protection Incident.
At 2.42pm on 9 April 2018, the teenager‚Äôs mother contacted West Mercia Police to report her concerns regarding a black Audi driving repeatedly past her house. She also indicated that her son had been involved in an incident two weeks earlier that had been reported to the police by a hospital in Telford.
At 3.46pm, the police received a 999 call from a member of the public reporting that they were witnessing three male occupants from a black Audi attacking another car with weapons and appearing to be targeting whoever was in the rear of this car.
In response to this, an incident log was created and graded as requiring an immediate response. Officers were deployed instantly to the scene, from where a bloodied knife was subsequently recovered.
At 4.08pm, the same day, the teenager‚Äôs mother contacted the police once more to inform them that her son and friends had been assaulted and had sustained stab wounds.
The boy‚Äôs mother made a complaint that West Mercia Police had failed to respond to her initial call on 9 April when she reported the Audi driving repeatedly past her house. We investigated her complaint.
During the investigation, we obtained and examined documentation generated during the course of West Mercia Police‚Äôs investigations and dealings with the complainant. The force‚Äôs Operations and Communications Centre Manager also provided a witness statement in relation to the complainant‚Äôs initial 999 call on 9 April.
Evidence indicated that this incident was graded as a priority call with an expectation of attendance within 60 minutes. We identified that the force had been unable to respond to this incident due to other ongoing incidents which were graded for an earlier response. Before the teenager‚Äôs mother could be contacted to explain the delay, she called again. This call was graded and attended as an ‚Äòemergency‚Äô.
In our opinion, there was no evidence that West Mercia Police failed to respond appropriately to the contact with the teenager on 26 March 2018 and to his mother‚Äôs 999 call. We did not uphold the complaint.
Our investigation found that the officer who was contacted by the hospital did not record the incident as a crime until 12 April, which went against Home Office guidance on recording crimes. We suggested that the officer would benefit from an operational debrief. We completed our investigation in October 2018.
After reviewing our report West Mercia agreed.
</t>
  </si>
  <si>
    <t>https://policeconduct.gov.uk/recommendations/response-breach-bail-conditions-metropolitan-police-service-january-2018</t>
  </si>
  <si>
    <t>Response to breach of bail conditions - Metropolitan Police Service, January 2018</t>
  </si>
  <si>
    <t xml:space="preserve">The Metropolitan Police Service (MPS) made a referral to us on 10 January 2018 after it was discovered that a 16-year-old had been on bail at the time he assaulted a shopkeeper. The shopkeeper sustained fatal injuries during the assault and the 16-year-old was charged with their murder.
At the point of making the referral to us, the MPS had identified that, in the days leading up to the assault, the 16-year-old had breached the conditions of his bail twice, but had not been arrested.
Our investigation examined three incident logs raised for two breaches of bail conditions by the 16-year-old. The investigation interviewed the officers responsible for closing these incident logs down and examined the rationale for these decisions against relevant policy, procedures and local guidance in this area.
The investigation found that resourcing pressures were an important factor in the decisions made, and that not all of the officers responsible for making the decisions had access to the police systems necessary for them to conduct research into the 16-year-old‚Äôs background. The investigation also found that there was very little in the way of guidance or training for officers making decisions around dealing with subjects wanted for arrest on the borough.
Based on the evidence available we found no indication that any person serving with the police may have behaved in a manner that would justify the bringing of disciplinary proceedings, or had committed a criminal offence. However, we were of the view that some of the officers may benefit from management action. We completed our investigation in September 2018.
After reviewing our report, the MPS advised that three officers would receive management action to identify expectations for future conduct and establish an improvement plan.
</t>
  </si>
  <si>
    <t>https://policeconduct.gov.uk/recommendations/national-recommendation-national-police-chiefs-council-april-2019</t>
  </si>
  <si>
    <t>National recommendation - National Police Chiefs' Council, April 2019</t>
  </si>
  <si>
    <t xml:space="preserve">The recommendation below arises from a Death or Serious Injury review by¬†one of our¬†Casework Managers of a police investigation into the circumstances in which a detainee self-harmed:¬†the detained¬†person, who used a disabled toilet near the custody desk, removed the alarm cord in the toilet, concealed it on their person and used it as a ligature¬†when back in¬†their cell, causing themselves to become unresponsive.
</t>
  </si>
  <si>
    <t>The IOPC recommends that the National Police Chiefs' Council (NPCC) ensures that all forces are made aware of this risk and the injury caused by the use of an alarm cord as a ligature in this case. All forces should be advised to review their own custody facilities as a matter of urgency to ensure that any cords that could present a similar risk are replaced with alternative means of raising alarm, which cannot be used as a ligature. The National Police Estates Group should be advised that this measure is incorporated into guidance for any new facilities or refurbishments.</t>
  </si>
  <si>
    <t>Friday, 12 April, 2019</t>
  </si>
  <si>
    <t>2019-04-12T00:00:00+01:00</t>
  </si>
  <si>
    <t>Friday, 7 June, 2019</t>
  </si>
  <si>
    <t>2019-06-07T00:00:00+01:00</t>
  </si>
  <si>
    <t>['Custody and detention', 'Death and serious injury', 'National Recommendations']</t>
  </si>
  <si>
    <t>https://policeconduct.gov.uk/recommendations/response-reports-harassment-sussex-police-february-%E2%80%93-march-2018</t>
  </si>
  <si>
    <t>Response to reports of harassment - Sussex Police, February ‚Äì March 2018</t>
  </si>
  <si>
    <t xml:space="preserve">Between 26 February and 15 March 2018, a woman contacted Sussex Police a number of times regarding her ex-husband‚Äôs behaviour and damage to the family‚Äôs property. She described her ex-husband as ‚Äúbecoming more and more aggressive.‚Äù
The woman met with the same police officer on 1 and 10 March 2018. On 1 March 2018, the woman said she did not want to provide a full statement, but just wanted police to make a record of her ex-husband‚Äôs behaviour. She said she would contact police if his behaviour escalated. A risk assessment form, including a questionnaire regarding domestic violence risk, was completed, and the file was closed.
On 8 March 2018, the woman spoke to a Sussex Police call handler after four vehicles belonging to her and her family were damaged. She also said her ex-husband had been harassing her since she had last spoken to police. The evidence suggested the call handler failed to obtain details of this further harassment, instead updating the original harassment crime record. The call handler also closed the criminal damage file because there was no evidence to suggest it was the woman‚Äôs ex-husband who had caused the damage.
On 10 March 2018, the woman returned to the police station and made a full statement, stating she wished to support police action. Her case was passed to an investigator.
On 16 March 2018, Sussex Police received a 999 call from the woman‚Äôs sister, who said that the woman‚Äôs ex-husband had fired shots at the property the woman shared with her family. During this incident, the man shot and killed the woman and her mother.
Our investigators obtained and analysed a large number of documents, reports and statements. We investigated allegations that the call handler had failed to recognise the further harassment, and inappropriately downgraded the incident. Our investigators interviewed the call handler, who answered all questions.
Our investigators also interviewed the call handler‚Äôs supervisor and the officers who were involved in the police investigations, and obtained statements from other call handlers who had spoken to the woman on the phone.
The actions of all the police officers and police staff members were analysed against policies, guidance, other accounts, and the police standards of professional behaviour relevant to their roles.
At the end of the investigation, based on the evidence available, we were of the opinion that the call handler may have a case to answer for misconduct for failing to complete a list of actions set by their supervisor, and for failing to record the additional allegations of harassment made by the woman, and had therefore breached standards of professional behaviour ‚Äòinstructions‚Äô and ‚Äòwork and responsibilities‚Äô. We completed our investigation in December 2018.
After reviewing our report, Sussex Police agreed the call handler should attend a misconduct meeting. At a disciplinary meeting held in early 2019 the allegation against the call handler was found proven, with the call handler receiving management advice.
Our investigation also highlighted areas of learning for Sussex Police around reviewing training for officers and staff when using a stalking risk assessment tool and completing risk assessment questionnaires. The force agreed to review relevant areas.
</t>
  </si>
  <si>
    <t>https://policeconduct.gov.uk/recommendations/man-dies-following-contact-police-lincolnshire-police-december-2016</t>
  </si>
  <si>
    <t>Man dies following contact with police - Lincolnshire Police, December 2016</t>
  </si>
  <si>
    <t xml:space="preserve">We investigated the circumstances in which a man took his own life in December 2016 following contact with Lincolnshire Police. The man had been asked to attend a voluntary interview in connection with potentially serious criminal allegations.
The investigation found that, although Lincolnshire Police was told about the possible allegations against the man in January 2016, they did not take action between February and November 2016. Evidence also showed that the unit¬†dealing with the allegations was under increased pressure due to lack of available resources at that time. Our investigation therefore considered that the criteria used by Lincolnshire Police for prioritisation were reasonable in the circumstances.
Evidence also indicated that Lincolnshire Police was aware that the man was in possession of a number of firearms.
Based on the evidence available we were of the opinion that one officer may have a case to answer for misconduct for not informing the firearms licensing unit once the man had been told that he may face criminal charges, and for not effectively supervising the criminal investigation before then. We were also of the opinion that another officer may have a case to answer for misconduct for not carrying out a risk assessment or contacting the firearms licensing unit before approaching the man.
After reviewing our report, Lincolnshire Police suggested that the two police officers should receive management action, and also be the subject of an individual support plan to focus their continued development. After considering their additional rationale, we agreed that their proposals were appropriate and that no case to answer should be recorded for either officer.
The force also confirmed that it had put in place a number of measures as a result of learning identified from the incident in order to reduce the risk of suicide in similar circumstances in the future.
We completed our investigation in November 2017, but waited until the inquest into the man‚Äôs death had taken place in 2019 before publishing its outcomes. The inquest returned a verdict of suicide.
</t>
  </si>
  <si>
    <t>https://policeconduct.gov.uk/recommendations/road-accident-after-pursuit-greater-manchester-police-june-2018</t>
  </si>
  <si>
    <t>Road accident after a pursuit - Greater Manchester Police, June 2018</t>
  </si>
  <si>
    <t xml:space="preserve">On 10 June 2018, a Greater Manchester Police officer was patrolling along Altrincham Road in a police vehicle when their attention was drawn to a black car that appeared to be in poor condition, driving erratically in excess of the speed limit. The officer attempted to catch up with the car, but it made off at high speed on to the M56. The officer activated their vehicle emergency equipment and engaged in a short pursuit with the vehicle.
As the pursued car attempted to leave the motorway, the driver lost control of the car, causing it to flip onto its roof. The driver of the vehicle managed to crawl out of the wreckage. However, the passenger needed the assistance of the fire brigade, and was subsequently treated for injuries, including a broken ankle and fractured collar bone.
During the investigation our investigators obtained a witness statement from the officer involved in the pursuit. There were no further witnesses.
Investigators also analysed body-worn video footage from the scene of the collision, scene photographs, and vehicle data downloads, along with the relevant radio transmissions and police incident logs.
Based on the evidence available we found no indication that any person serving with the police may have behaved in a manner that would justify the bringing of disciplinary proceedings, or had committed a criminal offence. We completed our investigation in September 2018.
</t>
  </si>
  <si>
    <t>https://policeconduct.gov.uk/recommendations/collision-following-pursuit-metropolitan-police-service-august-2018</t>
  </si>
  <si>
    <t>Collision following pursuit - Metropolitan Police Service, August 2018</t>
  </si>
  <si>
    <t xml:space="preserve">At approximately 12.55pm on 27 August 2018, two Metropolitan Police Service officers in a marked police vehicle in Bromley, south-east London, saw two mopeds they suspected were stolen. The mopeds appeared to turn around on seeing the police vehicle and the officers witnessed both mopeds go through a red traffic light.
The driver of the police vehicle activated lights and sirens and began to pursue the mopeds. The mopeds were already a significant distance away from the police vehicle.
After approximately two minutes, the police vehicle had caught up to the mopeds. The passenger and radio operator in the police vehicle believed the riders would now be aware they were being required to stop but were failing to do so. The radio operator notified the police control room that the mopeds were failing to stop for police.
Approximately two minutes after the first radio transmission, the mopeds entered a pedestrianised area. Bollards prevented the police vehicle from following. ¬†While one of the mopeds was navigating the pedestrianised area, the rider collided with one of the bollards. As a result of the collision, the rider suffered a broken arm.
Our investigators obtained statements from the two officers and recovered CCTV footage from the route taken by the pursuit. A member of the public who witnessed part of the pursuit also provided an account.
Our investigators obtained and analysed police incident logs, alongside radio transmissions and a collision report containing images from the scene of the collision.
Based on the evidence available we found no indication that any person serving with the police may have behaved in a manner that would justify the bringing of disciplinary proceedings, or had committed a criminal offence. We completed our investigation in February 2019.
After reviewing our report, the force agreed.
</t>
  </si>
  <si>
    <t>https://policeconduct.gov.uk/recommendations/complaint-excessive-force-and-discriminatory-behaviour-metropolitan-police-service</t>
  </si>
  <si>
    <t>Complaint of excessive force and discriminatory behaviour - Metropolitan Police Service, October 2017</t>
  </si>
  <si>
    <t xml:space="preserve">In October 2017 a number of Metropolitan Police Service (MPS) officers were deployed to an area of south-east London to deal with a group of known gang members. Two officers saw a group matching the description of the gang members and approached them to conduct a stop and search. The group attempted to run away. One officer took hold of one of the young men, resulting in an altercation. The two officers used force to restrain and arrest the young man. He was taken into custody and charged for assault. The young man was aged thirteen at the time of the incident.
During the incident a large crowd gathered. An MPS inspector attempted to calm the situation, during which he used potentially discriminatory language towards one member of the public.
The boy‚Äôs mother made a complaint to us about the MPS. She alleged that the force used by the officers was disproportionate and that her son had been discriminately targeted and spent excessive time in custody.
We found an indication of misconduct for the two officers and the inspector. During the investigation our investigators took statements from the officers involved and the complainant, and interviewed the teenager. They obtained and reviewed body-worn video and CCTV footage.
We found no evidence to support the allegations made by the teenager‚Äôs mother and did not uphold her complaints.
However, we were of the opinion that one officer had a case to answer for misconduct for¬† using offensive, excessive and/or uncontrolled language with the teenager when they were in the police van, which may constitute a breach of the standard of authority, respect and courtesy. We were also of the opinion that the inspector may have a case to answer for gross misconduct for using discriminatory language with the member of the public. We completed our investigation in May 2018.
After reviewing our report the MPS did not agree with our views. They determined that both officers should be subject to Unsatisfactory Performance Procedures (UPP).
We considered their rationale and agreed that UPP was appropriate for the officer in the circumstances, but recommended that the inspector should attend a misconduct meeting.
The MPS agreed to hold a misconduct meeting for the inspector, which took place in late 2018. The chair of the meeting found the inspector had not misconducted himself. No further action was taken.
</t>
  </si>
  <si>
    <t>['Discrimination', 'Use of force and armed policing', 'Metropolitan Police']</t>
  </si>
  <si>
    <t>https://policeconduct.gov.uk/recommendations/man-shot-and-wounded-firearms-officer-west-midlands-police-july-2017</t>
  </si>
  <si>
    <t>Man shot and wounded by firearms officer - West Midlands Police, July 2017</t>
  </si>
  <si>
    <t xml:space="preserve">On 26 July 2017, at around 9pm, West Midlands Police (WMP) deployed officers to an area in south Birmingham after receiving intelligence relating to the possession of a gun and ammunition. This was part of a wider initiative to combat gang crime in the city. A photograph of the main suspect was circulated beforehand to officers taking part in the operation.
The main suspect was spotted in an alleyway on foot along with another man. Two armed officers they were walking towards drew their weapons and gave commands for the men to stop and show their hands. One of the men (the main suspect) complied immediately, but the other man held his hand slightly behind him and towards the rear of his body. Believing the man to have a weapon he was about to use, one of the officers shot the man in the chest.
Officers gave the man immediate first aid and called an ambulance. The man was taken to hospital, where he underwent surgery to remove a single bullet from his chest.The man, who was unarmed, subsequently complained that he had been the main target for the police and that the police intent was to shoot him.¬† He further alleged that he had been stripped naked by the officers and not received any first aid.
We investigated the circumstances in which the shooting took place. Our investigators were deployed to the scene and attended the post-incident procedure. They gathered and reviewed police body-worn video (BWV) that captured footage of the incident. Investigators also carried out house-to- house enquiries and collected relevant evidence, including ballistics analysis. They obtained statements from all officers involved in the operation, including the firearms officer who fired the shot, and from independent witnesses. In addition they looked at the firearms authorisations of the officers involved and reviewed police radio transmissions.
The officer who fired the shot stated that the man was not complying with the commands that were being given to him, in that he did not put his hands up into the air when asked to do so. He said that the man appeared to draw his right hand away from his body, and made a motion with his hand, as if to point what the officer believed was a gun towards the two officers. It was at this point that the officer discharged one round to ‚Äòneutralise the threat‚Äô he felt the man presented. The officer stated that he did not believe he had had viable alternative options ‚Äì such as, for instance, Taser ‚Äì due to the immediacy of the potential threat posed.
Evidence showed that the firearms officer fired a single shot. Footage from the two officers‚Äô BWV confirmed that the man did not immediately comply to raise his hands and appeared to be reaching behind his back just before the shot was fired. Intelligence provided to the officers was that gang members usually carried weapons tucked into the rear of their trousers.
Our investigation found that all police officers involved, including the one who fired the shot, acted in line with policy and procedure.
Having reviewed the evidence, including all statements, the intelligence brief provided to officers before the operation, and officers‚Äô BWV footage, we were of the opinion that the man‚Äôs actions could have led the officer to believe that the man was a threat. We were therefore of the view that the officer‚Äôs actions were appropriate in the circumstances.
Based on the evidence available we found no indication that any person serving with the police may have behaved in a manner that would justify the bringing of disciplinary proceedings, or had committed a criminal offence.
BWV footage obtained during our investigation showed that, immediately after the shot was fired, the officers present began to source and administer first aid to the man. One officer is seen to be cutting the man‚Äôs shirt with scissors in order to place a chest seal on his wound. Officers are shown to be staying with the man until the ambulance arrived.
Evidence we gathered indicated that the man who was shot was not identified by police until after he left the scene and was being treated in hospital. During the planning of the police operation he had not been named as a suspect or expected to be present.
We therefore did not uphold the man‚Äôs complaints that he had been targeted by police, denied first aid, or in any other way mistreated by officers.
After reviewing our report, WMP agreed with our findings.
Our investigation was finalised in March 2018 but discussions around sensitive police operational details and other relevant factors have delayed publication of our findings until now.
</t>
  </si>
  <si>
    <t>https://policeconduct.gov.uk/recommendations/man-found-dead-following-report-concern-his-welfare-north-yorkshire-police-april</t>
  </si>
  <si>
    <t>Man found dead following report of concern for his welfare - North Yorkshire Police, April 2017</t>
  </si>
  <si>
    <t xml:space="preserve">On 3 April 2017, North Yorkshire Police (NYP) received a telephone call from staff at a hospital requesting a welfare check for a man. The man had been taken to hospital by paramedics after being given an antidote to a heroin overdose, but had left prior to receiving treatment. Medical staff said the patient could be subject to respiratory arrest, as a possible side effect from the antidote medication, and that he should have remained under observation for two to four hours after administration of the drug, prior to being discharged. The caller said that it was not known where the patient had gone, but it was possible he might return home.¬†¬†¬†
Police control room staff considered this to be a medical concern and recommended an ambulance should be asked to attend. However, the hospital was not informed of this. The police log was subsequently closed.¬†
At 7.06am on 4 April 2017, the police control room received a telephone call from the ambulance station reporting they were attending the sudden death of a man. This was the same man who had left the hospital untreated the previous day.
During the investigation, our investigators obtained police logs and audio communications, in relation to the incident. We issued two control room staff with notices alleging they had failed to adequately exercise their work and responsibilities. Both provided written responses.
We examined their responses, police logs and communications alongside national and local procedures, including call handling procedure, missing person policies and risk assessment.¬† This was to ascertain whether the actions of the staff were in line with the policies and procedures.¬† We obtained statements from police and hospital staff regarding the hospital request and police staff actions.
At the end of the investigation, the Investigator formed the opinion that there was sufficient evidence upon which a reasonable tribunal, properly directed, could find misconduct for the call handler for failing to follow the force‚Äôs missing person‚Äôs policy and for not making an appropriate and reasonable risk assessment of this incident given the circumstances; and for the deployment manager for approving that decision and closing the log without ensuring that the hospital staff was informed that the matter was referred back to them with no police action. We completed our investigation in December 2017.
After reviewing our report, NYP agreed. The call handler received recordable management advice.
</t>
  </si>
  <si>
    <t>['Welfare and vulnerable people']</t>
  </si>
  <si>
    <t>https://policeconduct.gov.uk/recommendations/allegations-inappropriate-comments-made-officer-greater-manchester-police-march-2018</t>
  </si>
  <si>
    <t>Allegations of inappropriate comments made by officer - Greater Manchester Police, March 2018</t>
  </si>
  <si>
    <t xml:space="preserve">In March 2018 Greater Manchester Police (GMP) officers arrested a man for police assault. The man was taken to hospital several times due to a suspected overdose. He was eventually booked into custody. While in custody the man had several apparent seizures and was taken to hospital again.
A special constable serving with GMP raised concerns that a police officer colleague had made several unprofessional comments towards the man, and had also used excessive force when restraining the man at custody.
During the investigation, our investigators interviewed the special constable who made the allegations, and obtained accounts from the officer concerned and from other officers who had dealt with the incident. We obtained and viewed CCTV footage, as well as documentary evidence (custody records, incident logs etc.) We were unable to locate the man to obtain an account from him.¬†
The officer admitting to making some, but not all of the comments, claiming there was nothing unprofessional about them. The officer also denied using excessive force when restraining the man. This was corroborated by CCTV footage.
Based on the evidence available, we were of the opinion that the matter did not reach the threshold of misconduct, but that the officer‚Äôs own admission about comments he had made to the man needed to be addressed by way of management action. We completed our investigation in January 2019.
After reviewing our report, GMP agreed. They advised that the officer would receive management action, in the form of words of advice in respect of the standards of professional behaviour expected in interactions with colleagues and members of the public, and would be reminded of the behaviours required of them as per the College of Policing Code of Ethics.
</t>
  </si>
  <si>
    <t>['Custody and detention', 'Greater Manchester Police']</t>
  </si>
  <si>
    <t>https://policeconduct.gov.uk/recommendations/allegations-discrimination-basis-ethnicity-kent-police-february-2018</t>
  </si>
  <si>
    <t>Allegations of discrimination on the basis of ethnicity - Kent Police, February 2018</t>
  </si>
  <si>
    <t xml:space="preserve">In February 2016 a black man was stopped and searched by two Kent Police officers outside his home address in Tonbridge, Kent. At the same time, another black man, who was never identified, was also searched. One of the men subsequently made a complaint to Kent Police, alleging the stop was discriminatory and based purely on his ethnicity.
Kent Police professional standards department conducted three investigations between February 2016 and December 2017. The complainant appealed against the findings of each investigation, saying that the local investigations had not dealt with his complaint appropriately and the outcomes had not sufficiently addressed his concerns. On each occasion, we upheld the complainant‚Äôs appeals and directed Kent Police to conduct the re-investigations into the complaint.
In February 2018, following an appeal against the outcome of the third Kent Police investigation, we decided to conduct an independent investigation.
The three local investigations had gathered a volume of material, which we obtained and analysed. This included a total of six accounts provided by the two officers who conducted the stop and search, as well as their pocket notebook entries. In addition, we reviewed a statement provided by the complainant and two statements from witnesses to the search.
We obtained three stop and search records, which were all linked to the search of the complainant, and reviewed these alongside an audio recording from one of the officers, who documented their justification for conducting the searches. We also carried out an analysis of other search records, completed by the officers in the six months prior to February 2016.
Following a review of all the available evidence, there was no indication the search had been conducted purely on the grounds of the complainant‚Äôs ethnicity. The evidence indicated the stop and search had been targeted and based on a description provided about another individual. Due to the intelligence they had received, and what the officers already knew about the complainant, we were of the opinion that their belief that the man they stopped (the complainant) matched the description provided was reasonable in the circumstances.
Based on the evidence available we found no indication that any person serving with the police may have behaved in a manner that would justify the bringing of disciplinary proceedings, or had committed a criminal offence.
We completed our independent investigation in October 2018.
</t>
  </si>
  <si>
    <t>['Discrimination', 'Kent Police']</t>
  </si>
  <si>
    <t>https://policeconduct.gov.uk/recommendations/contact-police-man-died-staffordshire-police-november-2018</t>
  </si>
  <si>
    <t>Contact with police before a man died - Staffordshire Police, November 2018</t>
  </si>
  <si>
    <t xml:space="preserve">Between August and November 2018 Staffordshire Police Service officers had direct and indirect contact with a man on five occasions.
On 18 August 2018, the man‚Äôs ex-wife contacted police to report that someone had poured petrol through her letter box. The log shows that she was known to be at high risk of domestic violence and there was a harassment/restraining order in place for the man. Officers went to speak to the man, but there was no indication that he was responsible. The following day the man visited a police station to complain about officers ‚Äòharassing‚Äô him in relation to his ex-wife.
On 10 September 2018, the man‚Äôs ex-wife reported to police that she had seen the man‚Äôs van in a car park that could only be accessed by her street. She stated that this was in breach of the harassment order. The matter was passed to the officer in charge and the log was closed.
On 24 October 2018, the man reported that he had been receiving phone calls at 3am where he was called by an offensive name. The log stated that the number of the caller used to belong to his ex-wife, but it was not her making the calls. The man said that he just wanted police to be aware in case further incidents occurred. A sergeant was said to have spoken to the man about the matter and the log was closed.
On 7 November 2018, the man called police stating someone had written ‚Äòrest in peace‚Äô on his garage door. He said that he had spoken to his ex-wife and she said she had nothing to do with it. He said he was not scared or worried, but ‚Äòdid not need this while he was trying to sell his house‚Äô. The incident was recorded in line with the man‚Äôs wishes and the log was closed.
On 9 November 2018 at 5.36pm, a member of the public contacted police stating he had not heard from his colleague (the man in question). The man‚Äôs supervisor had gone to the man‚Äôs home that night and there was no reply. He told police that the man had been having trouble with his ex-wife and was quite low, and that he was worried about him. Officers were deployed and at 6.37pm they found the man dead in his back garden. There were no suspicious circumstances.
Our investigators took accounts from those in regular contact with the man. They listened to the telephone recordings and airwaves transmissions and viewed the incident logs.
There were no indications relating to the man‚Äôs state of mental health to show he was a risk to himself. The evidence suggested that the police would not have been aware he might have been feeling suicidal, and therefore could not have intervened during any of their interactions with him. The evidence indicated that the police did not cause or contribute to the man‚Äôs death.
Based on the evidence available we found no indication that any person serving with the police may have behaved in a manner that would justify the bringing of disciplinary proceedings, or had committed a criminal offence. We completed our investigation in January 2019.
</t>
  </si>
  <si>
    <t>https://policeconduct.gov.uk/recommendations/complaint-about-police-action-following-reports-concern-west-yorkshire-police</t>
  </si>
  <si>
    <t>Complaint about police action following reports of concern - West Yorkshire Police, November 2017</t>
  </si>
  <si>
    <t xml:space="preserve">On 15 March 2017, West Yorkshire Police (WYP) received a telephone call to report a domestic incident between a mother and son. Officers attended and both parties denied any issues.
On 18 March, WYP received a telephone call reporting a domestic incident between the same mother and son. Officers visited their home and spoke with both parties. WYP officers arrested the son after the mother alleged he had assaulted her. The mother raised concerns about her son‚Äôs mental health. While he was in custody, the man was seen by a healthcare professional (HCP), who deemed he had no mental health issues. The mother refused to co-operate with a prosecution by providing a statement, so WYP released her son.
On 21 March, a man called WYP reporting that the same man was causing a disturbance at a mosque. He also raised concerns about the man‚Äôs mental health. Police officers attended the mosque and spoke with the man. They did not identify any mental health issues, nor that he had committed any crime. The officers then took the man back to his home, and later completed a referral to social services.
On 22 March, a GP contacted WYP regarding concerns one of their patients had raised about her son‚Äôs mental health. The GP reported that the same man was currently at the mosque. Officers attended and spoke with the man. They did not identify any mental health issues, nor that he had committed any crime. Paramedics also spoke with the man and they did not identify any mental health issues. The man was then allowed to leave the mosque.
On 25 March, the man attended the same mosque and stabbed a member of the congregation. Police subsequently arrested the man.
WYP referred this matter to us in November 2017. The man‚Äôs mother made a complaint about WYP‚Äôs response to the concerns she had raised about her son, which was referred to us in May 2018. We investigated both at the same time.
During the investigation, our investigators obtained and reviewed police logs and WYP policies and procedures. All WYP officers who had interacted with the man were treated as witnesses and provided witness statements. Investigators reviewed Airwave communications, logs, telephone calls and body-worn video from the four incidents. They also obtained statements from medical professionals and other witnesses involved in the incidents.
Evidence indicated that WYP arranged for the man‚Äôs mental health to be assessed while he was in custody, and also facilitated an assessment by two paramedics when they attended the mosque on 22 March. The medical professionals in these two instances did not identify any concerns with the man‚Äôs mental health.¬†
We were satisfied that the officers‚Äô decisions not to detain the man under S136 of the Mental Health Act were appropriate when they interacted with him: none of the evidence presented to the officers at the relevant times would have given them reason or justification to detain him. A significant number of WYP officers interacted with the man over the four instances and none of them expressed any concerns for his mental health. WYP took some positive action in terms of initiating safeguarding measures: they completed a DASH (domestic abuse, stalking, harassment and honour-based abuse) risk assessment, and submitted a referral to Social Services, both of which were appropriate in the circumstances.
Based on the evidence available we found no indication that any person serving with the police may have behaved in a manner that would justify the bringing of disciplinary proceedings, or had committed a criminal offence.
We completed our investigation in January 2019.
</t>
  </si>
  <si>
    <t>https://policeconduct.gov.uk/recommendations/fatal-collision-hampshire-constabulary-march-2017</t>
  </si>
  <si>
    <t>Fatal collision - Hampshire Constabulary, March 2017</t>
  </si>
  <si>
    <t xml:space="preserve">On Sunday 26 March 2017, from the early afternoon until late evening, a large group of people from the Traveller community were drinking in public houses in the Woolston area of Southampton. Throughout the day, members of the public made a number of calls to Hampshire Constabulary reporting the group had left their ponies and traps in the road, while the ponies were also causing damage to the roadside. This resulted in police officers attending the scene and speaking to the group. Information was obtained that suggested the travellers would continue to drink into the evening, as they were due to attend a party in another area of Southampton.
From 9.01pm until 10.49pm, a further nine calls were made by members of the public to Hampshire Constabulary. They reported a group of Travellers racing ponies and traps along Portsmouth Road, potentially under the influence of alcohol, in addition to causing obstructions to other motorists. No police officers were deployed to the scene in response to these calls.
At 11.30pm, Hampshire Constabulary received a call reporting that a person who had been driving a horse and cart along Portsmouth Road had been involved in a fatal road traffic collision. The caller said that the person had been driving his pony and trap along an unlit section of Portsmouth Road and had been struck from behind by a car travelling in the same direction.
During the investigation we obtained accounts from Senior Management within the control room and control room staff. We served three members of police staff with notices that they were under investigation for potential breaches of the standards of professional behaviour in relation to closing incident logs, failing to escalate the incident, failing to record a rationale when closing incident logs, and failing to ensure the incident was adequately resolved. All three provided a response to the allegations detailed in their notices.
We examined relevant national and local policies and legislation, including training documentation. We obtained and examined the incident logs for the day when the incident occurred, as well as transcripts of the calls made by members of the public.
Based on the evidence available, at the end of the investigation, we were of the opinion that the three members of staff in the control room had not breached the standards of professional behaviour, but that their performance may be considered to be unsatisfactory. We recommended that they receive management action.
After reviewing our report Hampshire Constabulary agreed that all three would receive management action so that they are aware of how their actions fell short and modify their conduct in the future. The force also commented that the policies and procedures which should support effective decision making and the recording of the rationale for such decisions appeared not to be robust enough, and that they would ensure that these are rectified.
</t>
  </si>
  <si>
    <t>https://policeconduct.gov.uk/recommendations/handling-missing-person%E2%80%99s-investigation-sussex-police-june-2017</t>
  </si>
  <si>
    <t>Handling of a missing person‚Äôs investigation - Sussex Police, June 2017</t>
  </si>
  <si>
    <t xml:space="preserve">On 23 June 2017, a woman was reported missing by her daughter. Sussex Police responded by carrying out a missing person investigation in which a number of investigative tasks were undertaken. On 24 June 2017 a member of public discovered the body of a woman. This was later confirmed to be the woman who had been reported missing.
Our investigators interviewed and obtained statements from witnesses and officers. One officer was informed we were investigating an allegation that their supervision of the missing person investigation may have fallen below the standards of professional behaviour ‚Äì specifically around handing over the case appropriately ‚Äì in breach of policy. The officer provided written responses to the allegations. We also interviewed the officer under misconduct caution.
The officer admitted that they had failed to follow specific details of the policy, and therefore failed to fully investigate a medium-risk missing person. However, they did undertake actions and supervision to carry out a proportionate investigation. There was nothing to indicate that the woman‚Äôs death could have been prevented had the officer been more diligent in their duties. The officer outlined their knowledge of the policy during their interview and demonstrated they understood it. From the evidence available we did not consider this failure to follow policy was so serious as to justify disciplinary proceedings, nor did we identify any performance issues.¬†
Based on the evidence available we therefore found no indication that any person serving with the police may have behaved in a manner that would justify the bringing of disciplinary proceedings, or had committed a criminal offence.
After reviewing our report Sussex Police agreed.¬†
We concluded our investigation in April 2018. The inquest into the woman‚Äôs death took place at the end of 2017.
</t>
  </si>
  <si>
    <t>https://policeconduct.gov.uk/recommendations/collision-between-police-car-and-pedestrian-metropolitan-police-service-november</t>
  </si>
  <si>
    <t>Collision between police car and pedestrian - Metropolitan Police Service, November 2017</t>
  </si>
  <si>
    <t xml:space="preserve">On 10 November 2017 a marked police vehicle of the Metropolitan Police Service (MPS) responding to an urgent incident was travelling in a bus lane in north London with its blue lights and sirens activated. Just before it reached a junction, a man stepped out into the road and collided with the vehicle. The man sustained a fractured hip as well as cuts and bruises.
Because the man‚Äôs injuries were not initially thought to be serious, the incident was only referred to us at a later date. This meant that our investigators were unable to examine the scene immediately.
We obtained statements from the driver and passenger of the police car, as well as pocket notebook entries made by the driver at the time of the incident. We examined and interpreted data recorded by the vehicle with assistance from expert witnesses. Our investigators also examined MPS policies and procedures and checked the police driver‚Äôs training record. We consulted expert witnesses to determine whether the driver had followed both the training and policies correctly.
The collision report stated that the damage to the police vehicle was to the offside headlamp area. This was consistent with the reports of the police driver and passenger, who said that the man had emerged from behind a stationary vehicle on the offside, and collided with the offside of the vehicle. Evidence indicated that the police driver had had brief sight of the man before the collision and had attempted to veer away.
Based on the evidence available, we found no indication that any person serving with the police may have behaved in a manner that would justify the bringing of disciplinary proceedings, or had committed a criminal offence. We completed our investigation in October 2018.
</t>
  </si>
  <si>
    <t>https://policeconduct.gov.uk/recommendations/man-dies-after-contact-police-thames-valley-police-march-2018</t>
  </si>
  <si>
    <t>Man dies after contact with police - Thames Valley Police, March 2018</t>
  </si>
  <si>
    <t xml:space="preserve">On 28 March 2018 Thames Valley Police officers responded to a concern for welfare call for a man in Wycombe, Buckinghamshire. The man, who was reported to have been feeling suicidal recently, was found by police officers at a car park in the area. He was sitting on the ledge of the car park, approximately 20‚Äì25 feet off the ground, saying that he would jump if officers tried to grab him. Officers verbally engaged with the man and encouraged him to step away from the car park ledge. After 50 minutes of negotiation, the man pushed himself off the ledge of the car park. He sustained fatal injuries.
Our investigators attended the scene and conducted a detailed examination. They took witness statements from police officers and obtained and analysed footage from CCTV and police officers‚Äô body-worn cameras.
From the evidence available, it appears that officers made significant effort to engage with the man and to urge him to move away from the ledge. The man initially appeared engaged with the conversation, but seems to have become distressed at the point he received a phone call from an unknown caller. Officers all stated that they acted in line with the force‚Äôs ‚Äòno grab‚Äô policy, which appears appropriate in the circumstances, given the man‚Äôs threats to jump off if officers attempted to grab him.
Based on the evidence available we found no indication any police officer may have behaved in a manner that would justify the bringing of disciplinary proceedings or committed a criminal offence.
We concluded our investigation in July 2018, but waited until the inquest into the man‚Äôs death had taken place in early 2019 before publishing our findings.
</t>
  </si>
  <si>
    <t>['Death and serious injury', 'Thames Valley Police']</t>
  </si>
  <si>
    <t>https://policeconduct.gov.uk/recommendations/man-self-harms-custody-city-london-police-october-2017</t>
  </si>
  <si>
    <t>Man self-harms in custody - City of London Police, October 2017</t>
  </si>
  <si>
    <t xml:space="preserve">On 3 October 2017, City of London Police officers arrested a man and took him to custody at Bishopsgate Police Station. Custody staff were unable to complete a full risk assessment as the man was too aggressive, but did record that he said he wanted to kill himself. It was also noted that the man had various warning signals on the Police National Computer, including mental health issues, numerous self-harm indicators, using ligatures in the cell and putting clothing around his neck. Medical issues with the man‚Äôs legs were also identified and he was taken to hospital for treatment before returning to custody. It was also identified that he had an infectious disease. Throughout the time he was in custody, the man made threats to harm officers, which included spitting at them.
The man was placed under constant observation via CCTV and was allowed to retain clothing in his cell, including full-length trousers and a long-sleeved top. At 10.05am, 12.07pm and 1.15pm on 4 October, the man removed items of clothing and tied them around his neck. The man also smeared excrement around his cell. On each occasion, officers entered the cell and removed the item of clothing being used as a ligature, but allowed the man to keep other items of clothing.
The investigation examined the risk assessment conducted for the man, officers‚Äô decisions to allow him to retain his clothing, and the level of observations the man was placed on while in custody. Two custody officers were served with a notice of investigation in relation to these matters.
During the investigation, investigators reviewed CCTV footage from the custody suite, the decisions recorded on the custody record, and interviewed the custody officers who made the decisions to allow the man to retain some of his clothing.
In our view, the evidence indicated that the staff and officers caring for the man appeared to have done all they reasonably could to prevent him from self-harming while also preserving his dignity by allowing him to retain his own clothes, and having regard to his leg injuries. Officers were able to get to the man each time he attempted to self-harm and to prevent him from doing so. We were also of the opinion that the officers should be commended for their professional actions in very difficult circumstances.¬†¬†¬†¬†¬†
Based on the evidence available we found no indication that any person serving with the police may have behaved in a manner that would justify the bringing of disciplinary proceedings, or had committed a criminal offence. We completed our investigation in August 2018.
</t>
  </si>
  <si>
    <t>['Custody and detention', 'City of London Police']</t>
  </si>
  <si>
    <t>https://policeconduct.gov.uk/recommendations/contact-between-man-and-police-officers-west-midlands-police-august-2017</t>
  </si>
  <si>
    <t>Contact between a man and police officers - West Midlands Police, August 2017</t>
  </si>
  <si>
    <t xml:space="preserve">On 10 August 2017, West Midlands Police attended the Smethwick area after receiving a report that an intoxicated man was causing a nuisance driving a stolen vehicle.
The man drove off and a pursuit ensued. Police traffic units were involved and forced the vehicle to stop. Officers arrested and restrained the man. He was immediately taken to hospital for injuries he appeared to have sustained during the arrest. The man was diagnosed with a cerebral bleed. He was admitted for monitoring, with no medical intervention or treatment, discharged three days later and taken into custody.
Four months later the man said he wished to make a complaint against the officers involved in his arrest. However, he failed to engage with our investigation.
Our investigators reviewed all the information and evidence available from police reports, witness statements and other agencies
We were unable to determine how the man had sustained his injury. It may have occurred when the officer smashed the driver‚Äôs window with his police baton. The account from an independent witness indicates that the man may have been involved in an incident prior to his contact with the police, and may have fallen off a car on to the ground.
The evidence indicated that the officer had acted in the course of his duty to arrest an offender and prevent further offences from being committed, in accordance with national and local policies and procedures.
Based on the evidence available we found no indication that any person serving with the police may have behaved in a manner that would justify the bringing of disciplinary proceedings, or had committed a criminal offence. We concluded our investigation in July 2018.
After reviewing our report, West Midlands Police agreed.
</t>
  </si>
  <si>
    <t>https://policeconduct.gov.uk/recommendations/response-concern-welfare-report-greater-manchester-police-july-2018</t>
  </si>
  <si>
    <t>Response to concern for welfare report - Greater Manchester Police, July 2018</t>
  </si>
  <si>
    <t xml:space="preserve">At 00.22am on 2 July 2018, Greater Manchester Police (GMP) received a telephone call reporting concern for a man‚Äôs welfare after he voluntarily went to the accident and emergency department of the Royal Bolton Hospital. The man reported he was being followed and attacked by aliens. He was captured on CCTV at 11.26pm the day before, leaving the hospital without being seen.
An ambulance was sent to the man‚Äôs home address, where paramedics received no answer. At 8.52am, police officers forced entry into the man‚Äôs home, where it was established he was not there. Officers searched around his home and with neighbours for any information that may help them to locate him. They checked on the police national computer and local police system, but nothing came up
At 11.43am on 2 July, as enquiries were carried out in order to locate the man and establish his safety and well-being, GMP received a report stating that a body had been found. The body was later confirmed as the man reported missing from Royal Bolton Hospital.
The investigation examined GMP‚Äôs response to the report of concern for the man‚Äôs welfare. During the investigation, our investigators reviewed police logs, the initial call from the hospital to police and follow up call from police to hospital regarding the man, as well as force policies. We also obtained statements from the control room staff member who took the initial call and the police officer who attended the man‚Äôs flat.
Evidence indicated that GMP made various enquiries in efforts to locate the man before he was found dead later that same day. We found that the call handler had initially misspelt the man‚Äôs name. This might have resulted in information about him being previously reported missing and being found in the vicinity of where his body was eventually found not being noticed by GMP immediately.¬† However, we found nothing to suggest that any police officer or member of police staff had breached any of the standards of professional behaviours in relation to their indirect contact with the man while trying to locate him.¬†
The investigation concluded there was no indication any police officer had behaved in a manner that would justify the bringing of disciplinary proceedings, or had committed a criminal offence. We completed our investigation in December 2018.
</t>
  </si>
  <si>
    <t>https://policeconduct.gov.uk/recommendations/road-traffic-accident-following-pursuit-greater-manchester-police-june-2018</t>
  </si>
  <si>
    <t>Road traffic accident following pursuit - Greater Manchester Police, June 2018</t>
  </si>
  <si>
    <t xml:space="preserve">On 6 June 2018 a Greater Manchester Police (GMP) officer was patrolling in Manchester in a liveried police vehicle. His attention was drawn to a BMW driving towards him on the wrong side of the road before it swerved back onto the correct side at speeds in excess of the 40mph limit. The officer activated his emergency equipment and attempted to stop the vehicle. The driver of the vehicle refused to comply and the officer pursued the vehicle at speed at a distance.
The officer saw the vehicle approach a set of traffic lights and going through a red light, before speeding off out of sight.
As the officer approached a junction, he saw that the vehicle had collided with a van. The BMW was stationary at this time, with extensive damage and all airbags deployed.
A man was found trapped in the front passenger seat and a second passenger was seen to be running away. The officer gave chase on foot and detained the man.
The driver of the vehicle later presented himself at the Royal Bolton Hospital with a broken scapula, right knee and lower back.
Our investigators obtained the witness statements of the officer involved in the pursuit and independent witnesses to the collision. They also analysed CCTV and dash-cam footage, scene photographs and vehicle downloads, along with the relevant radio transmissions and police incident logs.
Evidence suggested that the driver of the BMW was driving both dangerously and erratically prior to the police pursuit. This was confirmed by the passengers. There was no evidence that the GMP officer was aggressive in his pursuit. The independent evidence suggests that police guidance on road pursuits was adhered to.
Based on the evidence available we found no indication that any person serving with the police may have behaved in a manner that would justify the bringing of disciplinary proceedings, or had committed a criminal offence. We completed our investigation in September 2018.
</t>
  </si>
  <si>
    <t>https://policeconduct.gov.uk/recommendations/complaint-regarding-force-used-during-arrest-nottinghamshire-police-november-2017</t>
  </si>
  <si>
    <t>Complaint regarding force used during arrest - Nottinghamshire Police, November 2017</t>
  </si>
  <si>
    <t xml:space="preserve">In November 2017 Nottinghamshire Police officers stopped a vehicle in Nottingham as they believed it was travelling in excess of the speed limit. Officers found a number of weapons in the vehicle and searched each of the occupants. Following the searches, one of the occupants was asked to get on to the floor by one officer. A struggle ensued, in which officers used force to bring the man under control.
The man made a complaint that officers had used excessive force and discriminated against him because of his ethnicity.
During the investigation, we served misconduct notices on three officers and obtained accounts from all three of them. We also obtained a statement from the complainant and examined footage from body-worn cameras of two of the officers.
The evidence obtained by the investigation indicated that the force used by Nottinghamshire Police had been reasonable when detaining the man, as they had located weapons in the vehicle which they had stopped. However, the investigation found that one of the officers had not properly exhausted tactical communication options before using force. We recommended that this should be addressed by way of management action. The investigation did not find any evidence indicating that the complainant had been discriminated against. We concluded our investigation in September 2018.
After reviewing our report Nottinghamshire Police agreed that the officer would receive management action.
</t>
  </si>
  <si>
    <t>['Discrimination', 'Use of force and armed policing', 'Nottinghamshire Police']</t>
  </si>
  <si>
    <t>https://policeconduct.gov.uk/recommendations/contact-police-woman-allegedly-assaulted-northamptonshire-police-june-2018</t>
  </si>
  <si>
    <t>Contact with police before a woman is allegedly assaulted - Northamptonshire Police, June 2018</t>
  </si>
  <si>
    <t xml:space="preserve">In June 2018 Northamptonshire Police officers attended reports of a domestic violence incident made by a woman, who alleged that the friends she was currently with had become involved in a physical dispute. Upon arrival at the scene officers spoke to the woman‚Äôs friend and her partner. They established that no domestic incident had taken place and that the woman had been asked by her friends to leave the property. Officers ascertained that the woman had lost the keys to her flat, did not have any friends or family who she could stay with for the night, and had no money to pay for a hotel. They took the woman home and organised for an out-of-hours locksmith to attend and provide access to her home. The officers were then re-deployed to another emergency incident and left her.
When the locksmith arrived, he found the woman unresponsive in the stairwell of her building in a significant state of undress. It was alleged that the woman had been the victim of a serious sexual assault.
Our investigators obtained airwave recordings, witness statements and crime reports from the force. They also obtained accounts from the officers who had attended the incident.
The officers stated that, when they assessed the situation, they did not consider it necessary to remain with the woman to await the arrival of the locksmith: she did not appear heavily intoxicated, had no reported disability, no identifiable or disclosed physical injuries, and the locksmith had confirmed that he would attend within the hour.
We were of the opinion that the evidence did not support that the decisions and actions of any Northamptonshire Police officers or staff could have caused or contributed to the injuries allegedly sustained by the woman following the departure of the two officers.
Based on the evidence available we found no indication that any person serving with the police may have behaved in a manner that would justify the bringing of disciplinary proceedings, or had committed a criminal offence. We completed our investigation in October 2018.
</t>
  </si>
  <si>
    <t>['Death and serious injury', 'Northamptonshire Police']</t>
  </si>
  <si>
    <t>https://policeconduct.gov.uk/recommendations/collision-following-pursuit-staffordshire-police-october-2018</t>
  </si>
  <si>
    <t>Collision following pursuit - Staffordshire Police, October 2018</t>
  </si>
  <si>
    <t xml:space="preserve">On 18 October 2018 Staffordshire Police, acting on intelligence received, attempted to apprehend a suspected violent offender driving a stolen car. The offender failed to stop for police and officers initiated a pursuit. After the pursuit had been aborted when the pursued car drove into oncoming traffic at high speed, the offender‚Äôs car collided with a member of the public, causing them serious injury.
Our investigators reviewed airwave audio recordings, body-worn video taken from the pursuing officers, as well as dash-cam footage and audio taken from all of the police vehicles. They also obtained accounts from every officer involved in the pursuit.
Based on the evidence available, we were satisfied that Staffordshire Police officers acted in accordance with policy and procedure in planning and carrying out an operation to apprehend a known offender. Evidence indicated that, at the time of the collision, all police officers had been ordered to discontinue the pursuit by the Force Control Room and had taken steps to comply with this. The collision occurred almost immediately after this instruction.
We considered that all Staffordshire Police officers appeared to act in accordance with national guidance and policy when conducting the pursuit, and that their actions and decisions did not cause, or contribute to, the injuries sustained by the member of the public.
Based on the evidence available we found no indication that any person serving with the police may have behaved in a manner that would justify the bringing of disciplinary proceedings, or had committed a criminal offence.
We completed our investigation at the end of October 2018.
</t>
  </si>
  <si>
    <t>['Death and serious injury', 'Road traffic incidents', 'Staffordshire Police']</t>
  </si>
  <si>
    <t>https://policeconduct.gov.uk/recommendations/response-concern-welfare-report-greater-manchester-police-february-2018</t>
  </si>
  <si>
    <t>Response to concern for welfare report - Greater Manchester Police, February 2018</t>
  </si>
  <si>
    <t xml:space="preserve">At 4.05pm on 22 February 2018, a support worker contacted Greater Manchester Police (GMP) reporting concern for a man he supported. The man had last collected his methadone prescription on 19 February 2018 and this was described as out of character.¬† He said that the man‚Äôs phone was initially ringing out, but it now appeared switched off.
This was initially graded as a ‚Äògrade 2‚Äô, requiring a response within one hour of the call. The radio operator escalated this log to the attention of a sergeant as they were unable to allocate any resource due to ongoing higher-priority incidents. Shortly after, a sergeant noted on the incident log that this didn‚Äôt appear to be a police matter, and that the caller should be advised to make basic enquiries themselves and call the police again if necessary.
GMP contacted the support worker again, who gave similar information as previously, and said that he had been to the man‚Äôs home and there had been no answer, but some lights were on. GMP did not escalate the matter at this point and the incident was delayed for a number of hours as no patrols were available.
At 12.38am on 23 February, officers gained entry to the man‚Äôs home and found him dead in his kitchen. At an inquest held later into the man‚Äôs death the Coroner determined that the man had died of combined drug toxicity.
Our investigators commissioned an overview report examining the handling of the log, obtained statements from the officers and police staff involved, and took statements from the Operations Control Branch staff involved.
Based on the evidence available, we were of the opinion that there was no evidence that any officer has misconducted themselves to such an extent that disciplinary proceedings would be warranted. We considered that a number of radio operators had breached force policy when they did not escalate this matter to supervision. We suggested this should be dealt with by way of performance for the individuals and a wider learning point for the force. We completed our investigation in December 2018.
After reviewing our report, GMP‚Äôs view was that, although there had been no performance issue warranting unsatisfactory performance procedures, the radio operators had not taken sufficient and reasonable steps to escalate the incident in line with concerns around the man‚Äôs vulnerabilities. The delay in going to the man‚Äôs home due to lack of available resources also highlighted a wider learning issue for the force. GMP proposed to deal with this through management advice for the radio operators. GMP also advised that Operations Control Branch staff‚Äôs understanding of vulnerability would be reviewed, and that staff would receive refresher training around escalation policy and procedures.
</t>
  </si>
  <si>
    <t>https://policeconduct.gov.uk/recommendations/man-dies-custody-hertfordshire-constabulary-september-2017</t>
  </si>
  <si>
    <t>Man dies in custody - Hertfordshire Constabulary, September 2017</t>
  </si>
  <si>
    <t xml:space="preserve">In September 2017 two Hertfordshire Constabulary officers arrested a man for being intoxicated, in breach of a criminal behaviour order. They took him into custody in the back of a police van. The man fell to the floor of the police van on the way to custody. The officers stopped their vehicle. One officer checked on the man, found him in the foetal position on the floor, established he was still responsive and decided to leave him in that position. They continued driving the man to custody. On the way, the officers were diverted to another police station. On arrival the man remained in the van while one of the officers arranged for the man to be booked in custody. When officers opened the door of the police van they found the man was unresponsive. An ambulance was called and was given cardiopulmonary resuscitation (CPR). Paramedics arrived a few minutes later and gave the man extensive advanced life-support treatment, but he was pronounced dead shortly after.
During the investigation, investigators interviewed several witnesses, including ambulance service staff and a first-aid trainer. We found indications that the two officers who took the man into custody may have breached the standards of professional conduct.
The post-mortem concluded that the man had died from cardiac arrest and indicated that, while there may have been failings in the care offered to the man, there was no indication that these had contributed to the man‚Äôs death.
Based on the evidence available we were of the opinion that both officers may have a case to answer for misconduct for failing to take action for approximately 12 minutes when the man was found unresponsive, failing to immediately raise the alarm and request medical attention, failing to remove the man from the van and administer CPR immediately. In addition, we were of the view that one of the officers may have a case to answer for misconduct for failing in their duty of care towards the man after he fell on the floor in the van on the way to custody, and deciding to leave the man in a foetal position. We concluded our investigation in August 2018.
After reviewing our report Hertfordshire Constabulary agreed. The two officers attended a misconduct meeting in early 2019, where it was found that they had breached professional standards of behaviour in the care they offered to the man. Both received management action.
</t>
  </si>
  <si>
    <t>['Custody and detention', 'Death and serious injury', 'Hertfordshire Constabulary']</t>
  </si>
  <si>
    <t>https://policeconduct.gov.uk/recommendations/man-self-harms-custody-dyfed-powys-police-june-2017</t>
  </si>
  <si>
    <t>Man self-harms in custody - Dyfed-Powys Police, June 2017</t>
  </si>
  <si>
    <t xml:space="preserve">A man was arrested on 24 June 2017 by Dyfed-Powys Police on suspicion of threats to cause criminal damage. During his risk assessment in custody, he disclosed that he had made a number of attempts to commit suicide over the past few weeks, and suffered from depression and anxiety.
The custody sergeant recommended that the man be provided with an anti-harm suit. However, custody CCTV footage indicates that no suit was provided. Within an hour of being detained, the man was found collapsed and unresponsive in a cell and was taken to hospital for assessment. When he returned to custody, the man disclosed to the custody nurse that he had made comments about killing himself in order to get himself released from custody more quickly.
On 25 June 2017, the man was given access to the exercise yard and his hooded top and trainers were returned to him. At approximately 3.42pm, he was found collapsed in the exercise yard, having tied his shoelaces and the cord from his top around his neck. He was assessed by paramedics and made a full recovery.
During the investigation, investigators obtained written responses under misconduct caution from the two custody sergeants who had been on duty when the man collapsed on 24 and 25 June. Investigators also obtained policies and procedures relating to risk assessments and the provision of replacement clothing in custody.
The investigation identified a failure in the overall care provided to the detainee and performance issues for five officers. However, we found no indication that any person serving with the police may have committed a criminal offence or behaved in a manner that would justify the bringing of disciplinary proceedings. We completed our investigation in April 2018.
After reviewing our report Dyfed-Powys Police proposed to deal with the performance issues of the five officers through management action issued by a senior officer. This is to include an in-depth discussion of the investigation report and its findings so that officers can reflect on the incident and learn from it moving forward.
In addition, the force identified opportunities for organisational learning, which will be passed on to the Chief Inspector for Custody.
</t>
  </si>
  <si>
    <t>['Death and serious injury', 'Dyfed Powys Police']</t>
  </si>
  <si>
    <t>https://policeconduct.gov.uk/recommendations/response-missing-person%E2%80%99s-report-warwickshire-police-july-2017</t>
  </si>
  <si>
    <t>Response to missing person‚Äôs report - Warwickshire Police, July 2017</t>
  </si>
  <si>
    <t xml:space="preserve">In the early hours on 20 July 2017, Warwickshire Police received a report of a missing young woman. Concerned that she hadn‚Äôt returned home after going out the night before, the woman‚Äôs father had visited a police station twice during the night (at 1.35am and 4.59am) and had spoken to police staff on an intercom ‚Äì the second call was cut off. The woman‚Äôs mother then called the police at approximately 5.30am to report her as missing, and explained that she had a mental health condition and may harm herself. The call handler graded this as a ‚Äòmedium‚Äô priority missing person report.
Two officers went to the parents‚Äô home around 6am to take details and search for information that may help to locate her. Police made a number of enquiries to try and find the woman. After receiving information that she had expressed suicidal thoughts recently, the risk was reassessed and increased to ‚Äòhigh‚Äô before midday. A trace on the woman‚Äôs mobile phone gave the location of a hotel. Officers made enquiries there, but nobody recognised her. At approximately 1pm, hotel staff found the woman dead in one of the rooms.
During the investigation, investigators interviewed police officers, police staff and members of the woman‚Äôs family. They also examined police records and voice recordings. We served two call handlers with notices that their actions were under investigation.
Based on the evidence available, at the end of the investigation, we were of the opinion that the two call handlers who had responded to the woman‚Äôs father‚Äôs intercom calls may have a case to answer for misconduct for breaching the standards of professional behaviour: the first call handler for not gathering sufficient information from him to be able to risk assess the circumstances around his daughter‚Äôs absence and for not creating an incident log, which would have required further details to be obtained; the second call handler for not creating an incident log and not conducting further intelligence checks, and not making contact with the woman‚Äôs mother on her mobile when the intercom call cut off. We completed our investigation in April 2018.
After reviewing our report, Warwickshire Police agreed that the first call handler had a case to answer for misconduct and would receive management action. They were of the view that the second call handler, who had less experience, had not been negligent, but that their performance was unsatisfactory and that they would be subject to unsatisfactory performance procedures.
They also added that their control room staff would be advised ‚Äì and training considered ‚Äì in relation to out-of-hours calls from an intercom outside a police station automatically timing out after ten minutes, how to reconnect a member of the public when the call is timed out, and ensuring signage is provided to members of the public informing them that the call will cut out after ten minutes.
An inquest into the woman‚Äôs death in summer 2018 concluded that the woman had taken her own life.
</t>
  </si>
  <si>
    <t>https://policeconduct.gov.uk/recommendations/police-actions-during-murder-investigation-1976-north-wales-police-august-2016</t>
  </si>
  <si>
    <t>Police actions during a murder investigation in 1976 - North Wales Police, August 2016</t>
  </si>
  <si>
    <t xml:space="preserve">In 1976, a teenage girl was found dead in North Wales. A post-mortem established that she had died of suffocation during a serious sexual assault. A man was charged with her murder after reportedly admitting to the offence. He was subsequently convicted of manslaughter, and served six years of a 12-year sentence.
In 2016, a second man was arrested in connection with an unrelated rape allegation. A sample of his DNA matched DNA from the 1976 crime scene, and the man was ultimately charged with the rape and murder of the girl. He was found guilty of rape and manslaughter in 2017, and sentenced to 12 years‚Äô imprisonment.
The man who was originally convicted alleged that the police had coerced him into making a confession. His conviction was quashed and he was wholly exonerated at the Court of Appeal in 2019.
This matter came to our attention in August 2016 after the Senior Investigating Officer who led the reinvestigation raised concerns about discrepancies in the evidence obtained during the 1976 investigation.
We also investigated allegations that an officer who chaired an unsolved crimes meeting in 2010 at which the 1976 murder was discussed failed to take action to undertake a more complete review of the murder or additional examination of forensic potential; failed to recognise that a potential miscarriage of justice may have taken place; and failed to disclose new information to the Crown Prosecution Service to assess the safety of the conviction of the man charged with the murder in 1976.
Our investigators interviewed three former officers under criminal caution, and obtained a written account under misconduct caution from a serving officer.
Investigators also interviewed a number of witnesses, including the man originally convicted of the offence, reviewed material from the original murder investigation, and sought advice from expert witnesses in relation to the man‚Äôs confession statements and other documentary evidence pertaining to his confession.
At the end of the investigation we were of the opinion that there was insufficient evidence against the officers to support the allegation that their actions could amount to an offence of Perverting the Course of Justice, or Misconduct in Public Office.
Furthermore, we were of the view that there was insufficient evidence against the officers to support a finding of case to answer for a breach of the Discipline Code.
We also found that the officer involved in the subsequent review, who chaired an unsolved crimes meeting in 2010, had no case to answer and did not breach the (current) standards of professional behaviour.
We concluded our investigation in September 2018 but waited until all legal proceedings had concluded before publishing its outcomes.
</t>
  </si>
  <si>
    <t>['Corruption and abuse of power', 'North Wales Police']</t>
  </si>
  <si>
    <t>https://policeconduct.gov.uk/recommendations/actions-following-reports-threats-kill-dorset-police-may-2015</t>
  </si>
  <si>
    <t>Actions following reports of threats to kill - Dorset Police, May 2015</t>
  </si>
  <si>
    <t xml:space="preserve">In May 2015 a vulnerable man was murdered by his former girlfriend and her partner. In the weeks leading up to his death, his ex-girlfriend and her partner sent him text messages, threatening to kill him. He had reported these messages to Dorset Police.
The police went to the man‚Äôs home and spoke to him about the threats he had received. The police did not have any contact with his ex-girlfriend or her partner before the murder was committed.
Our investigators interviewed a police sergeant and two police constables under notice that their conduct was under investigation. We looked into allegations that all three officers failed to conduct an adequate investigation into the threats made against the man, and failed to adequately safeguard him given his vulnerability, needs and capabilities.
At the end of the investigation, based on the evidence available, the Lead Investigator‚Äôs view was that the officers had a case to answer for misconduct, as, in his opinion, there was sufficient evidence upon which a reasonable tribunal could find that all three police officers had failed to sufficiently investigate the threatening text messages sent to the man.
The Lead Investigator was also of the opinion that there was insufficient evidence upon which a reasonable tribunal could find that the three officers failed to give sufficient consideration to the fact that the man was vulnerable. Evidence indicated that officers conducted a risk assessment of the incident and that each was able to provide a rationale for their decisions.
After reviewing our report, Dorset Police agreed that the three police officers had a case to answer for misconduct. All three attended misconduct meetings, at which misconduct was found not proven.
We concluded our investigation in December 2017, but waited until the inquest into the man‚Äôs death had concluded before publishing our findings.
</t>
  </si>
  <si>
    <t>['Death and serious injury', 'Welfare and vulnerable people', 'Dorset Police']</t>
  </si>
  <si>
    <t>https://policeconduct.gov.uk/recommendations/response-domestic-violence-incidents-kent-police-february%E2%80%93march-2018</t>
  </si>
  <si>
    <t>Response to domestic violence incidents - Kent Police, February‚ÄìMarch 2018</t>
  </si>
  <si>
    <t xml:space="preserve">On 27 February 2018 a man was arrested at his home following an alleged domestic assault. He was released from police custody without charge on 28 February and returned home.
Shortly after he arrived, his partner called the police to ask them to remove the man from their home. Officers arrived and the man left voluntarily in their company.
On 1 March 2018, at approximately 7am, the man returned home, where he forced entry, and seriously injured his partner by stabbing her multiple times with a knife.
We considered whether the calls received and dealt with by attending officers had been appropriately and properly addressed and investigated, and whether Kent Police responded to all incidents appropriately. We served five officers with notices that their actions were being investigated for possible breach of professional standards.
Investigators obtained written accounts from the five subject officers, reviewed information held on Kent Police computer systems, custody CCTV, recordings, body-worn video footage and relevant policies, procedures and legislation.
We found that officers did not contact the Central Reference Unit (CRU) for a risk assessment, as per force policy on domestic violence at the time. However, the evidence indicated that each officer in attendance on both dates completed their own risk assessment and took the time to seek further advice, information and guidance. There was therefore no evidence to indicate the omission in calling CRU was a matter of complacency or a lack of due diligence. We were of the opinion that the three officers had no case to answer for their failure to contact the CRU, nor their supervisory officer for failing to ensure they did this.
We were also of the opinion that a fifth officer had no case to answer for failing to interview the children as potential witnesses. The officer had decided not to pursue that line of enquiry after taking advice from a superior. The officer provided a rationale for their decision. We were of the view that the evidence indicated that the officer had completed a full and thorough investigation.
We identified learning opportunities for four officers, who should be reminded of the need to keep up to date with developments in policy, and to document deviations from policy, even when justified, and for a fifth officer, to record decisions not to take specific actions. We completed our investigation in November 2018.
After reviewing our report, Kent Police agreed. They advised that the officers would be notified, and a note made in their professional development plan.
</t>
  </si>
  <si>
    <t>['Death and serious injury', 'Welfare and vulnerable people', 'Kent Police']</t>
  </si>
  <si>
    <t>https://policeconduct.gov.uk/recommendations/man-dies-following-contact-police-north-yorkshire-police-june-2016</t>
  </si>
  <si>
    <t>Man dies following contact with police - North Yorkshire Police, June 2016</t>
  </si>
  <si>
    <t xml:space="preserve">On 14 June 2016 at approximately 7.30am, a quad bike was reported stolen to North Yorkshire Police (NYP) from the Keld area of North Yorkshire. Officers located it at around midday, hidden in a forest. NYP planned an operation to arrest the suspects when they returned to collect the quad bike.
At approximately 2.40pm, a vehicle containing three people arrived to recover the quad bike. The vehicle and the quad bike left the scene and were kept under observation by two officers in an unmarked transit van. They lost sight of the quad bike en route to the A66.
A number of officers stopped the vehicle and arrested the two occupants. The quad bike was seen again by officers, who maintained observations from the transit van. Plans were made to deploy a stinger (tyre deflation device) in order to prevent a pursuit developing. A police helicopter was also observing the quad bike. As the bike was heading in the direction of the Durham Constabulary force area, NYP notified the Durham Constabulary control room.
The stinger was deployed. However, the quad bike evaded it and a pursuit developed, involving three NYP vehicles. During the pursuit, significant issues were experienced with the communication channels. Eventually these were resolved. As the quad bike rode through the village of Ingleton, a Durham Constabulary police car was approaching from the opposite direction. It would appear that, in an attempt to evade the police car, the quad bike rider lost control and collided with a lamp post, which resulted in his death.
During the investigation, our investigators examined all video footage from this incident and reviewed all airwave transmissions from NYP and Durham Constabulary.
All officers involved in this incident were treated as witnesses.
At the end of the investigation we were of the opinion that, although the quad bike rider‚Äôs interaction with the police during the pursuit phase may have influenced his manner of driving, the available evidence did not support any assertion that the police may have caused his death. It was also our view that there was nothing officers could have done to prevent the quad bike rider from crashing. Two officers were the first to provide medical assistance to the rider in an attempt to save his life.
Based on the evidence available we found no indication that any person serving with the police may have behaved in a manner that would justify the bringing of disciplinary proceedings, or had committed a criminal offence.
We completed our investigation in February 2017, but waited until the inquest into the quad bike rider‚Äôs death had taken place, in February 2019, to publish our findings.
</t>
  </si>
  <si>
    <t>['Death and serious injury', 'Road traffic incidents', 'North Yorkshire Police']</t>
  </si>
  <si>
    <t>https://policeconduct.gov.uk/recommendations/contact-police-death-essex-police-march-2018</t>
  </si>
  <si>
    <t>Contact with police before death - Essex Police, March 2018</t>
  </si>
  <si>
    <t xml:space="preserve">We received a referral from Essex Police following the death of a man, and serious injuries sustained by a woman, after an incident that took place on 13 March 2018, where the man was alleged to have set both of them on fire. The woman died later of her injuries.
The man was subject to Court bail conditions, having been charged with an offence of criminal damage on 11 January 2018 at the home of his estranged partner. Between 7 March 2018 and 13 March 2018, the man‚Äôs estranged partner and their eldest daughter reported to Essex Police that he had breached his bail conditions by contacting them via texts, phone calls, and approaching their home. Essex Police obtained witness statements on 7, 9 and 12 March 2018, and first attempted to arrest the man on 12 March 2018. Police officers were unable to locate the man.
During our investigation, investigators obtained call recordings, database records, witness statements and other material, including Essex Police policies and procedures. We served eight officers with misconduct notices for concerns around the completion of records on the database of crimes and incidents, and lack of action in relation to arresting the man.
The evidence obtained during the investigation indicated that, while there was a lack of clarity regarding breaches of domestic abuse offences, in particular regarding the responsibility for arrest between the local policing teams and specialist domestic abuse team, there was also a lack of positive action from officers in both teams.
At the end of the investigation, based on the evidence available, we were of the opinion that none of the officers had a case to answer for misconduct. However, we were also of the view that seven officers would benefit from management action in relation to correct record keeping and processing of information. We completed our investigation in December 2018.
After reviewing our report Essex Police agreed. The force also advised that one officer would receive management action in relation to suspect management and arrest enquiries.
Essex Police also committed to reviewing working practices and current guidance and training around the keeping of records, as well as how the arrest of a person on bail is progressed.
</t>
  </si>
  <si>
    <t>https://policeconduct.gov.uk/recommendations/man-dies-following-contact-police-greater-manchester-police-february-2018</t>
  </si>
  <si>
    <t>Man dies following contact with police - Greater Manchester Police, February 2018</t>
  </si>
  <si>
    <t xml:space="preserve">At 9.25am on 12 February 2018 a police community support officer (PCSO) from Greater Manchester Police spoke to a man in connection with an allegation of shoplifting. At approximately 3.30pm, the man saw two other PCSOs walking towards him and quickly walked away from them. He jumped over a railing and attempted to cross a road, at which point he was struck by a motor vehicle and died.
Our investigators attended the scene and a post-incident process. They took witness statements from police officers and members of the public. Our investigators also collected CCTV footage, police officers‚Äô body-worn camera footage, and vehicle-mounted camera footage. A forensic collision reconstruction report was completed and reviewed.
Evidence indicated that the PCSOs were a significant distance away and were not pursuing the man when he was struck by the motor vehicle. The actions of the PCSOs could not reasonably be said to have contributed to or caused the man‚Äôs death. They could not have foreseen that their minimal ‚Äòcontact‚Äô ‚Äì being seen by the man, shouting his name and saying they wanted to talk to him ‚Äì would have resulted in his death.
Based on the evidence available we found no indication that any person serving with the police may have behaved in a manner that would justify the bringing of disciplinary proceedings, or had committed a criminal offence. We completed our investigation in July 2018.
An inquest later ruled that the death of the man was an accident.
</t>
  </si>
  <si>
    <t>https://policeconduct.gov.uk/recommendations/police-contact-man-his-death-metropolitan-police-service-april-2018</t>
  </si>
  <si>
    <t>Police contact with a man before his death - Metropolitan Police Service, April 2018</t>
  </si>
  <si>
    <t xml:space="preserve">In the late hours of the evening on 5 April 2018, a member of the public called 999 to report a concern for his elderly male neighbour‚Äôs welfare. The Metropolitan Police Service (MPS) tasked police officers with going to the man‚Äôs home to conduct a welfare check, and also asked the local ambulance service to attend.
On arrival, police officers met the elderly man‚Äôs two nephews and next-door neighbour, who were concerned the man was not contactable. The officers forced entry to the man‚Äôs home and found him conscious on the floor. While officers were in his home, the man got into bed and informed officers that he did not want an ambulance, or to go to hospital. Officers then cancelled the ambulance and left the man‚Äôs home.
The elderly man was found dead at home by a family member the following day.
Our investigators spoke with witnesses, obtained accounts from the police officers who carried out the welfare check, and conducted enquiries with the local ambulance service to identify policies relevant to this investigation.
We found no indication that the officers had caused or contributed to the man‚Äôs death. The evidence suggested that the police officers‚Äô decision to cancel the ambulance was justified
Based on the evidence available, we found no indication that any person serving with the police may have behaved in a manner that would justify the bringing of disciplinary proceedings, or had committed a criminal offence. We concluded our investigation in December 2018.
</t>
  </si>
  <si>
    <t>https://policeconduct.gov.uk/recommendations/collision-during-pursuit-south-yorkshire-police-december-2017</t>
  </si>
  <si>
    <t>Collision during pursuit - South Yorkshire Police, December 2017</t>
  </si>
  <si>
    <t xml:space="preserve">In December 2017 two South Yorkshire Police officers were on patrol when a car drove through a red light in front of them. The driver was not wearing a seatbelt. With the intention of giving words of advice and a ticket to the driver, the officers began to follow the car.
The car drove away from the police vehicle, and a pursuit commenced. The pursued car overtook multiple vehicles at speed and collided with two other vehicles. The driver of the pursued car suffered serious, life-threatening injuries. Another driver also suffered serious injuries.
The driver of the pursued car was charged for multiple offences.
Our investigators attended the scene of the accident and conducted a detailed examination. They took multiple accounts from officers who attended the incident. They also obtained and analysed dash-cam footage, airwaves and medical records, and reviewed the police interview with the driver of the pursued car. We determined that the police actions were in line with policy and procedure.
Based on the evidence available we found no indication that any person serving with the police may have behaved in a manner that would justify the bringing of disciplinary proceedings, or had committed a criminal offence.
We completed our investigation in April 2018 but waited until the driver of the pursued car had appeared in court in early 2019 before publishing the outcomes. The driver received a number of concurrent suspended sentences, including 21 months for causing injury by dangerous driving, and was disqualified from driving for five years.
</t>
  </si>
  <si>
    <t>https://policeconduct.gov.uk/recommendations/man-dies-following-contact-police-west-midlands-police-september-2017</t>
  </si>
  <si>
    <t>Man dies following contact with police - West Midlands Police, September 2017</t>
  </si>
  <si>
    <t xml:space="preserve">On 18 September 2017 West Midlands Police (WMP) received two calls regarding a man who threatened a taxi driver with a knife and then was present outside his ex-partner‚Äôs home. The same man was reported missing the day after by a relative, who expressed concerns that he intended to commit suicide.
Officers conducted enquiries and searched for the man in a variety of locations with different operational resources. The man was found dead on 20 September by a member of the public, within an area identified for searching
Our investigators interviewed and obtained statements from officers involved in searching for the man. The investigation focused on the attempts made to search for the man and the decision making in assessing his risk level in line with the available information. The investigation also assessed the contact between the man and WMP before he was found dead.
The evidence shows that WMP initially graded the risk as ‚Äòmedium‚Äô and took a number of actions to find the man. After information regarding the man‚Äôs mental health came to light, they regraded the risk as ‚Äòhigh‚Äô. This meant greater resources and increased timely tactical options available to officers assigned to the case. On the night of 19 September the National Police Air service, dog units and additional officers were all deployed in attempts to locate the man.
There was no evidence that actions, decisions or omissions by WMP officers caused or contributed to the man‚Äôs death.
Based on the evidence available we found no indication that any person serving with the police may have behaved in a manner that would justify the bringing of disciplinary proceedings, or had committed a criminal offence. We completed our investigation in May 2018.
</t>
  </si>
  <si>
    <t>https://policeconduct.gov.uk/recommendations/collision-following-pursuit-metropolitan-police-service-january-2018</t>
  </si>
  <si>
    <t>Collision following pursuit - Metropolitan Police Service, January 2018</t>
  </si>
  <si>
    <t xml:space="preserve">On 12 January 2018 vehicles from the Metropolitan Police Service were involved in a short pursuit with a moped carrying a rider and passenger in Ilford, east London. The pursuit ended with the moped going through a red traffic light and colliding with a non-police vehicle. The rider and passenger of the moped both suffered from leg injuries and were taken to hospital.
As part of our investigation we reviewed witness statements and interview records, conducted CCTV trawls and viewed body-worn video from the officers involved. Our investigators also analysed footage and information from the data recorders on the police vehicles carrying out the pursuit. They examined police documentation and radio transmissions.
We were of the view that the collision was caused by the actions of the moped rider and that none of the officers involved had acted inappropriately.
Based on the evidence available we found no indication that any person serving with the police may have behaved in a manner that would justify the bringing of disciplinary proceedings, or had committed a criminal offence. We concluded our investigation in December 2018.
</t>
  </si>
  <si>
    <t>https://policeconduct.gov.uk/recommendations/man-collapses-custody-metropolitan-police-service-june-2017</t>
  </si>
  <si>
    <t>Man collapses in custody - Metropolitan Police Service, June 2017</t>
  </si>
  <si>
    <t xml:space="preserve">On 21 June 2017 Metropolitan Police Service officers responded to reports that four men were fighting with weapons in the street. Members of the public identified the suspect, who was believed to be armed with a machete, and said that one man had sustained a head injury. Officers requested additional units, along with a Taser-trained officer, before going to the man‚Äôs home. The door was open by the man‚Äôs partner, with him standing behind. The man did not comply with the officers‚Äô verbal commands and walked away from the door. He was Tasered in the back by the Taser-trained officer. The man was arrested and checked for visible injuries (he had none). He was taken to a police station.
Following his arrival in custody, the man collapsed. He was taken to hospital, where he remained under police guard and was discharged the following day.
Our investigators obtained statements provided by the officers and witnesses and reviewed reports from medical experts.
The evidence suggested that the Taser discharge had not caused the man to become unwell in custody, but that he had a pre-diagnosed underlying medical condition ‚Äì epilepsy ‚Äì which was the reason for his collapse.
The investigation concluded there was no indication any police officer may have behaved in a manner that would justify the bringing of disciplinary proceedings or committed a criminal offence. We completed our investigation in February 2018.
</t>
  </si>
  <si>
    <t>https://policeconduct.gov.uk/recommendations/police-contact-two-people-moped-collision-greater-manchester-police-june-2018</t>
  </si>
  <si>
    <t>Police contact with two people on a moped before collision - Greater Manchester Police, June 2018</t>
  </si>
  <si>
    <t xml:space="preserve">At 2.15pm on 27 June 2018, a Greater Manchester Police (GMP) officer in a marked police vehicle encountered a moped riding in the opposite direction. The officer was suspicious about the number plate on the moped, noticing that the rider and passenger were wearing balaclavas underneath their helmets on what was a hot day. The police officer turned his police vehicle around, and as he did so, the moped rode away at speed. The officer reported to the control room that a moped had just ‚Äúmade off‚Äù.
Approximately a minute later, the officer reported to the control room that the moped had crashed on Albert Street, Manchester. The moped had been turning right on to the street when it collided with another vehicle that was already turning onto the same street. The two people on the moped were injured. Both suffered a broken leg, with one also receiving a pelvic injury. The occupants of the other vehicle were uninjured.
Our investigators retrieved and reviewed CCTV footage recovered along the pursuit route, which showed stages of the pursuit, as well as the data recorded by the police vehicle. They obtained a statement from an independent witness before interviewing the police officer involved in the pursuit as a witness.
There was a legitimate policing purpose for the pursuit, and independent evidence showed that the national police pursuit policy was adhered to.
Based on the evidence available we found no indication that any person serving with the police may have behaved in a manner that would justify the bringing of disciplinary proceedings, or had committed a criminal offence. We completed our investigation in January 2019.
</t>
  </si>
  <si>
    <t>https://policeconduct.gov.uk/recommendations/man-injured-during-restraint-and-arrest-thames-valley-police-march-2018</t>
  </si>
  <si>
    <t>Man injured during restraint and arrest - Thames Valley Police, March 2018</t>
  </si>
  <si>
    <t xml:space="preserve">On 3 March 2018 Thames Valley Police officers attended a shop in Aylesbury, Buckinghamshire, following an allegation that a man was threatening members of the public with a chair. Officers found the man and arrested him. He was taken down to the ground by officers after resisting, and sustained an injury to his nose. The man was transported to custody, where he was assessed by a health care professional (HCP), who determined he was fit for detention. The man remained in custody for some time without issue, but became unwell and was reassessed by the HCP, who decided the man should be taken to hospital for head injury assessment. A scan showed the man had no signs of head injury, but it was thought he may have fractured his nose. The man was released from hospital and returned to custody later that evening and was taken to court the following day.¬†¬†
Our investigators conducted a detailed investigation. They took witness statements from police staff, police officers and members of the public, and from the man who was injured. They logged and analysed CCTV footage, and police officers‚Äô body-worn camera footage, along with radio and telephone transmissions.
Based on the evidence available we found no indication that any person serving with the police may have behaved in a manner that would justify the bringing of disciplinary proceedings, or had committed a criminal offence. We concluded our investigation in November 2018.
</t>
  </si>
  <si>
    <t>National recommendationThe College of Policing should review the guidance on head injuries in Authorised Professional Practice (APP) to:a)¬†provide greater clarity on what constitutes a head injury, including the difference between a traumatic brain injury, other serious injury to the head and a superficial injury to the head or faceb)¬†ensure that officers are provided with clear guidance on how to recognise and respond to each type of actual or suspected injuryc)¬†ensure that it refers to the latest version of any other guidance cited (including guidance issued by the Faculty of Forensic and Legal Medicine)d)¬†ensure that any other guidance cited does not conflict with guidance given in the other sections of the APP Any change to APP should not increase the risk to those who might have suffered an injury from not being provided with appropriate medical care.This follows a case where a man appeared to sustain an injury to his nose after being taken to the ground by police officers. The officers believed the man had suffered a head injury, which according to APP requires a detainee to be taken to hospital immediately. The officers called an ambulance to meet them at the police custody suite.¬† However, the man was seen in the custody suite by a Health Care Professional, who assessed him as having a facial injury and decided that the man did not need an ambulance. The man became unwell 24 hours into his detention and was then taken to hospital for a head injury assessment, where it was determined that he had a possible fracture to his nose. Our investigation found that there had been some confusion about whether the man‚Äôs injury should be classified as a head injury. We also identified that the APP signposted officers to other guidance that was not the most recent version and that gave slightly different advice to that given in the APP itself.</t>
  </si>
  <si>
    <t>Tuesday, 13 August, 2019</t>
  </si>
  <si>
    <t>2019-08-13T00:00:00+01:00</t>
  </si>
  <si>
    <t>Tuesday, 8 October, 2019</t>
  </si>
  <si>
    <t>2019-10-08T00:00:00+01:00</t>
  </si>
  <si>
    <t>https://policeconduct.gov.uk/recommendations/response-concern-welfare-call-south-yorkshire-police-june-2018</t>
  </si>
  <si>
    <t>Response to concern for welfare call - South Yorkshire Police, June 2018</t>
  </si>
  <si>
    <t xml:space="preserve">On 14 June 2018, a member of staff from Aspire Drug and Alcohol Services contacted South Yorkshire Police (SYP) to ask them to carry out a ‚Äòsafe and well‚Äô check on a man. The Call Resolution Officer (CRO) who answered the call confirmed that SYP would visit the man‚Äôs home as a matter of priority. The Aspire staff member contacted SYP on 15 June 2018 and discovered that the check had not been conducted. On 15 June 2018, a member of staff from a homeless charity reported their concerns for the same man to SYP. Officers visited the man‚Äôs home, where, after forcing entry into the property, they found the man unconscious inside. He was later pronounced dead.
An inquest concluded in February 2019 that the man‚Äôs death was drug related.
Our investigators obtained a copy of the incident log the CRO had created in relation to the call on 14 June 2018. They also obtained a recording of the telephone call between the CRO and Aspire, which was found not to correspond with the entries recorded on the incident log. Investigators obtained copies of relevant SYP policies, obtained statements, examined telephone records and interviewed the CRO concerned under a misconduct caution. All police officers and staff co-operated fully with this investigation.
The CRO admitted that the entries they recorded on the incident log did not correspond to what was discussed during the telephone call. They maintained that it was an accurate reflection of their subsequent decision not to deploy police resources, as they felt the circumstances did not warrant a police response. They also said they had been unable to contact Aspire to inform them that no officers would be deployed.
While the CRO provided a persuasive explanation for the discrepancies between the telephone call transcript and their entry on the incident log, we were of the opinion that they should not have endorsed the log with what turned out to be a future action. They should have recorded their considerations, and the fact that they were unable to inform Aspire, and made arrangements to update them the next day when their office was open. Having considered all of these issues, we believed these matters could be dealt with by way of management action. We completed our investigation in November 2018.
After reviewing our report, SYP agreed with our findings in respect of the CRO. They also agreed to provide guidance to all CROs with regards to the relevant policy which should take primacy in situations such as this.
</t>
  </si>
  <si>
    <t>['Death and serious injury', 'Welfare and vulnerable people', 'South Yorkshire Police']</t>
  </si>
  <si>
    <t>https://policeconduct.gov.uk/recommendations/man-self-harms-during-contact-police-cleveland-police-august-2018</t>
  </si>
  <si>
    <t>Man self-harms during contact with police - Cleveland Police, August 2018</t>
  </si>
  <si>
    <t xml:space="preserve">At 12.11pm on 15 August 2018, four Cleveland Police officers visited a flat in order to arrest the occupant on suspicion of the murder of his partner. The officers located the flat in which he lived and identified themselves as police officers when knocking at the door. After receiving no response, the officers forced entry to the flat, whereupon the occupant cut his throat with a blade. The officers then arrested him and provided immediate first aid.
We obtained statements from the four officers involved in the arrest and carried out a review of the body-worn camera footage. The man did not engage with our investigation and did not provide a statement.
After a thorough examination of all the evidence, we concluded that the officers could not have reasonably foreseen that their actions in seeking to arrest the man would have led him to inflict the injury to his throat.
Throughout the investigation, we did not consider there to be an indication that any police officer may have behaved in a manner that would justify the bringing of disciplinary proceedings or committed a criminal offence. All officers co-operated fully with the investigation.
We concluded our investigation in October 2018.
After reviewing our report, Cleveland Police agreed with our findings.
</t>
  </si>
  <si>
    <t>https://policeconduct.gov.uk/recommendations/collision-involving-police-vehicle-avon-and-somerset-constabulary-may-2018</t>
  </si>
  <si>
    <t>Collision involving a police vehicle - Avon and Somerset Constabulary, May 2018</t>
  </si>
  <si>
    <t xml:space="preserve">At 11.30pm on 19 May 2018, two Avon and Somerset Constabulary officers in a marked police vehicle responded to a report of a large-scale disturbance at a location in Bristol.
At the time of the collision, the officer driving the vehicle was headed south on a dual carriageway, with the vehicle‚Äôs emergency lights activated. The officer went through a red light at a junction with a minor road, and an approaching car with priority at the junction, being driven by a member of the public, collided with the rear offside of the police vehicle.
The member of the public sustained minor facial injuries and broken ribs. The officer‚Äôs recorded speed immediately prior to the collision was 61mph. The speed limit for that section of road was 30mph.
Our investigators obtained accounts from eyewitnesses to the collision, and interviewed the police driver under criminal and gross misconduct caution.
They also obtained and reviewed the police vehicle‚Äôs in-car data, and commissioned reports from a supervisor in the Avon and Somerset Constabulary Driver Training Unit, and an officer in the force Forensic Collision Reconstruction Unit.
We concluded our investigation in October 2018. We were of the opinion that there was sufficient evidence upon which a reasonable tribunal, properly directed, could find that the officer did not treat the red light as a ‚ÄòGive Way,‚Äô as required by police driving training, and they were travelling too fast to be able to negotiate any hazards safely. We were of the view that it would be appropriate for the officer to appear before a misconduct meeting in respect of the incident.
We also submitted a file of evidence to the Crown Prosecution Service. Its conclusion was that, while the evidential threshold was met for an offence of driving without due care, it was not in the public interest to prosecute.
After reviewing our report and our opinions the force did not agree that the officer had a case to answer for misconduct but considered that their performance had been unsatisfactory. They suggested that the officer should attend a ‚ÄòDrive 4 Change‚Äô course in March 2019 as part of structured management action, as opposed to attending a misconduct meeting.
We considered their proposal and, in view of the circumstances ‚Äì particularly the fact this was a single, unintentional, albeit extremely serious error of judgement ‚Äì we agreed that their proposal was appropriate. We also suggested that the officer‚Äôs driving be evaluated as part of the driving course, with a view to putting into place an action plan for any areas where improvement may be required.
</t>
  </si>
  <si>
    <t>['Avon and Somerset Constabulary']</t>
  </si>
  <si>
    <t>https://policeconduct.gov.uk/recommendations/man-injured-during-arrest-west-midlands-police-april-2018</t>
  </si>
  <si>
    <t>Man injured during arrest - West Midlands Police, April 2018</t>
  </si>
  <si>
    <t xml:space="preserve">On 5 April 2018 in Coventry, two West Midlands Police traffic officers attempted to stop a Range Rover suspected of being involved in previous criminal offences. The driver of the Range Rover rammed the unmarked police vehicle before attempting to escape arrest.
The officers used force to try to detain the driver, including incapacitant spray and baton strikes. During this arrest, the man sustained a fracture to his right fibula and a head wound.¬†
During the investigation, our investigators examined CCTV and police in-car footage of the incident. They also contacted witnesses to the incident and asked them to provide accounts of what they had seen.
We interviewed one police officer under criminal caution to account for his use of his police baton during the arrest.
Evidence indicated that the officer had used a number of tactics prior to deploying his baton, escalating in response to the driver‚Äôs continued failure to co-operate. The officer explained his use of force, and in the light of the threat posed, the evidence suggested that this was reasonable, proportionate and justified.
Based on the evidence available, at the end of the investigation, we found no indication that any person serving with the police may have behaved in a manner that would justify the bringing of disciplinary proceedings, or had committed a criminal offence. We concluded our investigation in November 2018.
After reviewing our report West Midlands Police agreed.¬†¬†¬†¬†¬†¬†¬†¬†¬†¬†
</t>
  </si>
  <si>
    <t>https://policeconduct.gov.uk/recommendations/contact-police-woman-dies-leicestershire-police-january-2017</t>
  </si>
  <si>
    <t>Contact with police before woman dies - Leicestershire Police, January 2017</t>
  </si>
  <si>
    <t xml:space="preserve">In January 2017 a man reported his wife as a missing vulnerable adult to Leicestershire Police. He told police she had failed to return home from work. The woman had a diagnosed mental health condition and had previously attempted suicide.
Officers arrived at the couple‚Äôs home and spoke to the man. The woman returned home while officers were there. She told officers she had been anxious and had gone for a drive. The attending officers made a referral to the Adult Referral Team (ART).
A member of police staff who worked within the ART made a decision that there would be no role for the ART at that time. He recorded that the woman had informed officers of her whereabouts, had not harmed herself and was being medicated for her mental health condition. He further recorded that the woman was aware of who to contact if she was concerned about her mental health, and had an appointment booked to see her community psychiatric nurse.
Later in the same month, the woman took her own life.
This was referred to us in February 2017. Our investigators analysed incident logs, emails, policies and other documents. They obtained witness statements from one of the attending officers and from the woman‚Äôs husband.
During the investigation, we served the member of police staff who worked within the ART with a notice informing them that their conduct was under investigation, for not making an onward referral, which may have resulted in a failure to appropriately safeguard the woman. We received a written response from them following this notice.
We were of the opinion that, at the time when the member of police staff made their decision not to request an onward referral, they made an assessment based on the information received from the attending officers. This information did not raise any concerns, in their mind, that further action was required. The member of staff appears to have considered the issues in accordance with applicable policies. We were satisfied that the member of staff considered whether contact with further agencies was required and decided it was not.
Based on the evidence available we found no indication that any person serving with the police may have behaved in a manner that would justify the bringing of disciplinary proceedings, or had committed a criminal offence.
We completed our investigation in July 2018.
</t>
  </si>
  <si>
    <t>https://policeconduct.gov.uk/recommendations/man-dies-after-being-tasered-and-arrested-staffordshire-police-december-2014</t>
  </si>
  <si>
    <t>Man dies after being Tasered and arrested - Staffordshire Police, December 2014</t>
  </si>
  <si>
    <t xml:space="preserve">On 22 December 2014 Staffordshire Police received a 999 call from a member of the public reporting that an unknown man had entered their flat, acted in a manner that suggested he was under the influence of drugs, brandished furniture in a threatening manner and barricaded himself in their living room. The caller said they and their family had left their flat in fear for their safety. The man had attended a party at the flat earlier that night, but this information was not provided during the 999 call, and therefore could not be passed on to the police officers who responded.
Two Staffordshire Police officers, who were both Taser officers, arrived at approximately 1.13am and established that the man had barricaded himself in a room of the flat. They were joined by two more police officers: a police sergeant and a police dog handler (who was also a Taser officer). The police officers entered the flat and spoke to the man, but were unsuccessful in persuading him to leave the room. The door to the room the man was barricaded in was shut with a sofa.
At 1.28am the police dog handler forced entry into the living room with his police dog. The man struck the dog, causing it to retreat to the communal stairwell. The police officer retrieved the police dog, drew his Taser and re-entered the room. A physical struggle occurred, during which the police officer discharged his Taser. The Taser connected with the man and was energised four times. The police dog bit the man‚Äôs arm and leg. When the physical struggle stopped, the man was conscious and lying on his back.
The other police officers then entered the room and arrested the man for burglary and assault. Officers handcuffed him, initially with his hands at the front, and subsequently with his hands at the rear. He said he had taken drugs, but didn‚Äôt know which ones, and that he was there for a party. Officers attempted to calm the man down and said they would arrange medical assistance if he needed it.
The man was helped out of the flat, down the stairs and into the cage at the back of a police van at 1.46am. One officer stayed near the van to monitor the man while the other officers returned to the flat to collect evidence.
The man became unresponsive. Other officers arrived and opened the cage door. They could not detect the man‚Äôs pulse. Officers requested an ambulance and commenced cardio pulmonary resuscitation (CPR). The ambulance arrived at 2.05am. The man was placed in the back of the ambulance and CPR continued. The man was pronounced dead while in the rear of the ambulance at 2.30am.
During the course of the investigation, our investigators served notices on six Staffordshire Police officers who were involved in the incident, advising them that their conduct was subject of our investigation.¬†
We considered numerous lines of enquiry including whether officers:
Our investigation found that officers were concerned that the man was a possible risk to himself as well as others, and that officers did attempt to calm the man down by using verbal communication prior to using force. We also found that use of force, including use of a Taser and deployment of a police dog, was necessary, legitimate and proportionate in the circumstances.
We completed our investigation in August 2016. We recommended gross misconduct for three officers for the failure to treat the man as a medical emergency at the point of his arrest, to request timely emergency medical assistance for him, and for the delay in seeking medical help after he was placed in a police van.¬†
In September 2016 we referred three officers to the Crown Prosecution Service (CPS) for a charging decision in relation to criminal offences. The CPS decided in February 2017 that there was insufficient evidence to bring charges against any of the officers.
A disciplinary hearing arranged by Staffordshire Police was held before an Independent Chair in September 2017. One officer was cleared of gross misconduct, and the panel found misconduct for the remaining two officers. The two officers later successfully appealed the outcome.
Based on our recommendation, Staffordshire Police agreed to consider training officers on recognition of medical emergencies.
We also made recommendations leading to Staffordshire Police agreeing to implement policies and training including:
The inquest into the man‚Äôs death took place in winter 2018. The jury returned a narrative conclusion which gave the cause of death as the effects of cocaine and the stress of the incident. The jury said that misinformation given to police when they were called affected their decisions and the level of force used, which was ‚Äúa significant factor‚Äù in the stress caused to the man.
</t>
  </si>
  <si>
    <t>https://policeconduct.gov.uk/recommendations/collision-following-pursuit-metropolitan-police-service-april-2018-0</t>
  </si>
  <si>
    <t>Collision following pursuit - Metropolitan Police Service, April 2018</t>
  </si>
  <si>
    <t xml:space="preserve">On 18 April 2018 Metropolitan Police Service (MPS) officers in two unmarked police cars became aware of a motorcycle that had been involved in a collision with police officers the day before.
Officers were authorised to undertake a pursuit, which resulted in the motorcycle colliding with a vehicle driven by a member of public. The rider was thrown from the motorcycle and sustained an injury to his pubic bone, which was treated in hospital.
Our investigators reviewed statements from all police officers involved in the incident.¬† They also examined in-car camera footage from the police vehicle and sought the opinion of our in-house lead on road traffic investigations.
Evidence indicated that the officers acted within the scope of MPS policies and guidance on police pursuits of motorcycles.
Based on the evidence available we found no indication that any person serving with the police may have behaved in a manner that would justify the bringing of disciplinary proceedings, or had committed a criminal offence.
</t>
  </si>
  <si>
    <t>https://policeconduct.gov.uk/recommendations/man-dies-following-contact-police-staffordshire-police-july-2018</t>
  </si>
  <si>
    <t>Man dies following contact with police - Staffordshire Police, July 2018</t>
  </si>
  <si>
    <t xml:space="preserve">On 1 July 2018 at 5.07pm, a man contacted Staffordshire Police to report that he suspected his neighbour had gained access to his property while he was not home. The man, who was out of the force area at the time of making the call, was advised that officers could not attend if he was not there, but to call back when he had returned home should he suspect someone had entered.
At 8.15pm, the man requested a call back from Staffordshire Police, and at 8.29pm a call handler spoke with him about the incident he reported earlier. The man made several comments during this call that could have raised concerns around his welfare and state of mind. At 8.46pm, the man terminated the call. The call taker made two attempts to call him back, but there was no answer and a message was left asking the man to call back.
At 8.57pm, Network Rail contacted British Transport Police to report that a train had struck a person, who was later identified as the man who had called Staffordshire Police earlier. The man was pronounced dead by paramedics shortly after.
Our investigators interviewed the call handler who spoke with the man at 8.29pm under misconduct caution. We analysed and compared their statement to the call recording, incident log and Staffordshire Police policies.
During the investigation there was an indication that the call handler may have behaved in a manner that would justify the bringing of disciplinary proceedings. No criminal offences were identified.
Based on the evidence available, we were of the opinion that the call handler may have a case to answer for misconduct.
After reviewing our report, Staffordshire Police agreed that the call handler had a case to answer for misconduct. The force proposed to deal with this through management action, in the form of words of advice linked to a formalised performance action plan, to address the performance issues and training requirements identified by our investigation.
We agreed that their proposal was appropriate.
</t>
  </si>
  <si>
    <t>https://policeconduct.gov.uk/recommendations/complaint-regarding-inappropriate-remarks-made-officer-west-midlands-police</t>
  </si>
  <si>
    <t>Complaint regarding inappropriate remarks made by officer - West Midlands Police, September 2017</t>
  </si>
  <si>
    <t xml:space="preserve">In September 2017 West Midlands Police (WMP) received a complaint that one of their officers had made inappropriate and unprofessional comments towards a man while searching a property in Coventry. A number of WMP officers had arrived at the property on 24 August 2017 to arrest a man. When they arrived, the man was not there, but they spoke to three persons who were present (none of whom was wanted by the police). During the interaction, one of the three occupants filmed the officers on their mobile phone, initially without the officers being aware of this. On the footage, one of the officers can be heard making inappropriate comments of a discriminatory nature.
During the investigation, our investigators interviewed the officers and the persons present in the searched property, and examined relevant force documentation. We served four officers with notices informing them that their actions were under investigation. Investigators also reviewed footage from the incident.
Our investigation found evidence that the officer made the comments in front of a fellow officer, who failed to challenge or report the inappropriate behaviour.
We also obtained evidence showing that a supervising officer had failed in their duties and responsibilities, namely failing to ensure force records were noted of the search or entry to a property.
Based on the evidence available we were of the opinion that the officer who made the remarks may have a case to answer for misconduct and should attend a misconduct meeting. We were also of the opinion that a second officer, who failed to challenge the officer when he made the remarks and to report his inappropriate behaviour, also had a case to answer for misconduct. As he had acknowledged his failings and reflected on his behaviour, we suggested this could be dealt with by way of management action. We also found that the performance of the supervising officer had been unsatisfactory.
After reviewing our report WMP agreed with our findings. At a misconduct meeting held by West Midlands Police in summer 2018 the case against the officer who had made the comments was found to be proven. The officer received a final written warning. The second officer received management action.
The supervising officer‚Äôs performance was addressed through learning and a debrief with their line manager.
</t>
  </si>
  <si>
    <t>https://policeconduct.gov.uk/recommendations/contact-woman-her-death-durham-constabulary-august-2017</t>
  </si>
  <si>
    <t>Contact with a woman before her death - Durham Constabulary, August 2017</t>
  </si>
  <si>
    <t xml:space="preserve">In August 2017, members of the public found a woman standing on the outside edging of anti-suicide fencing of the Hownsgill viaduct, County Durham. They engaged her in conversation and then manually restrained her (through the fencing) to prevent her from jumping. Two uniformed Durham Constabulary officers arrived at the scene a short while later. The police officers also engaged the woman in conversation and used handcuffs to secure her to the viaduct bridge. The woman agreed to climb back over the fencing on to the bridge. However, as one of the officers removed the handcuffs to assist her in climbing back over, she fell from the viaduct ‚Äì falling from a considerable height to the ground below. The woman received medical attention at the scene and was airlifted to a local hospital, where she later died from her injuries. A subsequent inquest into the woman‚Äôs death reached an 'open' verdict.
We conducted an independent investigation into the nature and extent of the police contact with the woman prior to her death. We obtained accounts from all officers who had been present as well as from members of the public who had witnessed the event. We examined police body-worn video footage along with audio recordings of police radio communications and telephone calls made to and from the police control room.
After a thorough examination of all the evidence, we did not consider there to be an indication that any police officer involved in this incident may have behaved in a manner that would justify the bringing of disciplinary proceedings or committed a criminal offence. All officers co-operated fully with our investigation.
After reviewing our report, Durham Constabulary agreed with our findings.
</t>
  </si>
  <si>
    <t>['Death and serious injury', 'Durham Constabulary']</t>
  </si>
  <si>
    <t>https://policeconduct.gov.uk/recommendations/complaints-use-force-and-injury-sustained-during-arrest-cheshire-constabulary</t>
  </si>
  <si>
    <t>Complaints of use of force and injury sustained during arrest - Cheshire Constabulary, September 2017</t>
  </si>
  <si>
    <t xml:space="preserve">A man had a verbal interaction with Cheshire Constabulary officers in September 2017 in Warrington after they had arrested his brother. Shortly afterwards, the man ended up on the ground along with some police officers and a member of the door staff from a nearby bar. While the man was on the ground, one of the officers used a closed fist to strike the man to the face.
The man was arrested for assaulting a police officer. He had injuries to his face and was taken to hospital by ambulance, where he was diagnosed with a fractured eye socket.
The man was charged with assaulting a constable in the execution of his/her duty and using threatening behaviour likely to cause alarm or distress. He was discharged from hospital and taken to custody. The man was released on bail the next day. He was later found not guilty, as the Magistrates found that he had not intended to cause another to fear immediate and unlawful violence.
After his release from custody the man spoke to family and friends, and was shown video footage of him being restrained to the floor and then being punched by a police officer. The man stated that he did not remember anything after being punched until he woke up in custody the next day with an injury to his eye.
The man made a complaint to Cheshire Constabulary about the force used on him. He claimed that he had been assaulted and knocked unconscious by a police officer. During the course of our investigation, he also complained to us that another officer had punched him.
During the investigation we obtained and reviewed CCTV and mobile phone footage of the incident. We also took accounts from the man, his family and friends, as well as from officers at the scene.
Officers‚Äô accounts stated that the man had been unco-operative and would not listen to instructions and leave the area when asked. They also alleged that the man had assaulted a police officer and used abusive and threatening behaviour.
The officer who used force on the man was interviewed under criminal caution and justified his use of force by stating that he was pushed to the floor by the man and that, when they were both on the floor, he honestly believed the man was free, able and about to attack him again. He therefore used force in order to subdue the man and effect his arrest.
We sought the opinion of an independent medical expert, who stated that the injuries to the man‚Äôs eye were not as a result of a punch and may be consistent with an accidental injury sustained during his restraint.
At the end of the investigation, we were of the opinion that the officer‚Äôs use of force was necessary, proportionate and in line with local and national training and policy.
Based on the evidence available we found no indication that any person serving with the police may have behaved in a manner that would justify the bringing of disciplinary proceedings, or had committed a criminal offence.
</t>
  </si>
  <si>
    <t>['Death and serious injury', 'Use of force and armed policing', 'Cheshire Constabulary']</t>
  </si>
  <si>
    <t>https://policeconduct.gov.uk/recommendations/complaint-regarding-excessive-use-force-metropolitan-police-service-march-2017</t>
  </si>
  <si>
    <t>Complaint regarding excessive use of force - Metropolitan Police Service, March 2017</t>
  </si>
  <si>
    <t xml:space="preserve">On 27 March 2017 a woman called the Metropolitan Police Service (MPS) regarding a domestic incident involving her son. MPS officers responded to the call and pursued the teenager on foot before two plain-clothes officers were able to detain and handcuff him. They were joined shortly after by two uniformed police officers. The son was arrested for criminal damage. A fifth police officer in plain-clothes then approached the teenager and allegedly applied a knee-strike to him and took him to the ground. The son alleged that this was racially motivated.
The woman made a complaint about her son‚Äôs treatment by the police. Two of the officers had also reported the incident to their supervisor when they returned to the station.
During the investigation, investigators obtained statements from responding officers, the victim and complainant, examined CCTV footage and criminally interviewed the subject.
Two of the officers stated that they were shocked and surprised that the officer who applied a knee strike to the teenaged had intervened in the manner he had, as they thought they had the situation under control and did not require any assistance.
When interviewed, the teenager stated that the officer did not make any comments of a racist nature but perceived that the officer‚Äôs actions had been motivated by his race.
Based on the evidence available the Investigator found an indication that the subject may have committed a criminal offence of assault. The Investigator was also of the opinion that there was sufficient evidence upon which a reasonable tribunal, properly directed, could find gross misconduct in respect of the officer for excessive use of force, and insufficient evidence that his actions were motivated by the teenager‚Äôs race.
We submitted a file of evidence to the Crown Prosecution Service, who decided not to prosecute.
After reviewing our report, the MPS agreed with our findings and that the officer should attend a gross misconduct hearing for his excessive use of force.
At the hearing, the panel found gross misconduct not proven, on the basis that the officer believed it was necessary to use force to defend the other officers, and that the amount of force used was reasonable in the circumstances.
</t>
  </si>
  <si>
    <t>https://policeconduct.gov.uk/recommendations/complaints-regarding-arrest-west-midlands-police-june-2015</t>
  </si>
  <si>
    <t xml:space="preserve">Complaints regarding arrest - West Midlands Police, June 2015 </t>
  </si>
  <si>
    <t xml:space="preserve">On 9 June 2015 West Midlands Police officers went to the home of a woman to arrest her for failing to provide her fingerprints, DNA and photograph in connection with a complaint of assault made against her. One of the officers searched the woman and placed her in handcuffs. As the woman was being led out of the front door she bit down on the forearm of one of the officers. Officers instructed her to let go, but she refused and gripped the skin tighter with her teeth. Two of the officers applied pressure to her neck and ear with their thumbs, but she continued to bite down. The officer who was being bitten then punched the woman in the face in order to get her to let go of her arm. One of the officers then used a key to loosen the woman‚Äôs teeth, and she eventually let go.
Once booked in custody the woman complained of pain in her eyes. She was seen by a healthcare practitioner twice and taken to hospital to have her eye examined. She was given eye ointment and analgesics, and returned to custody. She later saw the healthcare practitioner for a third time.
The woman was subsequently charged for assaulting a police officer.
The woman made a complaint in August 2015 that officers had used excessive force when they arrested her, resulting in her sustaining a fractured eye socket and losing her eyesight. She further complained that the officers had bitten her and left bruising marks to her body, and that she had not been provided with any medical intervention in custody.
During the investigation we reviewed witness statements from all the officers present, as well as from the complainant. We also reviewed the woman‚Äôs medical records.
Based on the evidence available, the Investigator was of the opinion that the force used by the officers was necessary and proportionate in the circumstances they faced.
The medical evidence and statements from the officers did not corroborate the woman‚Äôs allegation that she was bitten at any stage. In the space of 24 hours, the woman was examined by the healthcare practitioner three times and was taken to hospital to have her eye assessed. The Investigator was therefore of the opinion that she was provided with adequate medical assistance while she was in custody.
We found no indication that any person serving with the police had behaved in a manner that would justify the bringing of disciplinary proceedings.
The investigation was suspended until after the woman‚Äôs trial concluded in August 2017 so as not to prejudice its outcome.
¬†
</t>
  </si>
  <si>
    <t>https://policeconduct.gov.uk/recommendations/man-found-dead-after-contact-police-norfolk-constabulary-may-2018</t>
  </si>
  <si>
    <t>Man found dead after contact with police - Norfolk Constabulary, May 2018</t>
  </si>
  <si>
    <t xml:space="preserve">In May 2018, a man called Norfolk Constabulary to say he thought people were coming to his home to kill him and that he had barricaded himself in his room. The man informed the police that he was in possession of a knife and would harm anyone who tried to come in. Police officers arrived at the man‚Äôs home and spoke with him over the phone and through the door to his room for over two hours. They left after the man agreed to show officers that he was unharmed at his window. Officers obtained advice from the Mental Health Assessment team in the control room before they left.
Several hours later the man was found dead in his room after concerns for his welfare were raised again and the fire service gained entry.
Our investigators reviewed the incident log and took statements from officers and police staff who attended the scene and dealt with the incident in the control room. They also listened to the recordings of radio transmissions and phone calls made between officers.
Officers set out their rationale for not entering the room during the incident and this was found to be in line with the legislation and guidance relating to the powers of entry available to police officers.
Based on the evidence available we found no indication that any person serving with the police may have behaved in a manner that would justify the bringing of disciplinary proceedings, or had committed a criminal offence.
The man‚Äôs family complained that officers should have turned on their body-worn cameras when they first went to his home. We did not uphold their complaint as the decision to use body-worn cameras in this case would have been at the officers‚Äô discretion. However, we agreed that there would have been value in officers‚Äô recording the incident using body-worn video cameras, as this would have provided greater transparency of the actions officers took.
After reviewing our report Norfolk Constabulary agreed that the use of body-worn video would have been beneficial. This learning will be brought to the attention of the officers and also published on the force‚Äôs learning bulletin.¬†
</t>
  </si>
  <si>
    <t>['Death and serious injury', 'Welfare and vulnerable people', 'Norfolk Constabulary']</t>
  </si>
  <si>
    <t>https://policeconduct.gov.uk/recommendations/collision-following-pursuit-metropolitan-police-service-april-2018</t>
  </si>
  <si>
    <t xml:space="preserve">On 17 April 2018 Metropolitan Police Service (MPS) officers were on patrol in a marked police vehicle in Finsbury Park, north London, where there had been a spate of burglaries. They received a call regarding a burglary in progress, which reported that two suspects had been seen on a silver motorcycle. Shortly after the call, the officers spotted a motorcycle with a rider and pillion passenger matching the description of the call. The rider and pillion passenger failed to stop when the officers activated blue lights and audible warning equipment and a pursuit commenced.
During the pursuit the pillion passenger removed their helmet before the driver of the motorcycle went through a red traffic light and collided with a white vehicle. The officers attended to the driver and passenger, and provided first aid before paramedics arrived. The driver and passenger were taken to hospital, where they were treated for their injuries.
Our investigators attended the scene. We obtained accounts from the officers, police witnesses and civilian witnesses, in addition to CCTV footage.
Evidence indicated that the officers had complied with applicable policies for pursuits by taking the correct steps to inform the control room and by providing commentary throughout the incident. The pursuit was at an early stage, therefore self-authorisation was appropriate in order to enable the offers to continue following the suspect vehicle.
We found no indication that the actions of the police caused or contributed to the injuries sustained by the rider and passenger.
Based on the evidence available we found no indication that any person serving with the police may have behaved in a manner that would justify the bringing of disciplinary proceedings, or had committed a criminal offence.
</t>
  </si>
  <si>
    <t>https://policeconduct.gov.uk/recommendations/allegations-sexual-assault-metropolitan-police-service-september-2017</t>
  </si>
  <si>
    <t>Allegations of sexual assault - Metropolitan Police Service, September 2017</t>
  </si>
  <si>
    <t xml:space="preserve">On 17 September 2017 Metropolitan Police Service (MPS) officers arrested a woman and took her to Hounslow police station, arriving at 2.30am. The woman was under the influence of alcohol and was therefore put on rousing checks after being placed in a cell.
A designated detention officer (DDO) entered the woman‚Äôs cell at approximately 6am to check on her. The woman told the DDO that another DDO had touched her breasts while carrying out rousing checks earlier. This was brought to the attention of their supervisor. A complaint was recorded and referred to us.
During the investigation, our investigators interviewed the DDO whose conduct was investigated. They also obtained a statement from the woman. They viewed CCTV from the custody suite and enhanced sections of it.
Based on this evidence the Lead Investigator was of the opinion that there was sufficient evidence for a reasonable tribunal, properly directed, to find gross misconduct in respect of the DDO for breaching the standards of professional behaviour.
We also submitted a file of evidence to the Crown Prosecution Service (CPS) for them to consider possible charges common assault, sexual assault, and misconduct in public office.
After reviewing our report, the MPS agreed in January 2018 to refer the DDO to a gross misconduct hearing to answer alleged breaches to the Police Staff Performance and Attendance Standard Operating Procedure. However, as the DDO had just resigned, no disciplinary proceedings could take place.
In summer 2018, the CPS advised that they had charged the former DDO with two counts of sexual assault. In early 2019 the DDO went on trial and was acquitted of both charges.
</t>
  </si>
  <si>
    <t>['Corruption and abuse of power', 'Custody and detention', 'Metropolitan Police']</t>
  </si>
  <si>
    <t>https://policeconduct.gov.uk/recommendations/man-dies-following-contact-police-metropolitan-police-service-april-2017</t>
  </si>
  <si>
    <t>Man dies following contact with police - Metropolitan Police Service, April 2017</t>
  </si>
  <si>
    <t xml:space="preserve">On 9 April 2017 the Metropolitan Police Service (MPS) received multiple calls from the public alerting them to a man armed with a knife in the caf√© of a north-London Park. When police arrived, the man had been restrained by members of the public, who had also removed the knife from him and held him for around five to ten minutes while waiting for the police to arrive.
Two MPS officers took over the restraint, handcuffed the man, and moved him to a sitting position, as he appeared to have difficulty breathing. The man was able to say he had asthma, but didn‚Äôt appear to have an inhaler on him. Officers called an ambulance, as they were concerned about his breathing and his mental health. They decided to move the man to a chair to help him breathe more easily. The man tried to get up and make off while still handcuffed, but only managed to fall off the chair. Officers restrained the man on the ground as he thrashed about. ¬†As officers walked him to the police van, the man kicked out and used his weight, refusing to support himself to hinder them. They lifted him onto the van, as he refused to step into it. They considered placing the man outside in the recovery position, but were concerned they may not be able to keep control of him in view of his erratic behaviour, and that he posed a risk to the public in the park.
The ambulance arrived and paramedics tried to assess the man, while he continued to resist. He was given oxygen and treatment for drug overdose. The man was then taken to hospital, where he was treated. He died the next day from multiple organ failure and acute complications from cocaine misuse causing significant damage to his bowel.
We investigated the circumstances in which the man had died, as well as complaints made by his family regarding their contact with police while he was in hospital.
Our investigators attended the scene and conducted a detailed examination. We identified a number of witnesses and took statements from them. We secured and analysed body-worn footage and police van footage and compared that to accounts from the officers. The pathologist instructed medical experts to analyse samples and provide reports.
None of the witnesses to the restraint expressed any concern as to the way the man had been handled by officers. Evidence indicated that officers had followed training when taking the man to the van. The post-mortem suggested that the police restraint did not cause injury to the man.
We found no evidence to support the family‚Äôs complaints regarding their interaction with police at hospital, and therefore did not uphold their complaints.
Based on the evidence available we found no indication that any person serving with the police may have behaved in a manner that would justify the bringing of disciplinary proceedings, or had committed a criminal offence.
After reviewing our report, the MPS agreed.
</t>
  </si>
  <si>
    <t>https://policeconduct.gov.uk/recommendations/woman-seriously-injured-after-contact-police-staffordshire-police-january-2018</t>
  </si>
  <si>
    <t>Woman seriously injured after contact with police - Staffordshire Police, January 2018</t>
  </si>
  <si>
    <t xml:space="preserve">In January 2018 a man stabbed and injured his ex-girlfriend. In the weeks leading up to the stabbing, Staffordshire Police had dealt with a number of incidents involving the man threatening to take his own life and self-harming, and trying to contact his ex-girlfriend to convince her to restart their relationship.
Staffordshire Police referred this matter to us as death or serious injury.
Our investigators obtained accounts from officers, interviewed a witness and reviewed the relevant policies and procedures. Five officers were subsequently served with a notice of investigation with regards to the application of procedures regarding the force‚Äôs stalking and harassment policy.
After reviewing the available evidence, we were of the opinion that two officers had a case to answer for misconduct: one for taking no further action after what appeared to be a further harassment incident, and the other for reviewing that decision and deciding no further investigation was required. We were also of the opinion that the performance of another officer had been unsatisfactory.
After reviewing our report, the force acknowledged that there had been a failing by Staffordshire Police and that more could have been done. Their view was that there was no real difference in performance in four of the officers involved in the harassment allegations, and that their actions did not constitute misconduct. They proposed to deal with this matter through management action, in the interest of reflective practice. They also advised that learning from this investigation would be used in the onward training of officers.
We agreed that their proposals were appropriate.
</t>
  </si>
  <si>
    <t>https://policeconduct.gov.uk/recommendations/actions-following-report-concerns-online-grooming-northamptonshire-police-november</t>
  </si>
  <si>
    <t>Actions following report of concerns of online grooming - Northamptonshire Police, November 2016</t>
  </si>
  <si>
    <t xml:space="preserve">In December 2014, Northamptonshire Police received a report from a woman who was concerned that her teenage child was the victim of online sexual grooming.
The investigation was allocated to a detective constable who pursued enquiries with Interpol, as the suspect was believed to be residing outside the UK. In addition to this, the victim‚Äôs mobile phone was submitted for analysis and download of the text/photo messages and videos. The detective constable was informed via email that the results of the mobile phone download were available for him to view.
The detective constable opened, read and deleted the email. He did not view the results of the mobile phone download. There were a number of Interpol enquiries for further information in relation to the content of the messages and conversation between the victim and the suspect. The detective constable did not respond to those requests, believing it would be disproportionate to do so. In March 2015, the investigation was closed.
In March 2016, there was another incident (not involving the suspect) whereby the family contacted Northamptonshire Police. On that occasion, the victim disclosed that they were still being contacted and controlled by the suspect.
Northamptonshire Police re-opened the December 2014 investigation. A new officer in charge examined the results from victim‚Äôs phone, which had been available since January 2015. There were 3,925 texts, photos and videos on the phone download, many of which were of a sexual and explicit nature and demonstrated the control the suspect exerted over the victim.
In 2016, the suspect received a custodial sentence and an extended sexual harm prevention order for offences against the teenage child.
Northamptonshire Police received a formal complaint from the teenager‚Äôs family in November 2016 saying that, had a thorough investigation been conducted in 2014, their child would not have been subjected to continued abuse until the suspect was arrested.
During our investigation, investigators served the detective constable, detective sergeant and the detective inspector involved in the investigation in 2014 with notices saying that there was an indication that their conduct potentially breached the standards of professional behaviour, possibly amounting to gross misconduct.
The police sergeant and police inspector both provided written statements in response to their notices. The detective constable did not answer any of the questions put to him during his interview but provided two written statements.
The Investigator also obtained statements from several witnesses.
The Investigator concluded that there was sufficient evidence upon which a reasonable tribunal could conclude that the detective constable may have a case to answer for gross misconduct, and that the detective sergeant and the detective inspector may have a case to answer for misconduct.
We sent our report to Northamptonshire Police in September 2017.
After reviewing our report, Northamptonshire Police agreed that the conduct of both the detective sergeant and detective inspector had breached the standards of professional behaviour. They proposed to deal with this through management action in this case, delivered by a senior detective who would review the incident with both officers and reassure themselves that the officers are now more intrusive and prescriptive in similar cases.
As the detective constable had transferred to the Metropolitan Police Service, we also sent them a copy of our report. They agreed to hold gross misconduct proceedings for the detective constable.
The gross misconduct hearing took place in late 2018.
The panel found gross misconduct for the detective constable for failing to view or otherwise use in any way the evidence available from the download of the mobile telephone, and for failing to provide Interpol with information so that the line of enquiry through the authorities of the other country could be followed through.
The panel also found misconduct for the detective constable for failing to secure evidence from the victim by conducting or arranging an ‚Äòachieving best evidence‚Äô interview, and for failing to bring concerns about his skill set, competency, welfare or training to his supervisors to seek assistance to enable him to carry out this work diligently.
The detective constable had resigned from the force in February 2018. The panel found that, had he still been a serving officer, he would not have been dismissed.
</t>
  </si>
  <si>
    <t>['Welfare and vulnerable people', 'Northamptonshire Police']</t>
  </si>
  <si>
    <t>https://policeconduct.gov.uk/recommendations/recommendation-metropolitan-police-service-may-2018</t>
  </si>
  <si>
    <t>Recommendation - Metropolitan Police Service, May 2018</t>
  </si>
  <si>
    <t xml:space="preserve">At approximately 3am on 24 March 2017, police officers were informed of an alleged burglary taking place in south London. The alleged suspects made off on mopeds. Officers lost sight of the mopeds until an unmarked police car located one of them. The unmarked police car followed the moped for a short period of time to a local park, where the police car collided with it. Both rider and passenger fell off¬†the moped. The driver of the moped sustained a fractured leg during the incident and was taken to hospital.
</t>
  </si>
  <si>
    <t>The Police and Driver - Vehicles and Equipment Standard operating procedure (SOP) states where vehicles are fitted with in-car recording equipment, the driver of the police vehicle ‚Äúmust ensure this equipment is working correctly and all cameras are visible through the in car display.‚Äù At present police drivers receive no mandatory training advising them this is their responsibility nor instructing them on how to complete such checks; the police driver training course does not incorporate this.¬† If the MPS is of the view the responsibility for checking the in-car cameras should remain with the driver of the vehicle, officers should be made aware of this as well as trained how and when to do so. ¬†It may be of benefit for the police driver training course to be extended to include a practical demonstration of how to check the Cleartone equipment is fully operational. An element of practical training in this regard will ensure officers are familiar with the system and are able to recognise when it is unplugged or faulty. In addition this would reinforce the fact they are responsible for conducting the checks and have been provided with the practical knowledge in order to do so.</t>
  </si>
  <si>
    <t>Wednesday, 2 May, 2018</t>
  </si>
  <si>
    <t>2018-05-02T00:00:00+01:00</t>
  </si>
  <si>
    <t>Wednesday, 27 June, 2018</t>
  </si>
  <si>
    <t>2018-06-27T00:00:00+01:00</t>
  </si>
  <si>
    <t>https://policeconduct.gov.uk/recommendations/man-sustains-serious-injuries-following-police-contact-metropolitan-police-service</t>
  </si>
  <si>
    <t>Man sustains serious injuries following police contact - Metropolitan Police Service, May 2018</t>
  </si>
  <si>
    <t xml:space="preserve">On 11 May 2018 the Metropolitan Police Service (MPS) received multiple 999 calls from members of the public reporting a man on the roof of a south London supermarket. The initial messages included reference to the man having a knife. MPS officers arrived at the supermarket four minutes after the first call. Once at the scene, officers gained access to the roof and spoke with the man, while cordons were put in at ground level.
After over an hour of attempted engagement, the man jumped or fell from the roof. Officers provided first aid to the man until the arrival of ambulance personnel. He suffered serious injuries.
Our investigators attended the scene and conducted a detailed examination. MPS officers provided detailed statements of their actions, and many were wearing and using body-worn cameras. Footage from these was reviewed, alongside witness statements from medical professionals and the man‚Äôs family.
Following our investigation we found no evidence to indicate that the police caused or contributed to the man sustaining a serious injury. There was also no evidence to suggest that police were in close proximity to the man when he jumped or fell from the roof.
Based on the evidence available we found no indication that any person serving with the police may have behaved in a manner that would justify the bringing of disciplinary proceedings, or had committed a criminal offence.
</t>
  </si>
  <si>
    <t>https://policeconduct.gov.uk/recommendations/woman-dies-following-contact-police-cheshire-constabulary-november-2017</t>
  </si>
  <si>
    <t>Woman dies following contact with police - Cheshire Constabulary, November 2017</t>
  </si>
  <si>
    <t xml:space="preserve">In November 2017 two Cheshire Constabulary police officers attended the report of an intoxicated woman who had ‚Äòpassed out‚Äô in a neighbour‚Äôs garden. The officers escorted the woman back into her house before departing.
Two days later a neighbour contacted Cheshire Constabulary reporting concern for the woman‚Äôs welfare. Police officers arrived and found the woman dead in her home.
During the investigation, investigators reviewed the relevant 999 calls, incident logs, police radio transmissions and policies. They reviewed mobile phone photographs and footage. Investigators also obtained accounts from several witnesses and from the two officers who attended the incident. We served the two officers with notices that their conduct was under investigation for possible breach of the standards of professional behaviour in the area of Duties and Responsibilities.
Both officers stated that they asked the woman several times whether she had any injuries, whether she wanted an ambulance, whether there was anyone they could call for her and whether there was anything else they could do to assist her. The officers also explained several other actions that they completed inside her home and their rationales for doing so, for example, searching the property, moving bottles into the kitchen. They also stated that the woman had asked them to leave her home.
We were of the opinion that, while accepting that the woman was intoxicated, after assessment, the officers did not consider that her level of intoxication was such that she required either medical attention or could not be safely left alone in her own home. We considered that their view was not so unreasonable that it could be deemed to be misconduct.
Based on the evidence available we found no indication that any person serving with the police may have behaved in a manner that would justify the bringing of disciplinary proceedings, or had committed a criminal offence.
</t>
  </si>
  <si>
    <t>['Death and serious injury', 'Cheshire Constabulary']</t>
  </si>
  <si>
    <t>https://policeconduct.gov.uk/recommendations/collision-following-pursuit-kent-police-march-2018</t>
  </si>
  <si>
    <t>Collision following pursuit - Kent Police, March 2018</t>
  </si>
  <si>
    <t xml:space="preserve">On 22 March 2018 Kent Police officers engaged in the pursuit of a stolen BMW. Two additional marked police vehicles joined the pursuit in order to assist their colleagues. The pursuit travelled through Chatham, Kent, with the lead vehicle providing commentary to the Inspector within the force control room (FCR).¬† Tthe lead vehicle lost contact with the FCR and halted the pursuit. Shortly after this, the stolen BMW collided with another vehicle on Woodlands Road, Gillingham. The driver of the other vehicle sustained a broken wrist, and was taken to hospital at the scene.
During the investigation, our investigators obtained and reviewed relevant CCTV, statements from members of the public and in-car data from the police vehicles. All the officers involved in the pursuit provided us with statements. We carefully reviewed the actions of officers against the Kent Police pursuit policy.
Based on the evidence available no officers were believed to have acted in a manner which constituted a breach of the standards of professional behaviour. Neither did we consider that the performance of any officers had been unsatisfactory.
After reviewing our report Kent Police agreed with our findings.
</t>
  </si>
  <si>
    <t>https://policeconduct.gov.uk/recommendations/man-found-dead-following-police-contact-and-concern-welfare-report-west-midlands</t>
  </si>
  <si>
    <t>Man found dead following police contact and concern for welfare report - West Midlands Police, May 2018</t>
  </si>
  <si>
    <t xml:space="preserve">On 23 May 2018 West Midlands Police (WMP) officers attended the scene of an incident where an intoxicated man had broken a window and gained access to a property. When they arrived, they identified the man was the occupant of the address. Officers called an ambulance due to concerns about the man‚Äôs welfare. He was taken to hospital, where he absconded the following morning. The hospital contacted WMP to report this, but the decision was made not to deploy officers.
On 30 May WMP was informed that the man had not been seen since absconding and that he had various mental health issues, including anxiety and depression.
On 31 May officers went to his home and found him dead. A post-mortem later established that the man had died of natural causes, including chronic obstructive pulmonary disease and hypertensive heart disease.
Our investigators gathered evidence in the form of witness statements, medical information and incident logs, and reviewed it in conjunction with appropriate policy and guidance.
During the investigation we found no evidence indicating that any member of the police had acted against policy and guidance or contributed to or caused the man‚Äôs death.
Evidence indicated that, when the hospital called WMP to inform them that the man had absconded, at no point was the contact handler informed of the man‚Äôs alcohol issues, mental ill health or why he was admitted to hospital. Therefore, we were satisfied that, based on the information provided to the contact handler, the decision not to deploy was appropriate.
The call on 30 May reporting concern for the man‚Äôs welfare was graded as requiring a response ‚Äòas soon as possible and within 60 minutes‚Äô. We were of the opinion that the call was correctly graded. WMP did not attend the man‚Äôs home for 19 hours. After considering the resources available on that day and the number of calls requiring police attendance, we were of the view that, although the delay was of a concern, the resourcing situation on the day in question did not permit the call regarding the man to be attended sooner without leaving higher risk incidents unattended.
Based on the evidence available we found no indication that any person serving with the police may have behaved in a manner that would justify the bringing of disciplinary proceedings, or had committed a criminal offence.
</t>
  </si>
  <si>
    <t>https://policeconduct.gov.uk/recommendations/man-sustains-injury-during-arrest-thames-valley-police-may-2017-0</t>
  </si>
  <si>
    <t>Man sustains injury during arrest - Thames Valley Police, May 2017</t>
  </si>
  <si>
    <t xml:space="preserve">On 28 May 2017 Thames Valley Police received a 999 call from a member of the public reporting a man chasing a woman with a hammer. Two police officers located the man, and one of them used force in order to restrain him, tackling him off a low wall onto the floor. During this arrest the man sustained a serious injury to his leg. He was taken to a police station, where an ambulance was called. On arrival at the hospital the injury was diagnosed as a fracture serious enough to warrant referral to us.
Our investigators examined the incident logs and 999 call initially made to the police in order to understand the background to the incident. They interviewed the officers involved and took statements. We watched the body-worn video footage available and made attempts to find in the area other CCTV that may have captured the incident. We also examined CCTV from the police station as well as the man‚Äôs custody record. From this we analysed the level of medical care received by the man and estimated at what point the injuries were received.
Evidence indicated that the man‚Äôs injury was caused by his contact with the police as, prior to this, he did not appear to have any such injury. The man‚Äôs injuries would appear to be consistent with the type of force used by the police officer, as recorded in his statement and the Use of Force record. There is no evidence available that would indicate that these injuries were sustained anywhere else. We found no indication to indicate that the use of force was not proportionate or justified.
Based on the evidence available we found no indication that any person serving with the police may have behaved in a manner that would justify the bringing of disciplinary proceedings, or had committed a criminal offence.
</t>
  </si>
  <si>
    <t>https://policeconduct.gov.uk/recommendations/man-injured-during-arrest-metropolitan-police-service-november-2017</t>
  </si>
  <si>
    <t>Man injured during arrest - Metropolitan Police Service, November 2017</t>
  </si>
  <si>
    <t xml:space="preserve">On 5 November 2017 two tourists were standing by West Brompton tube station taking a picture using a mobile phone. A man on a bicycle approached and snatched the phone from them as he rode past. Two off-duty Metropolitan Police Service (MPS) officers walking nearby observed the incident. They pursued the man and one of them pushed him off the bicycle. The man was then restrained and arrested.
During the arrest officers noticed that the man was bleeding and had what appeared to be a significant head injury. He was transported by ambulance to hospital. The injury was not fatal or life changing.
The investigation focused mainly on accounts received from the officers involved, as well as other witnesses. We reviewed CCTV footage but no body-worn video was available. The investigation also considered MPS guidelines on the use of force, as well as the National Decision Model and Code of Ethics that police officers are required to follow.
Our investigators analysed the accounts of the officers and compared them to other known facts, such as injuries received and evidence seized, in order to make a judgement as to what force was used, and whether it was necessary and proportionate to make the arrest.
There was no evidence suggesting that the man intended to stop based on the failure of clear verbal commands from police officers to have any impact on his behaviour.
The officer described the force used as ‚Äúreasonable‚Äù given that his attempts to use other methods ‚Äì both verbal in the form of commands and physical in acting as a blockade to the bicycle ‚Äì to prevent the loss of property, loss of evidence, and escape of the suspect had failed. Verbal communication appeared to be unsuccessful and the options for use of force against someone riding a moving bicycle are limited.
Based on the evidence available we found no indication that any person serving with the police may have behaved in a manner that would justify the bringing of disciplinary proceedings, or had committed a criminal offence.
</t>
  </si>
  <si>
    <t>https://policeconduct.gov.uk/recommendations/complaint-about-contact-officers-cleveland-police-september-2015</t>
  </si>
  <si>
    <t>Complaint about contact with officers - Cleveland Police, September 2015</t>
  </si>
  <si>
    <t xml:space="preserve">In the early hours of 20 September 2015, a woman was out drinking with friends in Middlesbrough. She got in a taxi to go home; the taxi driver could not get her address from her so he took her to Middlesbrough Police Station. She appeared to him to be asleep or unconscious in the back of the taxi. The taxi driver asked two Cleveland Police officers for help. The two officers spoke to the woman, directed her inside the police station, and told the front counter staff that she needed a taxi. The woman went into the police station, spoke briefly to a member of front counter staff and then walked away from the police station towards Middlesbrough town centre. The two officers drove past her as she walked to the taxi rank. Later that night, the woman was raped by another taxi driver, who was later convicted of the offence.
The woman‚Äôs mother made a complaint in June 2016 about the way in which the two police officers had dealt with her.
During the investigation, investigators analysed CCTV from Middlesbrough police station, and obtained statements from witnesses including the taxi driver, the friends who the woman had spent the evening with, and the police station front counter staff. Investigators also obtained evidence relating to Cleveland Police Professional Standards Department‚Äôs initial review of the incident and transcripts of the evidence that the two officers had given at the rape trial. We initially determined that there was an indication that the two Cleveland Police officers may have behaved in a manner which would justify the bringing of disciplinary proceedings and served them with notices of investigation. Both officers gave substantial written responses and so it was not necessary to interview them.
The Lead Investigator was of the opinion, based on the evidence available, that the woman was neither drunk and incapable, under the Authorised Professional Practice definition, nor liable to be arrested for being drunk and disorderly. The officers did not consider the woman to be vulnerable. Even if officers had considered the woman to be vulnerable, they still would not have had any lawful power to detain her, or any statutory duty to obtain medical attention for her.
Therefore, the investigation found no indication that any person serving with the police may have behaved in a manner that would justify the bringing of disciplinary or criminal proceedings.
However, our investigation highlighted some gaps in training within the force around vulnerability and risk. We found that neither officer had attended Cleveland Police‚Äôs training ‚ÄòVulnerability and night time economy‚Äô, which was not mandatory for them. The training highlights a number of factors of what makes a person vulnerable. Two of these are ‚Äòbeing under the influence of alcohol or drugs‚Äô and ‚Äòbeing alone‚Äô. The evidence indicated that the woman was vulnerable under that definition, and that neither officer recognised her as such. The training highlights a number of options for officers to consider when dealing with people who are vulnerable through drink or drugs.
After reviewing our report Cleveland Police agreed with our findings. The force also agreed to a wider delivery of the ‚ÄòVulnerability and night time economy‚Äô training and general vulnerability and risk training.
</t>
  </si>
  <si>
    <t>https://policeconduct.gov.uk/recommendations/man-self-harms-twice-custody-west-midlands-police-july-2017</t>
  </si>
  <si>
    <t>Man self-harms twice in custody - West Midlands Police, July 2017</t>
  </si>
  <si>
    <t xml:space="preserve">On 22 July 2017, West Midlands Police arrested a man and took him to Oldbury custody suite. On initial assessment, the man was assessed as low risk and placed in a cell.
A short time later, the man was found unconscious with his t-shirt around his neck. He regained consciousness and was then subject to constant watch by a member of staff sitting outside of his cell (level 4 observations).
In the early hours of 23 July 2017, the level of observations was lowered to level 3 ‚Äì constant watch via CCTV. At 7.16am, the man was found unconscious with a t-shirt around his neck for a second time. He was initially unresponsive but then regained consciousness.
During the investigation, investigators obtained the man‚Äôs custody records, CCTV from the Oldbury custody suite and obtained accounts from police officers and a member of staff.
Evidence showed that, by allowing the man to retain clothing after he used his t-shirt to harm himself, the custody sergeants had acted in line with training: this states that the decision to remove clothing is balanced against the right to dignity of the detainee and clothing is not automatically removed at level 3 or 4.
However, contrary to policy and procedure, on taking over responsibility for the man‚Äôs detention, several custody sergeants had failed to record their risk assessment. We were of the opinion that this amounted to misconduct for two custody sergeants, and suggested this could be dealt with by way of management action. We also suggested that a third custody sergeant receive management action for failing to ensure that a Police National Computer check was completed on the man.
After reviewing our report the force agreed with our findings. The three custody sergeants received management action, including monitoring by their inspector of their performance in the above areas.
</t>
  </si>
  <si>
    <t>https://policeconduct.gov.uk/recommendations/response-call-reporting-concern-someone%E2%80%99s-welfare-hertfordshire-constabulary-and</t>
  </si>
  <si>
    <t>Response to a call reporting concern for someone‚Äôs welfare - Hertfordshire Constabulary and Cambridgeshire Constabulary, January 2018</t>
  </si>
  <si>
    <t xml:space="preserve">On 13 January 2018, a woman called 999 and informed the call operator in Hertfordshire Constabulary‚Äôs control room that she was concerned about her sister‚Äôs whereabouts and welfare, and explained that she had a history of mental health concerns. The call operator graded the call as ‚Äòprompt‚Äô and categorised it as a ‚Äòconcern for welfare‚Äô.
Hertfordshire Constabulary took various initial actions and started liaising with other forces including Essex Police, the Metropolitan Police Service, and Cambridgeshire Constabulary (where the missing woman lived).The incident logs show numerous discussions between Hertfordshire Constabulary and Cambridgeshire Constabulary regarding the responsibility for searching for the woman. A missing person‚Äôs report was completed identifying the investigation as high risk.
Cambridgeshire Constabulary agreed to take the lead role at 1.47am. Actions were carried out by or allocated to officers through the night and, following the completion of mobile phone work, Hertfordshire Constabulary officers searched hotels near to the last location where the woman‚Äôs mobile phone had been active.
At 8.53am police were alerted by Fire Services that the woman had been found unconscious in her car in a car park in Hertfordshire, having taken an overdose of pills. She was taken to hospital and has since made a full recovery.
During the investigation, our investigators obtained force control room incident logs, witness statements from officers and call handling staff, and from relatives. Our investigators also obtained call recordings and call handling policies and procedures.
The evidence obtained showed there were numerous discussions between Hertfordshire and Cambridgeshire Constabularies regarding responsibility for the missing person investigation during the night, and it was recognised by senior officers after the incident that Hertfordshire Constabulary should have taken the lead role.
However, it was accepted that this did not appear to have had a significant impact on the actions that were completed. Furthermore, while the evidence showed the call handler incorrectly categorised the call as a concern for welfare (rather than a missing person report), they completed numerous actions expediently and approached their supervisor for advice.
Based on the evidence available we found no indication that any person serving with the police may have behaved in a manner that would justify the bringing of disciplinary proceedings, or had committed a criminal offence.
</t>
  </si>
  <si>
    <t>['Death and serious injury', 'Welfare and vulnerable people', 'Cambridgeshire Constabulary', 'Hertfordshire Constabulary']</t>
  </si>
  <si>
    <t>https://policeconduct.gov.uk/recommendations/man-dies-following-contact-police-essex-police-march-2018</t>
  </si>
  <si>
    <t>Man dies following contact with police - Essex Police, March 2018</t>
  </si>
  <si>
    <t xml:space="preserve">In January 2018, Essex Police arrested a man on suspicion of being in possession of indecent images of children (IIOC). The man stated that he would kill himself while officers were at his home, and this information was passed to the custody sergeant when he arrived at the police station. While in custody, the man was seen by a specialist psychiatric practitioner, who assessed that he was not at imminent risk of self-harm. The man was released from custody the following day and the officer in charge of the case kept him updated about the progress of the case.
The man was due to appear for bail in March, but failed to attend the appointment. The man‚Äôs solicitor told the police that he had said he couldn‚Äôt afford the cost of the journey to the police station. Two days later, the man was found dead at home by his family.
Our investigators examined the nature and extent of police contact with the man in order to establish whether any action taken or not taken by the police may have caused or contributed towards his death. They obtained statements from officers. The Lead Investigator reviewed documents relating to the man‚Äôs arrest, detention and investigation. We found that officers and staff had complied with the policy, procedures and guidance relevant to this investigation.
Based on the evidence available we found no indication that any person serving with the police may have behaved in a manner that would justify the bringing of disciplinary proceedings, or had committed a criminal offence.
Our investigation highlighted some areas of learning for the force. We suggested that Essex Police may wish to consider reviewing their local procedures to increase officers‚Äô awareness of the suicide risk to suspected IIOC and child sexual exploitation offenders in the first 48 hours of contact after police intervention. Essex Police may also wish to consider whether guidance on trigger dates such as charging and court appearances should be integrated into local procedures to increase officers‚Äô awareness. Both are in line with the National Police Chiefs‚Äô Council (NPCC) Interim Guidance on Suicide Prevention Risk Management specific to Perpetrators of Child Sexual Exploitation and Indecent Images of Children.
After reviewing our report, the force advised that they would address these in a number of ways. They will use the NPCC guidance to inform a review of existing Essex Police procedures governing suicide risk management, as well as an internal communication to those dealing with such cases in order to highlight the NPCC guidance.
The findings of our investigation will be shared with the Essex Police Learning the Lessons Board in order to inform broader learning and development opportunities across the force, and will also be incorporated into a case study for internal publication to reinforce learning and development.
We agreed that their proposals were appropriate
</t>
  </si>
  <si>
    <t>https://policeconduct.gov.uk/recommendations/road-traffic-incident-following-pursuit-norfolk-constabulary-suffolk-constabulary</t>
  </si>
  <si>
    <t>Road traffic incident following pursuit - Norfolk Constabulary, Suffolk Constabulary, Cambridgeshire Constabulary, National Police Air Service, April 2018</t>
  </si>
  <si>
    <t xml:space="preserve">On 25 April 2018 Norfolk Constabulary responded to reports of an aggravated burglary in Norwich. A group of suspects were seen leaving the scene in a vehicle. Norfolk Constabulary units were deployed to locate and follow the vehicle, which was then identified to be heading towards Suffolk. Once it had entered their county, Suffolk Constabulary took over command of the incident and deployed units in attempt to stop the vehicle. A National Police Air Service (NPAS) helicopter was also deployed to follow the vehicle and assist with the pursuit. As the pursuit continued, Cambridgeshire Constabulary was notified of the oncoming incident. The pursuit concluded when the vehicle lost control when entering a slip road and rolled over several times, causing injuries to all six people who were in the vehicle.
Our investigators reviewed footage from the police vehicles involved in the pursuit and from the NPAS helicopter, as well as incident logs and radio transmissions, to identify the timeline of events. They obtained statements from over 40 police officers from all police forces involved, which were analysed and compared to the visual and audio footage. Investigators also considered local and national policies relating to police pursuits.
The evidence suggests that the driver of the suspect vehicle was already driving at high speed before police vehicles were involved, as well as during the period in which police vehicles observed without illuminating their lights, suggesting that the police vehicles following it did not pressurise the driver into driving at high speed.
During the investigation, there was no indication any police officer had behaved in a manner that would justify the bringing of disciplinary proceedings or had committed a criminal offence. There was no indication to suggest that the police vehicles contributed to the suspect vehicle losing control and overturning.
Based on the evidence available we found no indication that any person serving with the police may have behaved in a manner that would justify the bringing of disciplinary proceedings, or had committed a criminal offence.
</t>
  </si>
  <si>
    <t>['Death and serious injury', 'Road traffic incidents', 'Cambridgeshire Constabulary', 'Norfolk Constabulary', 'Suffolk Constabulary']</t>
  </si>
  <si>
    <t>https://policeconduct.gov.uk/recommendations/man-injured-following-contact-police-makes-number-complaints-metropolitan-police</t>
  </si>
  <si>
    <t>Man injured following contact with police makes a number of complaints - Metropolitan Police Service, October 2017</t>
  </si>
  <si>
    <t xml:space="preserve">On 19 October 2017 the Metropolitan Police Service (MPS) received a call informing them that a man was attempting to enter a property in Brixton, south London. MPS officers arrived and found a man standing on the flat roof of a neighbouring property. One of the officers went onto the roof with the man, who informed the officer that he had been chased by men with knives, and believed they wanted to rob him. During this interaction, the man then jumped from the roof, and fractured both ankles.
The MPS referred this to us as a ‚Äòdeath or serious injury‚Äô incident. The man subsequently complained that the MPS officer searched him, even though it was he who had reported being the victim of a crime, and had said they did not believe him when he reported being attacked. He also alleged that the officer told him to ‚Äògo for it‚Äô when he threatened to jump from the roof, and did not keep their distance when the man asked the officer to stay back and said he was suffering from mental health problems and depression.
During the investigation, our investigators interviewed the officer who interacted with the man and whose conduct was under investigation, reviewed body-worn video footage of the incident, and obtained statements from other police witnesses.
Our investigation found that, although the man came to harm, the officer used the National Decision Model (NDM) when assessing potential threats and risk. The officer developed a working strategy they believed to be appropriate given the information available and acted in accordance with policy. The investigation did not find independent evidence to support the man‚Äôs allegations.
Based on the evidence available we found no indication that any person serving with the police may have behaved in a manner that would justify the bringing of disciplinary proceedings, or had committed a criminal offence.
</t>
  </si>
  <si>
    <t>https://policeconduct.gov.uk/recommendations/allegations-unprofessional-conduct-officer-merseyside-police-june-2017</t>
  </si>
  <si>
    <t>Allegations of unprofessional conduct by officer - Merseyside Police, June 2017</t>
  </si>
  <si>
    <t xml:space="preserve">In June 2017 a woman contacted Merseyside Police to allege that one of its officers had engaged in consensual sexual activity with her while on duty, claimed overtime on days when he had spent time with her during his shift, and used police vehicles to meet with her and provide her with transportation. She further alleged that the officer had disclosed sensitive information to her regarding ongoing investigations during their relationship.¬†
During the investigation, investigators interviewed the officer, examined his work mobile phone data and obtained statements from his colleagues. They also examined vehicle usage data and overtime claims in respect of the officer concerned. The woman provided evidence of the relationship and meetings by way of messages she had retained on her mobile phone and computer.
Based on the evidence available we were of the opinion that the officer had no case to answer in respect of the woman‚Äôs allegations that he conducted a sexual relationship with her while on his shifts, or that he claimed overtime payments during times he had spent with her.
However, we were also of the opinion that the officer may have a case to answer for misconduct for using police vehicles to conduct his relationship with the woman and to transport her during the time they had an affair, and for disclosing to her information regarding ongoing criminal and misconduct investigations.
After reviewing our report Merseyside Police agreed that the officer had a case to answer for misconduct. They proposed to deal with this through immediate management action, supported by a documented improvement plan clearly detailing the breaches, and expected standards of behaviour in future.
The force also identified learning, including a review of procedures around management of police vehicle keys and use of police vehicles, requirements for operational investigation officers to carry their police radio on duty when they leave the station and a reminder regarding acceptable use of social media during work time. Merseyside Police advised that they would address these via the functional leads and relevant policy managers.
We agreed that their proposals were appropriate in the circumstances.
</t>
  </si>
  <si>
    <t>https://policeconduct.gov.uk/recommendations/man-injured-during-arrest-and-complaint-excessive-force-west-yorkshire-police</t>
  </si>
  <si>
    <t>Man injured during arrest and complaint of excessive force - West Yorkshire Police, November 2017 and August 2018</t>
  </si>
  <si>
    <t xml:space="preserve">At 1.05pm on 23 November 2017, two West Yorkshire Police (WYP) officers responded to an automated number plate recognition camera activation in Leeds by a car displaying cloned vehicle registration plates. The officers located the car and identified themselves as police officers to the driver of the car. He ran off and the officers pursued him on foot. They caught up to him as he started to climb a metal fence. Both officers maintain that they took hold of the man‚Äôs clothing and pulled him to the ground. One of the officers arrested him on suspicion of theft of a motor vehicle and, as he attempted to place the handcuffs on the man, noticed one of his fingers had been severed. The officers provided him with medical attention and arranged for him to be transported to hospital.
Our investigators conducted a CCTV trawl of the area in which the incident occurred, reviewed the Airwave communications and obtained statements from the two officers involved in the arrest of the man. The man did not engage with our investigation and did not provide a statement.
After a thorough examination of all the evidence, the Investigator concluded that the officers could not reasonably have foreseen that, by taking the action they did in order to arrest the man, he would have sustained the injury to his hand.
Throughout the investigation, the Investigator did not consider there to be an indication either police officer may have behaved in a manner that would justify the bringing of disciplinary proceedings or committed a criminal offence. We completed our investigation in February 2018.
In August 2018, the man complained that one of the officers had used ‚Äòunreasonable, excessive and disproportionate‚Äô force during his arrest and we investigated this specific complaint.
Our investigators obtained a statement from the man, in which he claimed one of the officers had deliberately struck his hand while he was holding on to a metal spike on a fence, which caused his finger to be amputated.
We also obtained expert medical evidence from a consultant plastic surgeon who examined the man‚Äôs medical records. He concluded that the man‚Äôs injury was consistent with being pulled from the fence, as described by the police officers, rather than by being struck, as the man claimed.
Throughout the investigation into the man‚Äôs complaint, the Investigator did not consider there to be an indication either police officer may have behaved in a manner that would justify the bringing of disciplinary proceedings or committed a criminal offence.
We did not uphold the man‚Äôs complaint and, after reviewing our report WYP, agreed with our findings.
</t>
  </si>
  <si>
    <t>https://policeconduct.gov.uk/recommendations/man-dies-following-contact-police-south-yorkshire-police-march-2018</t>
  </si>
  <si>
    <t>Man dies following contact with police - South Yorkshire Police, March 2018</t>
  </si>
  <si>
    <t xml:space="preserve">On 28 March 2018, an allegation of historic sexual abuse was made against a man. On 29 March, a social worker telephoned the man to instigate a safeguarding plan. At around 6.30pm the same day, two South Yorkshire Police (SYP) officers went to the man‚Äôs house, but he was not there. On 30 March, another SYP officer went to the man‚Äôs house and discussed the safeguarding plan with him and his wife.
On 5 April, the officer in charge of the SYP investigation spoke to the man‚Äôs wife on the telephone and explained they were not ready to interview her husband about the allegations and reminded her about the safeguarding plan.
On 9 April, a social worker called the man‚Äôs wife and told her there would be an inter-agency meeting the following day.¬† At some time after 1.15pm the same day, the man left his house to go for a walk. At 5.17pm, the man was found dead after apparently taking his own life. At around 5.40pm the same day, the man‚Äôs wife received a telephone call during which she overheard people discussing a dead man who was, at that point, unidentified. A short time later, officers arrived at her house to tell her that they thought the unidentified man was her husband. An officer later told two of her children about the circumstances of her husband‚Äôs death, which she claimed was contrary to her wishes.
An inquest was held in August 2018 and the coroner recorded a narrative verdict that the man took his own life.
Our investigators reviewed the crime report from 28 March and the incident log from 9 April. They also obtained accounts from the officers who went to the man‚Äôs house on 29 and 30 March and the officer who telephoned his house on 5 April. We also obtained an account from the officer who went to the scene of the man‚Äôs death on 9 April.
During the investigation, there was no indication that any police officer or police staff may have behaved in a manner that would justify the bringing of disciplinary proceedings, committed a criminal offence or that the police caused or contributed to the man‚Äôs death. All SYP officers co-operated fully with our investigation. Social services did not respond to requests for information regarding their contact with the man and his family prior to his death.
After a thorough examination of the evidence, the Investigator concluded that police officers correctly assessed the risk the man posed to himself and followed appropriate safeguarding policies and guidance. The Investigator noted that an officer inadvertently telephoned the landline number of the man‚Äôs house from the scene of the man‚Äôs death. The Investigator also commented on how another officer shared information regarding the circumstances of the man‚Äôs death with relatives, against the wishes of the man‚Äôs wife.
After reviewing our report, the force agreed with the findings. SYP confirmed they would review the training they deliver to newly recruited officers in respect of providing information relating to deceased persons to families and interested persons, and would give consideration within the review as to how to deal with situations where children and young people may be present.
</t>
  </si>
  <si>
    <t>https://policeconduct.gov.uk/recommendations/teenager-sustains-injury-during-arrest-gloucestershire-constabulary-may-2018</t>
  </si>
  <si>
    <t>Teenager sustains injury during arrest - Gloucestershire Constabulary, May 2018</t>
  </si>
  <si>
    <t xml:space="preserve">In May 2018 Gloucestershire Constabulary conducted enquiries to locate a missing teenager. When they found the young person, attending officers tried to take them home. During the exchange, the teenager tried to leave and was prevented from doing so by an officer, and arrested. The young person complained of pain in their back and an ambulance was called. The hospital confirmed that the teenager had sustained a fracture of the lumbar spine. This was treated with a spinal brace and follow-up appointments to the fracture clinic.
Our investigators conducted a house-to-house enquiry and reviewed statements of the attending officers. Investigators also obtained an account from the young person who had been injured. They also obtained and reviewed relevant policies and procedures alongside medical evidence and witness statements.
The teenager claimed that the officer had pushed them as they tried to leave, causing the injury. The officer stated that the teenager had tried to run out of the property and tried to hit him with their fist. He then pulled the young person by the arm to prevent harm to him and to themselves. This account was corroborated by the other officer present.
Having reviewed the evidence we were of the opinion that the method of force used by the officer, of pulling the teenager backwards in an attempt to prevent harm, did not appear to be excessive.
Based on the evidence available we found no indication that any police officer may have behaved in a manner that would justify the bringing of disciplinary proceedings or committed a criminal offence.
</t>
  </si>
  <si>
    <t>https://policeconduct.gov.uk/recommendations/police-actions-response-999-calls-leicestershire-police-february-2017</t>
  </si>
  <si>
    <t>Police actions in response to 999 calls - Leicestershire Police, February 2017</t>
  </si>
  <si>
    <t xml:space="preserve">In February 2017 Leicestershire Police received a 999 emergency call reporting that a man was trying to gain access to a house. The call was graded as requiring a response within two hours.
Less than 50 minutes later Leicestershire Police received a second call informing them that the man had gained access to the house and had attacked two of the occupants. This was graded as a priority 1 incident, requiring a response within 15 minutes. As the two Leicestershire Police armed response vehicles (ARVs) were committed to other incidents, a Nottinghamshire Police ARV was deployed; it arrived 23 minutes after the call was received. A man was arrested in connection with the incident.
We reviewed relevant local and national policies, and Leicestershire Police incident logs relating to this incident. We took statements from the police staff and officers who were involved in responding to this incident.
Based on the evidence available we were of the opinion that the calls had been handled in accordance with local policy and that, although the response to the second call fell outside Leicestershire Police policy, there were extenuating circumstances that caused a delay in the arrival of armed officers to deal with the incident.
We found no indication that any person serving with the police may have behaved in a manner that would justify the bringing of disciplinary proceedings, or had caused or contributed to the serious injuries received by two of the occupants of the house.
After reviewing our report, the force agreed with our findings.
</t>
  </si>
  <si>
    <t>['Death and serious injury', 'Leicestershire Police']</t>
  </si>
  <si>
    <t>https://policeconduct.gov.uk/recommendations/complaint-injuries-received-during-arrest-west-midlands-police-february-2018</t>
  </si>
  <si>
    <t>Complaint of injuries received during arrest - West Midlands Police, February 2018</t>
  </si>
  <si>
    <t xml:space="preserve">On 4 February 2018, a man was ejected from a bar in Birmingham City Centre by door staff. The man was then arrested by West Midlands Police officers for being drunk and disorderly. The man resisted and officers used force to effect his arrest. Following the incident, the man lodged a complaint that he sustained a number of injuries, including a fractured eye socket.
During the investigation, we collected evidence from West Midlands Police including use of force forms, policies and procedures. We also obtained witness statements from officers involved. Our investigators also obtained an account from the man involved. We obtained and analysed CCTV footage from the bar and from venues opposite where the incident happened.
The investigation found evidence that the man may have been injured prior to police arrival as a result of the physical contact between him and two members of the public outside the bar he was ejected from. The evidence supports that there was a level of physical contact with police and the man, however, there was no evidence to support that the police caused the fracture to the man‚Äôs left eye socket.
At the end of the investigation we were of the opinion that the force used by officers to detain and arrest the man was reasonable, necessary and proportionate, and we therefore did not uphold the man‚Äôs complaints.
</t>
  </si>
  <si>
    <t>https://policeconduct.gov.uk/recommendations/man-dies-following-contact-police-cleveland-police-august-2017</t>
  </si>
  <si>
    <t>Man dies following contact with police - Cleveland Police, August 2017</t>
  </si>
  <si>
    <t xml:space="preserve">At 10.24am on 15 August 2017, a man approached a Cleveland Police officer in a distressed state, asking to be arrested. The officer was concerned about the man and took him to a mental health hospital for a mental health assessment, as a voluntary attendee. They arrived at hospital at approximately 11.30am; the officer stayed with the man for 30 minutes and then left the hospital at approximately 12pm.
At 12.06pm a member of the hospital staff called Cleveland Police to advise the man had left the hospital before being assessed. Control room personnel passed this information to the officer at 12.11pm and the log was closed. No further investigation took place to locate the man
On 16 August 2017 at 7.03am, a member of the public found the man‚Äôs body. He was pronounced dead at 10.34am.
During the investigation, our investigators interviewed one police officer and three contractors working in the control room for alleged misconduct, and took witness statements from hospital staff. They also obtained audio recordings of calls regarding the man, and documentary evidence from hospital and police systems.
At the end of the investigation, based on the evidence available, we were of the view that the police officer had acted appropriately in their dealings with the man. The officer believed that they were simply being notified by the control room that the man had left hospital because of their earlier contact with them, and that any further action should have been directed by the control room. We considered this to be reasonable in the circumstances and were therefore of the opinion that the officer did not have a case to answer for misconduct or any performance issues to address.
We were also of the opinion that the performance of two contractors working in the control room could be considered unsatisfactory for the following reasons: failing to conduct a risk assessment; failing to consider the man as a missing person; and failing to ensure that appropriate safeguarding enquiries were carried out after the man had left hospital without being assessed. We found no performance issues for a third contractor working in the control room.
After reviewing our report, Cleveland Police agreed that the performance of both control room contractors would be dealt with as unsatisfactory performance, to include a meeting with their line managers. The force will also deal with the matter as organisational learning.
</t>
  </si>
  <si>
    <t>['Death and serious injury', 'Welfare and vulnerable people', 'Cleveland Police']</t>
  </si>
  <si>
    <t>https://policeconduct.gov.uk/recommendations/complaints-excessive-use-force-greater-manchester-police-november-2015</t>
  </si>
  <si>
    <t>Complaints of excessive use of force - Greater Manchester Police, November 2015</t>
  </si>
  <si>
    <t xml:space="preserve">In the early hours of 9 November 2015 Greater Manchester Police (GMP) officers attended reports of shouting at an address in Bolton. When officers arrived, the property was in darkness. They knocked and were allowed entry by a man. A struggle then took place between the officers and the man, resulting in the man being punched to the face. He was then arrested for assault police and taken to the police station.
While in custody the man asked to see a healthcare professional. After being examined, he was taken to hospital for assessment and treatment, and came back to custody a few hours later. His injuries were listed as ‚Äúsoft tissue damage to the wrist and shoulder‚Ä¶. fractured eye socket and nose.‚Äù
The man later complained that the force used by the officers was excessive and unnecessary, and that he was not taken to hospital in a timely manner. The complaint was referred to us and we carried out an investigation.
Because of a parallel police investigation, we were unable to start our investigation into the man‚Äôs complaint until August 2016.
During the course of the investigation our investigators took accounts from the man, his partner and the officers who went to his home. The man‚Äôs injuries were not confirmed as he didn‚Äôt attend his hospital follow-up appointments.
Based on the evidence available, we were of the opinion that three of the officers may have breached the standards of professional behaviour and may have a case to answer for gross misconduct for their use of force on the man. We were also of the opinion that there was insufficient evidence upon which a reasonable tribunal, properly directed, could find a case to answer for misconduct for any of the officers in relation to the man‚Äôs treatment in custody. We completed our investigation report and sent it to GMP in July 2017.
We also sent the report and a file evidence to the Crown Prosecution Service (CPS) so they could consider any criminal charges.
After reviewing our report, GMP agreed in September 2017 to hold a gross misconduct hearing for all three officers.
In November 2017 the CPS returned their decision not to file any charges for the officers.
Following the CPS decision, GMP contacted us in January 2018 to revise their original determinations. After an extensive exchange of views between us, the force agreed in March 2018 that the matter would go to a gross misconduct hearing.¬†
The hearing concluded in November 2018 and the panel found that the case had not been proven against the officers. The panel found that the three officers acted honestly and instinctively when deciding in split seconds the level of force necessary to restrain the man, and that they were acting in pursuit of a legitimate purpose. No further action was taken.
The man was found not guilty of assault police in July 2016.
</t>
  </si>
  <si>
    <t>https://policeconduct.gov.uk/recommendations/woman-dies-after-contact-police-thames-valley-police-january-2018</t>
  </si>
  <si>
    <t>Woman dies after contact with police - Thames Valley Police, January 2018</t>
  </si>
  <si>
    <t xml:space="preserve">On 22 January 2018 at about 11.15am a man called Thames Valley Police to say he was concerned about the welfare of his mother, who had known mental health issues and had told him she was going to try to take her own life.
The call was graded as urgent, officers went to the woman‚Äôs home, paramedics were contacted and she was taken to hospital. The woman was discharged from hospital a short while later.
At 2.20pm the same day, the woman called the police to say she was buying items to kill herself. The call operator contacted a mental health unit where the woman had previously been treated and passed on the information, before informing the woman to contact the centre for support.
At about 3pm the woman called police again on 101 saying she would kill herself and that she was at home. The call operator contacted the mental health centre and was informed they had no concerns about her condition, and that the woman should be told to contact them directly in future.
The call handler attempted to call the woman back but was unable to connect.
At 3.46pm the woman called a third time and informed a call operator she was intending to walk to a petrol station to set fire to herself. The call handler advised the woman to contact the mental health centre.
At 4.05pm a friend of the woman called the police and said the woman had told her she was walking to a nearby park and was going to set herself on fire. The call was logged but no officers dispatched.
At 5.13pm Fire and Rescue service contacted the police to inform them they had received reports of a woman on fire. Officers attended alongside other emergency services. The woman was taken to hospital, but died the next day.
As part of our investigation we examined body-worn video from officers recorded during the first interaction with the woman and took accounts from the officers. We also examined each of the phone conversations police had with the woman, and also with members of the public, in relation to the incident, and the record keeping in relation to these conversations.
Officers and staff at Thames Valley Police were treated as witnesses at all times during the investigation.
It was determined that the officers who went to the woman‚Äôs home delivered her into a place of safety, in accordance with national and local policy. We also concluded that the call handlers who dealt with the various calls did not breach any policies, and the decision not to deploy resources was made while acting on information and advice given by the mental health centre.
Based on the evidence available we found no indication that any person serving with the police may have behaved in a manner that would justify the bringing of disciplinary proceedings, or had committed a criminal offence.
</t>
  </si>
  <si>
    <t>https://policeconduct.gov.uk/recommendations/man-injured-during-arrest-british-transport-police-january-2018</t>
  </si>
  <si>
    <t>Man injured during arrest - British Transport Police, January 2018</t>
  </si>
  <si>
    <t xml:space="preserve">On 30 January 2018 British Transport Police (BTP) arrested a man on suspicion of theft from a shop at Victoria station, London. The man was escorted to a BTP police station, where officers attempted to conduct a search. The man resisted and the officers decided to handcuff him. The man continued to resist and officers used force to take him to the ground. He was taken to a custody suite and then later to hospital, where he was found to have sustained a broken knee and wrist.
Our investigators obtained statements from the attending officers and the man. They also viewed and analysed local authority CCTV footage and officers‚Äô body-worn camera footage.
Based on the evidence available we found no indication that any person serving with the police may have behaved in a manner that would justify the bringing of disciplinary proceedings, or had committed a criminal offence.
However, we found that the officers had started taking the man down to the ground before they gave him a warning about the manoeuvre. BTP proposed to deal with this by way of words of advice to both officers by their line manager, so they could learn from the incident.
We agreed that their proposals were appropriate.
</t>
  </si>
  <si>
    <t>['Death and serious injury', 'British Transport Police']</t>
  </si>
  <si>
    <t>https://policeconduct.gov.uk/recommendations/complaint-about-treatment-custody-nottinghamshire-police-march-2016</t>
  </si>
  <si>
    <t>Complaint about treatment in custody - Nottinghamshire Police, March 2016</t>
  </si>
  <si>
    <t xml:space="preserve">On 23 March 2016 Nottinghamshire Police officers arrested a man for making threats to kill and took him into custody at Mansfield Police Station.
During the booking in process the man appeared to collapse. A healthcare professional from custody assessed the man and concluded that he was feigning unconsciousness, and he was subsequently placed into a cell, and placed under constant observations.
At the next change in shifts, approximately three hours later, another healthcare professional assessed the man, and an ambulance was immediately called.
The man was admitted to hospital for a ‚Äòcollapse‚Äô with an ‚Äòunknown cause‚Äô. He later underwent heart surgery, after which he was hospitalised for approximately ten weeks. The man subsequently complained about his treatment by police officers while in custody.
During the course of the investigation the investigator took witness statements from the complainant and police interviews. CCTV from police custody was obtained, and relevant policies and procedures reviewed. Three Nottinghamshire Police officers were placed under investigation for misconduct as a result of the incident. We interviewed all three of them.
We found no evidence that the man‚Äôs medical condition was caused by his treatment in custody. The man‚Äôs medical notes suggest damage to his heart indicative of prior illness.
Based on the evidence available, and after discussion with Nottinghamshire Police, our investigation concluded there was no case to answer for misconduct for the three officers under investigation, but that their behaviour amounted to unsatisfactory performance. The force agreed that they would address this with all three officers.
Furthermore, a referral was made to the Health and Care Professions Council in respect of the healthcare professional‚Äôs medical assessment of the man in custody. At a tribunal which concluded in November 2018, a finding of misconduct was made against the healthcare professional, and their fitness to practice was also found to be impaired. They were suspended for 12 months.
</t>
  </si>
  <si>
    <t>['Custody and detention', 'Death and serious injury', 'Nottinghamshire Police']</t>
  </si>
  <si>
    <t>https://policeconduct.gov.uk/recommendations/response-concern-welfare-reports-suffolk-constabulary-december-2017</t>
  </si>
  <si>
    <t>Response to concern for welfare reports - Suffolk Constabulary, December 2017</t>
  </si>
  <si>
    <t xml:space="preserve">On 27 December 2017, a member of the public contacted Suffolk Constabulary to report concerns for the welfare of a man. The caller stated they could see the man sitting in the rear garden of an address in Lowestoft, wearing unsuitable clothing for the bad weather conditions.
The police call taker requested an ambulance. However, the ambulance service said they would not be sending a response due to other high demand. Police did not attend.¬†
The next day, another member of the public contacted police to report their concerns for the same man, saying he was face-down in the garden, where he had been since the previous day. Police and paramedics attended and confirmed the man was dead.
Investigators obtained accounts from two call takers involved in handling the call relating to the man on 27 December. The first call taker was dealing with the call and the second call taker was listening and providing advice. The first call taker resigned in December 2017 and the second was served with a notice informing him his conduct was under investigation regarding the allegations that he may not have conducted the appropriate checks and risk assessments, and may not have gathered sufficient information to enable a decision to be reached regarding police and/or ambulance attendance.
Investigators reviewed a body of evidence including the calls to police and ambulance, police records of the calls, and relevant policies and procedures. Suffolk Constabulary‚Äôs control room trainer was also consulted regarding his opinion on the handling of the call to police on 27 December.
At the end of the investigation we were of the opinion that a reasonable tribunal, properly directed could, on the balance of probabilities, consider that, although the evidence seems to suggest that the call was not handled perfectly, the actions of the second call taker would not amount to misconduct. No guidance was breached, and the second call taker accepted that things could have been handled better.
After reviewing our report Suffolk Constabulary agreed.
</t>
  </si>
  <si>
    <t>['Death and serious injury', 'Welfare and vulnerable people', 'Suffolk Constabulary']</t>
  </si>
  <si>
    <t>https://policeconduct.gov.uk/recommendations/man-self-harms-after-contact-police-greater-manchester-police-october-2017</t>
  </si>
  <si>
    <t>Man self-harms after contact with police - Greater Manchester Police, October 2017</t>
  </si>
  <si>
    <t xml:space="preserve">On 8 October 2017 two Greater Manchester Police (GMP) officers went to an address in Greater Manchester, to arrest a man for theft. The man lived in supported accommodation and had diagnosed mental health issues. Having arrived at the man‚Äôs home to make the arrest, officers heard what they believed to be the sound of blister packs being opened and, on accessing the property, found the man to be in possession of a large quantity of medication and blister packs. As the man appeared to be agitated and anxious, and after reassessing the risk he presented to the victim of the original crime, the officers decided not to arrest him and left him in the care of the support staff at his accommodation.
Following the officers‚Äô departure, the man was taken ill and taken to hospital, where he was discovered to have taken a large overdose of medication. He recovered after a period of time spent in intensive care on life support.
We interviewed the man and the officers who interacted with him on 8 October. We also reviewed body-worn video of the incident. Our investigators took accounts from staff involved in the man‚Äôs care at his supported accommodation, and his mental health support worker.
Evidence indicated that officers did not speak to the man‚Äôs support worker before going to arrest him, and missed out on an important opportunity to be provided with information they could have used when assessing how best to deal with the man‚Äôs vulnerabilities. We also found no evidence that either officer gave consideration to safeguarding the man following their visit.
Based on the evidence available, we were of the view that the performance of the two officers who went to arrest the man was not entirely satisfactory, and that they should receive management action.
After reviewing our report GMP advised that the report would be shared with both officers. Both will be required to re-complete relevant training, including ‚Äòmental health and learning disability awareness‚Äô, and to review the multi-agency safeguarding arrangements in place within their districts.
GMP also informed us that they would share our report with its organisational learning team to consider any learning in relation to neighbourhood safeguarding awareness.
We agreed that their proposals were appropriate.
</t>
  </si>
  <si>
    <t>https://policeconduct.gov.uk/recommendations/man-injured-during-arrest-metropolitan-police-service-february-2018</t>
  </si>
  <si>
    <t>Man injured during arrest - Metropolitan Police Service, February 2018</t>
  </si>
  <si>
    <t xml:space="preserve">On 19 February 2018 Metropolitan Police Service (MPS) officers were in an unmarked police vehicle in north London when they saw a man on a bicycle attempting to conceal himself in an alleyway. The man rode off when the officers identified themselves and they pursued him on foot. An officer caught up with the man and asked him to stop. The man rode towards the officer. The officer grabbed the man‚Äôs clothing and pulled him off his bicycle. Both fell to the ground. Officers searched the man and found bank notes, a mobile phone and some drug paraphernalia on him. The man was taken to a police station for a further search. On his way to the police station the man said that he had swallowed drugs, so he was taken to hospital. The man was identified to have a fracture of his right tibia following examination from medical professionals at the hospital later that day.
Our investigators investigated the contact the man had with the police before his leg was fractured. We obtained body-worn video footage from the officers, as well as accounts from the injured man and the police officers involved.
We found that officers had acted in accordance with applicable policies and guidance. The use of force used by officers to apprehend the man when he refused to stop was appropriate. As soon as the man indicated that he had swallowed drugs he was treated as a medical emergency and taken to hospital.
Based on the evidence available we found no indication any police officer may have behaved in a manner that would justify the bringing of disciplinary proceedings or committed a criminal offence.
After reviewing our report, the MPS agreed.
</t>
  </si>
  <si>
    <t>https://policeconduct.gov.uk/recommendations/actions-following-missing-person%E2%80%99s-report-thames-valley-police-july-2016</t>
  </si>
  <si>
    <t>Actions following a missing person‚Äôs report - Thames Valley Police, July 2016</t>
  </si>
  <si>
    <t xml:space="preserve">In July 2016, a man was reported as missing by his partner to Thames Valley Police (TVP). A TVP officer was tasked with carrying out the initial enquiries, including a house search. The man was later found dead.
During the investigation, investigators interviewed the officer, obtained statements from several witnesses, and reviewed the case management systems.
There was no evidence that the officer tasked with the initial enquiries conducted the house search according to local and national guidance, as they did not note this anywhere.
The Investigator concluded that there was sufficient evidence upon which a reasonable tribunal could conclude that the officer had a case to answer for misconduct.
After reviewing our report TVP agreed to hold a misconduct meeting for the officer. At the meeting misconduct was not found for the officer and no further action taken.
</t>
  </si>
  <si>
    <t>https://policeconduct.gov.uk/recommendations/man-becomes-unwell-while-custody-dyfed-powys-police-june-2018</t>
  </si>
  <si>
    <t>Man becomes unwell while in custody- Dyfed-Powys Police, June 2018</t>
  </si>
  <si>
    <t xml:space="preserve">On 24 June 2018, Dyfed-Powys Police officers arrested a man on suspicion of being drunk and disorderly and took him to Brecon custody unit. He was booked into custody at 12.36am on 25 June 2018. The Police National Computer (PNC) was not working at the time, so the custody sergeant was unable to search the man‚Äôs PNC record. The custody record indicates that the man was intoxicated and abusive when he was taken into custody, so the full booking-in process could not take place. The man was placed on level 2 observations, requiring checks every 30 minutes.
At 12.51am the man was taken to a cell and strip-searched. No items were found during the search.
At 1.20am officers conducting cell checks found the man unresponsive in his cell. When the custody nurse examined the man, he indicated that he had taken heroin before he was arrested. He was given five injections of an opiate reversal drug and taken to hospital, where he made a full recovery. The man was later released under investigation as he was deemed unfit to be detained in police custody.
During the investigation, our investigators obtained CCTV showing the man being booked into custody and being treated by the custody nurse. Investigators also obtained the notes of the officers and custody nurse who dealt with the man.
There was no evidence that police officers caused or contributed to the man‚Äôs serious injury. Officers provided him with appropriate care, and acted promptly in providing him with medical assistance.
Based on the evidence available we found no indication that any police officer or member of police staff may have behaved in a manner that would justify the bringing of disciplinary proceedings or committed a criminal offence.
</t>
  </si>
  <si>
    <t>https://policeconduct.gov.uk/recommendations/complaint-use-excessive-force-custody-kent-police-march-2017</t>
  </si>
  <si>
    <t>Complaint of use of excessive force in custody - Kent Police, March 2017</t>
  </si>
  <si>
    <t xml:space="preserve">On 28 March 2017, a man was arrested by Kent Police for grievous bodily harm, and taken to Canterbury Police Custody. The man alleged that police officers and police staff used excessive force against him by. He also alleged he was not read his rights or provided with the reason for his arrest. The man made a complaint to Kent Police, which was referred to us.
During the investigation, investigators interviewed a police sergeant, obtained various witness accounts for custody staff, examined custody records, reviewed custody CCTV footage and relevant policy and guidance.
Evidence suggested that the man was not read his rights upon arriving to custody as he was considered ‚Äòtoo drunk and violent‚Äô.
In addition, the CCTV footage showed the man‚Äôs arm protruding through the cell hatch. The police sergeant took hold of the arm and attempted to push it back through the cell hatch door. Unsuccessful in doing so, the police sergeant then applied four hammer strikes with the bottom part of his fist to the man‚Äôs arm.
At the end of the investigation we were of the opinion that the amount of force that the police sergeant used on the man while he was in his cell could be considered to be a breach of professional standards.
After reviewing our report, Kent Police agreed, and a gross misconduct hearing was scheduled.
We also passed a file of evidence to the Crown Prosecution Service and a charge of common assault was brought. The police sergeant was initially convicted of common assault, but, following an appeal, this conviction was overturned.
At the misconduct hearing, the panel was satisfied that the police sergeant‚Äôs use of force was justified and necessary, and found misconduct not proven, even on the balance of probabilities. No further action was taken.
</t>
  </si>
  <si>
    <t>['Custody and detention', 'Use of force and armed policing', 'Kent Police']</t>
  </si>
  <si>
    <t>https://policeconduct.gov.uk/recommendations/complaints-regarding-arrest-west-mercia-police-april-2017</t>
  </si>
  <si>
    <t>Complaints regarding arrest - West Mercia Police, April 2017</t>
  </si>
  <si>
    <t xml:space="preserve">On 15 April 2017 West Mercia officers attended a restaurant car park in Redditch, following reports of a domestic incident involving a member of the public and his ex-wife, in the presence of their children.
On arrival officers arrested the man for a breach of the peace and obstruction of a public highway. Officers tried to remove the man from his van by force following unsuccessful attempts to persuade him to leave it voluntarily.
Officers used incapacitant spray, strikes to the face, and baton strikes to the arm in the process of removing the man from his van.
The man subsequently complained that his arrest was unlawful, and that the use of force was excessive, alleging that this amounted to assault, and was motivated by racial discrimination.
During the investigation, investigators interviewed the officers, and obtained statements from several witnesses. Investigators also examined open source mobile phone footage, and audio footage of part of the incident.
Our investigation revealed evidence that officers inappropriately deployed incapacitant spray inside a vehicle where children were present. However, there was insufficient evidence that officers had used excessive force, that this amounted to assault, or that officers‚Äô behaviour was motivated by racial discrimination.
Based on the evidence available, we were of the opinion that two officers had a case to answer for misconduct for using incapacitant spray in an enclosed space in the presence of the children.
After reviewing our report, the force agreed to hold a misconduct meeting for both officers. After all proceedings completed in winter 2018, the final outcome was that both officers received management advice.
</t>
  </si>
  <si>
    <t>['Use of force and armed policing', 'West Mercia Police']</t>
  </si>
  <si>
    <t>https://policeconduct.gov.uk/recommendations/cyclist-injured-collision-following-pursuit-hampshire-constabulary-january-2018</t>
  </si>
  <si>
    <t>Cyclist injured in collision following pursuit - Hampshire Constabulary, January 2018</t>
  </si>
  <si>
    <t xml:space="preserve">In January 2018 Hampshire Constabulary officers were on patrol in the Southsea area of Portsmouth, driving an armed response vehicle, when they identified a vehicle being driven at speed. Officers engaged their emergency lighting equipment and proceeded to follow the vehicle in order to stop it. In the course of following, a vehicle pulled out into their path from a side road, and a collision occurred. At the same time, a member of the public was cycling along the road and the collision resulted in the cyclist being knocked off their bicycle and sustaining serious leg injuries.
Our investigators attended the scene and undertook a CCTV trawl of the area. They also obtained statements from police officers and the injured cyclist, as well as a forensic collision report produced by collision experts. This information was examined and compared with data downloaded from the police vehicle‚Äôs system, along with CCTV footage.
Evidence appeared to indicate that officers took reasonable decisions and actions based on the information and intelligence they had at the time. The evidence suggested the officers were operating within the powers afforded to them. They considered their surroundings and developed a working strategy in line with the national decision-making model, and acted within relevant policy and guidelines.
Based on the evidence available we found no indication that any person serving with the police may have behaved in a manner that would justify the bringing of disciplinary proceedings, or had committed a criminal offence.
</t>
  </si>
  <si>
    <t>https://policeconduct.gov.uk/recommendations/complaint-regarding-use-force-teenager-british-transport-police-december-2017</t>
  </si>
  <si>
    <t>Complaint regarding use of force on a teenager - British Transport Police, December 2017</t>
  </si>
  <si>
    <t xml:space="preserve">In December 2017 a British Transport Police (BTP) officer stopped and searched a teenager following reports that a man had been seen to trespass onto railway lines and was believed to be possibly armed with a knife The evidence obtained showed that the officer used force in the form of an incapacitant spray, handcuffs and a kick in order to detain and subdue the teenager and search him. The officer didn‚Äôt complete a ‚Äòstop and search‚Äô record.
We investigated a complaint made on behalf of the teenager regarding use of force.
During the investigation, our investigators interviewed the officer and the teenager, and obtained statements from several witnesses. They also identified various police officers who attended the scene and obtained statements from them. Investigators also undertook house-to-house and CCTV enquiries.
We were of the view that evidence suggested that the officer‚Äôs actions and decision making in stopping the teenager were reasonable in that he physically resembled the person being sought. The teenager said that, when approached by the officer, he was angry and unco-operative, which is in line with the officer‚Äôs evidence and justification for the use of force. Evidence also suggested that the tactics the officer employed with the teenager escalated from tactical communication through to the use of spray, which appears to be in line with guidance.
The officer stated he did not complete a stop and search form because he did not search the teenager, only intended to. It appears the search may have been conducted by an officer from another force.
Based on the evidence available we found no indication that any person serving with the police may have behaved in a manner that would justify the bringing of disciplinary proceedings, or had committed a criminal offence.
After reviewing our report, BTP agreed with our views. They also advised that the officer ¬†would receive management advice from his line manager to improve his performance with a refresher course in using incapacitant spray.¬†¬†¬†
</t>
  </si>
  <si>
    <t>['Use of force and armed policing', 'British Transport Police']</t>
  </si>
  <si>
    <t>https://policeconduct.gov.uk/recommendations/actions-two-officers-responding-999-call-hampshire-constabulary-may-2017</t>
  </si>
  <si>
    <t>Actions of two officers responding to a 999 call - Hampshire Constabulary, May 2017</t>
  </si>
  <si>
    <t xml:space="preserve">On 18 May 2017, two officers from Hampshire Constabulary responded to a 999 call in Southampton where two men had been attempting to force a third into the back of their car.
Officers attended the scene, found no trace of either the alleged attackers or the suspected victim and left after a short time. Later that same evening, a car and men matching the description of the suspects were involved in another incident in which a member of the public was seriously injured.
Hampshire Constabulary referred the matter to us due to concerns about the actions and decisions of the officers who attended the initial 999.
During the investigation, investigators interviewed the two officers involved and witnesses to the incident and examined tracking data retrieved from the officers‚Äô vehicle.
The Investigator formed the opinion that the officers‚Äô performance may have fallen below the expected level. There was evidence to suggest the officers may have failed to explore the full range of lines of enquiry open to them at the scene of the incident. While their priority was locating the alleged victim of the incident, it is unclear why this required both officers, when one might have been more usefully employed either speaking to potential witnesses on the street, such as the informant, or examining the scene.
After reviewing our report, Hampshire Constabulary agreed, and advised that they considered the officers‚Äô performance had been unsatisfactory on this occasion. Both officers were referred to their district commanders for performance improvement measures.¬†
</t>
  </si>
  <si>
    <t>['Death and serious injury', 'Hampshire Constabulary']</t>
  </si>
  <si>
    <t>https://policeconduct.gov.uk/recommendations/response-concern-welfare-report-greater-manchester-police-october-2017</t>
  </si>
  <si>
    <t>Response to concern for welfare report - Greater Manchester Police, October 2017</t>
  </si>
  <si>
    <t xml:space="preserve">In October 2017, Greater Manchester Police (GMP) received a call from a local mental health unit to report concerns for the welfare of a man who had been discharged as a patient the previous day. The caller explained the man had been posting his ‚Äòfinal goodbyes‚Äô on social media. The member of staff asked GMP to send officers to the man‚Äôs home to check on his welfare.
An incident log was created and forwarded to divisional control room staff. After discussion, it was decided to instruct the mental health unit staff member to ask North West Ambulance Service (NWAS) to send an ambulance crew to check on the man. Control room staff later contacted NWAS and established that they had not received a request to check on the man. Control room staff then re-contacted the staff member from the mental health unit and she confirmed that she was in the process of requesting an ambulance via the 101 telephone number. GMP then closed their incident log.
Two days later, GMP received a report that the man had been found dead at his home by a friend.
During the investigation, we obtained relevant evidence from GMP. Our investigators reviewed radio transmission and call recordings, along with documentation recorded on the force IT systems in relation to the two incidents of police contact, as well as local procedures.
The circumstances were identified as being those where both the police and the ambulance service were suitable to provide the response to checking on the man‚Äôs welfare. We were of the opinion that the evidence indicated that GMP had taken steps to ensure the concern for the man was responded to by NWAS.
We were also of the opinion that there was no evidence to suggest that the police actions caused or contributed to the death of the man.
After reviewing our report, GMP agreed.
We completed our investigation in April 2018, but waited until the inquest into the man‚Äôs death had completed in winter 2018 before publishing our findings.
</t>
  </si>
  <si>
    <t>https://policeconduct.gov.uk/recommendations/response-domestic-abuse-incidents-north-wales-police-june-2017</t>
  </si>
  <si>
    <t>Response to domestic abuse incidents - North Wales Police, June 2017</t>
  </si>
  <si>
    <t xml:space="preserve">On 3 June 2017, a woman contacted North Wales Police to report a verbal altercation with her partner. During the call, she disclosed that she had sustained a brain injury after he pushed her down the stairs the year before. Officers went to the woman‚Äôs house, and reported that no offences had been disclosed.
On 5 June 2017, two members of the public called 999 to report a domestic disturbance, during which a man could be heard threatening to kill someone. Officers attended. The report concerned the same woman who had called two days previously. They took her to her mother‚Äôs house at her request. They later recorded that she hadn‚Äôt reported any offences.
During a subsequent review, it was discovered that the woman had made an allegation of assault during her call to police on 3 June 2017. One of the attending officers was tasked with making further enquiries. She spoke with the woman on 21 June 2017, and the woman said that she had been drinking that night and no longer believed she had been assaulted.
On 25 June 2017, a member of the public called 999 to report that he had heard a man shouting ‚Äúdie‚Äù and a woman shouting for help. He did not know the exact address, but the information he provided indicated two possible addresses, one of which was the address of the woman subject of the reports of 3 and 5 June 2017. Two officers arrived and spoke to the woman‚Äôs partner, who denied any knowledge of a disturbance.
On 1 July 2017, the woman‚Äôs partner contacted the North Wales Ambulance Service to report that she had fallen down the stairs. Paramedics attended, and she was declared dead at the scene. Her partner was initially arrested on suspicion of murder, but later released without charge.
Our investigators obtained accounts from six of the officers involved in these incidents. They also obtained and reviewed police logs, call recordings, radio transmissions and associated documentation.
Based on the evidence available, at the end of the investigation, we were of the opinion that the two officers who responded to the 999 call on 25 June may have failed in their duties and responsibilities to investigate a report of domestic abuse and to consider the woman‚Äôs welfare, contrary to local and national policies dealing with domestic abuse. We were of the view that they had a case to answer for misconduct.
After reviewing our report, North Wales Police agreed, and held a misconduct meeting for the two officers. The force also advised that they would take this case to their Protecting Vulnerable People board for review and to identify learning for the organisation.
At the misconduct meeting, the Chair was of the opinion that the officers responded to a dynamic incident and conducted enquiries to ascertain the location of the shouts heard; officers took risk-based decisions based on the circumstances and information available to them at the time of an incident utilising the National Decision Model. Misconduct was found not proven and no further action was taken against the two officers.
</t>
  </si>
  <si>
    <t>['Death and serious injury', 'Welfare and vulnerable people', 'North Wales Police']</t>
  </si>
  <si>
    <t>https://policeconduct.gov.uk/recommendations/complaint-use-excessive-force-during-arrest-north-yorkshire-police-may-2018</t>
  </si>
  <si>
    <t>Complaint of use of excessive force during arrest - North Yorkshire Police, May 2018</t>
  </si>
  <si>
    <t xml:space="preserve">In April 2018, a North Yorkshire Police (NYP) Police Community Support Officer (PCSO) physically detained a man he suspected of criminal damage offences. Police officers arrived soon after and arrested the man. During his detention the man said to the officers that he believed his leg was broken. Police took the man to a custody suite, where he was subsequently assessed by a healthcare professional (HCP). The HCP decided the man needed to go to hospital for further examination. In hospital, he was diagnosed with a serious leg injury, which required surgery and a stay in hospital. In May 2018, the man complained to us about the force used on him during his arrest.
We obtained statements from the injured man, the PCSO, and police officers involved in his detention and arrest. We also obtained CCTV footage of his detention and restraint, as well as police radio transmissions during the incident. Our investigators also examined relevant policies and procedures covering PCSO powers and use of force.
Throughout the investigation, we did not consider there to be an indication that any police officer or member of police staff may have behaved in a manner that would justify the bringing of disciplinary proceedings, or committed a criminal offence. All officers and police staff co-operated fully with the investigation.
At the end of the investigation, based on the evidence available, we did not uphold the man‚Äôs complaint that the force used during his arrest had been excessive.¬†
After reviewing our investigation report, NYP agreed with our findings.
</t>
  </si>
  <si>
    <t>['Custody and detention', 'Use of force and armed policing', 'North Yorkshire Police']</t>
  </si>
  <si>
    <t>https://policeconduct.gov.uk/recommendations/actions-during-vetting-process-officer-cheshire-constabulary-april-2016%E2%80%93march-2017</t>
  </si>
  <si>
    <t>Actions during the vetting process of an officer - Cheshire Constabulary, April 2016‚ÄìMarch 2017</t>
  </si>
  <si>
    <t xml:space="preserve">On 23 April 2016 a man submitted an application to join Cheshire Constabulary as a police constable. Vetting checks were carried out in October 2016, including checks of the Police National Database (PND), and nothing adverse was reported.
On 15 January 2017, Staffordshire Police commenced an investigation into allegations of sexual activity with a child under 16. The subject later transpired to be the man who had applied to join Cheshire Constabulary. On 25 January 2017, West Mercia Police received an allegation relating to the same man persistently asking a girl on social media to meet with him. Although some details were known about the suspect for both allegations, there was not enough information for officers to trace and identify him. On 19 February 2017, Staffordshire Police received an allegation of rape from an adult woman relating to the same man.
While Cheshire Constabulary was still processing the man‚Äôs application, the force became aware of the Staffordshire Police investigation into the rape allegation made by the adult woman received on 19 February 2017. Cheshire Constabulary then put the man‚Äôs application to join as a police constable on hold, pending the outcome of the Staffordshire Police investigation
On 6 March 2017, Cheshire Constabulary was made aware that the man had been voluntarily interviewed and fully co-operated with the Staffordshire Police investigation, and that no further action would be taken. On the same day, the Cheshire Constabulary vetting team sent an email to an officer within Cheshire Constabulary informing them of the decision made by Staffordshire Police, and asking whether they were content to accept the outcome, or required further information. This officer replied confirming they were content.
The man joined Cheshire Constabulary as a police constable on 24 April 2017.
The man was arrested on 4 November 2017 and charged with the rape of a girl under 16 he met in the course of his duties. He was remanded in custody and dismissed from the force.
Our investigators obtained copies of email chains sent between forces, and further analysis of when details of the crimes mentioned above would have been uploaded onto the PND. They also obtained statements from witnesses. The Cheshire Constabulary officer who confirmed they were content with the update from Staffordshire Police was served with a notice of investigation. They provided two written responses, which were reviewed by our investigator.
Our investigation found that Cheshire Constabulary was not aware of the Staffordshire Police investigation into allegations of sexual activity with a child, which had commenced on 15 January 2017, as Staffordshire Police had not linked that case to the rape allegations made by the adult woman on 19 February 2017.
In respect of the allegations investigated by West Mercia in January 2017, no criminal offences were disclosed, and West Mercia had been unable to trace the man.
¬†
We also found that Cheshire Constabulary had vetted the man before the alleged offences were committed/reported, so any details added on to a police database afterwards would not have been shown on the Cheshire Constabulary vetting report.
At the end of the investigation we were of the view that there was insufficient evidence detailing exactly what would be considered to be the Cheshire Constabulary officer‚Äôs duties and responsibilities, which meant there would also similarly be insufficient evidence that there had been any breach of the standards of professional behaviour around those duties and responsibilities to the level at which misconduct proceedings would be justified.
In addition, we did not consider that any potential performance lapses by the officer were at the level required for consideration of unsatisfactory performance procedures being considered.
The officer has accepted that, with hindsight, they could have adopted a more interventionist and inquisitive approach. We were therefore satisfied that they had learnt from this and that no further action was required.
After reviewing our report Cheshire Constabulary agreed with our determinations. They confirmed that they had made changes to their internal processes from a vetting perspective prior to the conclusion of our investigation.
</t>
  </si>
  <si>
    <t>['Cheshire Constabulary']</t>
  </si>
  <si>
    <t>https://policeconduct.gov.uk/recommendations/man-dies-after-being-arrested-nottinghamshire-police-january-2018</t>
  </si>
  <si>
    <t>Man dies after being arrested - Nottinghamshire Police, January 2018</t>
  </si>
  <si>
    <t xml:space="preserve">On 5 January 2018 Nottinghamshire Police received reports a car had crashed into vehicles east of Nottingham. The car, registered in the name of a man, was found abandoned nearby. Police went to the man‚Äôs home at approximately 9.45pm and arrested him on suspicion of drink driving. He was placed in a police car to be taken to custody. On the way to custody, the man became unwell in the back of the police car. Officers requested medical assistance and administered first aid. The man was pronounced dead at hospital later that evening.
Our investigators attended the scene. They analysed CCTV footage together with radio and telephone transmissions. They also examined both vehicles were examined and took witness statements from the officers involved.
Our investigation found no indication that the man had shown any signs of injury, even though he had been in a road collision, and there was no evidence to suggest medical intervention was required before officers decided to take him into custody. There was clear evidence that officers did all they could to try to save the man‚Äôs life when he became unwell in the police vehicle.
Based on the evidence available we found no indication any police officer had behaved in a manner that would justify the bringing of disciplinary proceedings or had committed a criminal offence.
We completed our investigation in May 2018 but waited until the inquest into the man‚Äôs death had completed before publishing our findings.
</t>
  </si>
  <si>
    <t>https://policeconduct.gov.uk/recommendations/contact-man-he-sustained-serious-injury-dyfed-powys-police-august-2018</t>
  </si>
  <si>
    <t>Contact with a man before he sustained a serious injury - Dyfed-Powys Police, August 2018</t>
  </si>
  <si>
    <t xml:space="preserve">On 4 August 2018 Dyfed-Powys Police officers responded to a concern for welfare report about a man who was intoxicated and had left in his vehicle. The caller informed the call handler that the man had depression, had indicated he wanted to harm himself ‚Äì and had previously attempted to do so in the past ‚Äì and usually carried a knife
Officers responded and located the man‚Äôs vehicle within 24 minutes of receiving the call. They stopped the vehicle and attempted to speak to the man. The man stabbed himself in the chest. One of the officers discharged his Taser on the man to prevent him from harming himself further. The officers provided first aid to the man until the arrival of ambulance personnel. The man suffered serious non-life threatening injuries.
Our investigators attended the scene and conducted a detailed examination. They took witness statements from the attending police officers, spoke to the man who was injured, obtained a download from the Taser, and examined radio and telephone transmissions.
We found no evidence to indicate that the police caused or contributed to the man sustaining a serious injury.
Based on the evidence available we found no indication that any person serving with the police may have behaved in a manner that would justify the bringing of disciplinary proceedings, or had committed a criminal offence.
</t>
  </si>
  <si>
    <t>['Death and serious injury', 'Use of force and armed policing', 'Welfare and vulnerable people', 'Dyfed Powys Police']</t>
  </si>
  <si>
    <t>https://policeconduct.gov.uk/recommendations/response-missing-person%E2%80%99s-report-west-midlands-police-december-2017-1</t>
  </si>
  <si>
    <t>Response to missing person‚Äôs report - West Midlands Police, December 2017</t>
  </si>
  <si>
    <t xml:space="preserve">At 12.38pm on 30 December 2017, a man made the first of two telephone calls to West Midlands Police (WMP). He reported he had not seen his (adult) son, since Christmas Eve. The man disclosed details of his son‚Äôs medical history, following which WMP decided that the son was a ‚Äòmissing person‚Äô and determined that a ‚Äòsafe and well‚Äô enquiry should be conducted at the son‚Äôs home address. The incident was graded as priority 2, requiring a response ‚Äúas soon as possible and within 60 minutes of receiving the call‚Äù. The man called again at 7.34pm to say he was concerned that his son may have had a seizure and was alone in his flat.
Officers went to the son‚Äôs home the following morning. They forced entry and found him dead in his flat.
We examined the incident and concluded that the correct grading had been assigned to it. We also obtained resourcing information for 30 and 31 December 2017 and concluded that the force was experiencing a busy period; it would not have been possible for officers to go to the son‚Äôs flat sooner than they did, as police were responding to more urgent priority incidents.
We obtained information from the pathologist, which suggested the man‚Äôs son may have died before the initial phone call to police. Therefore, response time was not a factor in his death.
In our opinion there was no evidence that WMP caused or contributed to the death of the man‚Äôs son.
Based on the evidence available we found no indication that any person serving with the police may have behaved in a manner that would justify the bringing of disciplinary proceedings, or had committed a criminal offence.
As part of our investigation we identified areas for improvement for WMP around introducing measures to ensure that cases awaiting resourcing are referred to a supervisor at regular intervals, to review risk, actions and possible resourcing.
After reviewing our report, the force agreed that they would address the identified learning around ensuring that overdue and unresourced priority 2 logs involving missing persons are regularly reviewed by a contact centre supervisor until resourced, to ensure that risk is managed appropriately.
</t>
  </si>
  <si>
    <t>https://policeconduct.gov.uk/recommendations/man-self-harms-while-custody-kent-police-november-2017</t>
  </si>
  <si>
    <t>Man self harms while in custody - Kent Police, November 2017</t>
  </si>
  <si>
    <t xml:space="preserve">A man detained by Kent Police attempted to cut his throat with a blade apparently smuggled into custody in November 2017. The man had been searched by officers and then placed on constant observations, but was able to secrete the blade and then attempt to self-harm while in police custody. The officer conducting the constant supervision was using their mobile phone at the time. The injuries inflicted were superficial, and officers and custody staff provided the man with prompt first aid.
During the investigation, investigators reviewed CCTV footage from the custody suite, took statements from various witnesses and interviewed the officers involved.
Based on the evidence available, we were of the opinion that the probationary officer who searched the man should have the search element of his training reinforced; we also considered that the performance of the officer responsible for mentoring the probationary officer was not satisfactory. We were of the view that the officer who was on their mobile phone had a case to answer for misconduct, and that the performance of their colleague, who didn‚Äôt challenge them, was also unsatisfactory.
Our investigation also highlighted areas for improvement for the force around reinforcing the operational guidance among custody officers and overseeing constant supervision briefings for officers conducting supervision duties.
After reviewing our report, Kent Police agreed with our findings. They advised that the probationary officer would receive detailed training in search techniques to ensure they were properly equipped and trained; that their colleague would be subject to stage 1 of the unsatisfactory performance procedure (UPP); that they would hold a misconduct meeting for the officer for failing to appropriately conduct their duties of constant supervision; and that this officer‚Äôs colleague would also be subject to stage 1 UPP.
The misconduct meeting, held in September 2018, resulted in management advice for the officer.
</t>
  </si>
  <si>
    <t>https://policeconduct.gov.uk/recommendations/injuries-received-during-arrest-merseyside-police-march-2018</t>
  </si>
  <si>
    <t>Injuries received during arrest - Merseyside Police, March 2018</t>
  </si>
  <si>
    <t xml:space="preserve">In September 2017 Merseyside Police officers stopped and searched a man. He was found to be in possession of a controlled drug, and had a knife clipped to his waistband. Immediately after this search, and before he was handcuffed, the man tried to escape from the officers to avoid arrest. Police officers used force to stop him, which included taking him to the ground, two punches to the face and one knee strike, after the man had reached towards his waistband where earlier the knife had been found. The man was said to have suffered a broken nose.
This incident was not referred to us until March 2018, when the man made a compensation claim to Merseyside Police via his solicitor. ¬†
Our investigators collected statements made by the officers involved at the time to Merseyside Police. We were unable to obtain an account from the man involved, or any non-police witnesses. Due to the length of time between the incident and us becoming aware of it, no CCTV or body-worn video footage of the incident was available. No medical evidence was supplied and we were therefore unable to confirm the injuries sustained by the man. All of the officers were treated as witnesses throughout the investigation.
We found some elements of conflict, in the accounts of the officers and the summary of events provided by the man‚Äôs solicitor, regarding the use of force, whether or not it amounted to an assault, and the extent of the man‚Äôs injuries.
Based on the evidence available, we were of the opinion that, even to the lower standard of proof, there was insufficient evidence to indicate that any officer behaved in a manner that would justify the bringing of disciplinary proceedings, or had committed a criminal offence.
</t>
  </si>
  <si>
    <t>https://policeconduct.gov.uk/recommendations/response-missing-persons-reports-greater-manchester-police-and-staffordshire-police</t>
  </si>
  <si>
    <t>Response to missing persons reports - Greater Manchester Police and Staffordshire Police, August 2017</t>
  </si>
  <si>
    <t xml:space="preserve">Two 15-year-old girls, one of whom was known to be at risk of child sexual exploitation, were reported missing to Staffordshire Police by the care home where they were living. The force conducted a missing person investigation, which involved several requests made to Greater Manchester Police (GMP) after information was provided suggesting the girls may be in that force area. Both girls were ultimately located five days after the missing report at an address within GMP force area, with an older man. One of the girls subsequently disclosed sexual contact had taken place between her and the man.
During the investigation, our investigators obtained statements from officers and staff from both forces involved in the incident. They also obtained and reviewed a range of documents, as well as emails and phone calls between the forces.
Our investigation identified that GMP did not conduct the enquiries requested by Staffordshire Police expeditiously. The most serious of these failures concerned a neglect to act quickly once a likely address where the girls may have been both present and at risk of sexual abuse had been identified via intelligence checks. As this information was sent to a generic GMP email address we were unable to identify the individual GMP officer(s) or GMP staff member(s) who first received it and failed to act diligently and expeditiously when receiving it. Had this individual, or these individuals, been identified then they would have been served with a misconduct notice.
We identified a number of learning areas for GMP around this investigation and recommended that GMP fully review the force‚Äôs actions to locate the missing vulnerable girls to further identify all learning.
We were of the opinion that the actions to find the missing girls would have been managed more efficiently had GMP taken overall ownership of the missing person enquiry as soon as the intelligence checks identifying a likely location where they could be, and at risk of sexual abuse, had been identified. We recommended that GMP examine and, if necessary, update relevant force policies in this area.
As the requests from Staffordshire Police were only ever treated by GMP as cross-force assistance requests, the GMP missing person policy was never implemented, meaning that the girls were never risk assessed in accordance with this policy. Specifically, we identified that GMP should have updated Staffordshire Police regularly in relation to their requests, instead of needing to be chased.
We believe that GMP should have created a high-priority force-wide incident number (FWIN) to visit the suspect man‚Äôs address after receiving it from their intelligence branch, and again when an email from Staffordshire Police containing similar information was received 14 hours later.
Our investigation has established that the GMP IT system did not have the capability for us to ascertain by whom and when these two very significant emails were opened, so could not identify individuals who failed to create the appropriate FWIN. We believe that GMP should consider whether it is feasible to update their IT system so that such capability would be available in future.
After reviewing our report and our recommendations, the force agreed. GMP advised that it will remind appropriate staff of their responsibilities around escalation and ownership regarding missing from home enquiries. The force accepted that not following the cross-border procedure resulted in a lack of ownership. GMP also advised that a new data service to be rolled out within the next 12 months will mean that it will be possible to find out who receives and opens emails.
</t>
  </si>
  <si>
    <t>['Child sexual abuse', 'Welfare and vulnerable people', 'Greater Manchester Police', 'Staffordshire Police']</t>
  </si>
  <si>
    <t>https://policeconduct.gov.uk/recommendations/relationship-between-officer-and-member-public-metropolitan-police-service-december</t>
  </si>
  <si>
    <t>Relationship between an officer and a member of the public - Metropolitan Police Service, December 2017</t>
  </si>
  <si>
    <t xml:space="preserve">A Metropolitan Police Service (MPS) officer informed his supervisor that he had feelings for a woman he had met on his ward and wished to start a relationship with her. The MPS referred this to us as a conduct matter in December 2017.
During the investigation, investigators interviewed the police officer and took an account from the woman. They also examined records held by the MPS, reviewed the police officer‚Äôs mobile phone records and obtained statements from several police witnesses.
The evidence obtained by the investigation indicated that the officer had a sexual relationship with the woman, whom he had come into contact with in the course of his duties as a safer neighbourhood officer.
Our investigation found evidence that he had first met the woman in a professional capacity, and that it was years later that the relationship developed into a sexual one, and after the officer had spoken to his supervisor about his feelings for the woman. At the time the investigators spoke to the woman, the relationship had ended.
The records held by the MPS suggested the woman might have been vulnerable. The evidence suggested the officer had no knowledge that the woman might be considered to be vulnerable. When speaking to our investigators, the woman said that she did not consider herself as vulnerable and had not disclosed anything to the officer that may cause him to think that she was.
Based on the evidence available we were of the opinion that a reasonable tribunal, properly directed, could not find a case to answer for the officer for breaching the honesty and integrity standard of professional behaviour, or for abusing his position or damaging the reputation of the police service.
After reviewing our report the MPS agreed. They confirmed that the officer is now fully aware of the relevant MPS policies, procedures and legislation regarding developing, maintaining and reporting of ‚Äòimproper‚Äô relationships, and that he will ensure that he strictly adheres to them in future.
</t>
  </si>
  <si>
    <t>['Corruption and abuse of power', 'Metropolitan Police']</t>
  </si>
  <si>
    <t>https://policeconduct.gov.uk/recommendations/complaints-regarding-use-force-during-arrest-hertfordshire-constabulary-october-2017</t>
  </si>
  <si>
    <t>Complaints regarding use of force during arrest - Hertfordshire Constabulary, October 2017</t>
  </si>
  <si>
    <t xml:space="preserve">In June 2017 officers from Hertfordshire Constabulary attended a call regarding a dispute between neighbours. This resulted in a woman being arrested at her home. During the arrest, officers used force to restrain the woman, including incapacitant spray and the application of handcuffs. In October 2017 the woman made a complaint concerning the forced used during her arrest.
During the investigation, investigators interviewed the two attending officers and obtained a statement from the woman. They also obtained and viewed body-worn video (BWV) footage of the incident.
The BWV footage shows that officers attempted to speak to the woman at her front door but she declined to speak to them and attempted to close the door. Officers entered the property to effect the arrest. BWV footage shows the woman refusing to be handcuffed and offering verbal and physical resistance to the officers. It appears that she sustained injuries in the process, namely reddening to her arm around the area where the handcuff was applied.
One of the officers explained in interview that he deployed his incapacitant spray after all other uses of force and verbal communications had failed. The officer also stated that the woman had shown episodes of aggressive resistance that had resulted in him being kicked, and the woman being arrested for assaulting a police constable.
Based on the evidence available, at the end of the investigation, we found no indication that any person serving with the police may have behaved in a manner that would justify the bringing of disciplinary proceedings, or had committed a criminal offence.
After reviewing our report, the force agreed.
</t>
  </si>
  <si>
    <t>['Custody and detention', 'Use of force and armed policing', 'Hertfordshire Constabulary']</t>
  </si>
  <si>
    <t>https://policeconduct.gov.uk/recommendations/complaints-about-use-force-metropolitan-police-service-june-2017</t>
  </si>
  <si>
    <t>Complaints about use of force - Metropolitan Police Service, June 2017</t>
  </si>
  <si>
    <t xml:space="preserve">In June 2017, at a political campaign event, a photographer attempted to cross a cordon, created by two volunteer stewards, to take photographs. As the photographer did this, a special protection officer from the Metropolitan Police Service (MPS) took the photographer to the ground.
In August 2017 we received a complaint from the photographer about the use of force and opened an independent investigation.
During the investigation, investigators interviewed the special protection officer, examined footage of the incident, obtained statements from multiple witnesses, and reviewed relevant policies and procedures.
We referred the investigation to the Crown Prosecution Service, who took the decision not to prosecute.
Based on the evidence available, the Lead Investigator was of the opinion that a reasonable tribunal, properly directed, could find gross misconduct in respect of the special protection officer for breaching the standards of behaviour in respect of his use of force.
After reviewing our report, the MPS agreed, and referred the matter to a gross misconduct hearing. At the hearing, the panel concluded that there was a case to answer in relation to excessive force used by the officer. The officer received a final written warning.
</t>
  </si>
  <si>
    <t>https://policeconduct.gov.uk/recommendations/man-becomes-unwell-while-custody-sussex-police-september-2016</t>
  </si>
  <si>
    <t>Man becomes unwell while in custody - Sussex Police, September 2016</t>
  </si>
  <si>
    <t xml:space="preserve">In September 2016 Sussex Police received a call from a member of the public concerned about the behaviour of a man seen running in and out of the traffic. Police received a further call reporting that the man was ‚Äúgetting worse and was jumping in front of lorries‚Äù.
Officers arrived at the scene and attempted to pull the man out of the road but were unsuccessful. More officers arrived and managed to restrain the man, who was then arrested for being drunk and disorderly.
Following his arrival in custody the man was medically assessed and taken to hospital. While under examination, he suffered a medical episode and stopped breathing. Following emergency treatment, he was placed in a coma and discharged following a period of treatment.
Our investigators attended the scene of the incident and identified six members of the public who had witnessed the matter. They obtained witness statements from police officers, the man who was injured, members of the public and others. Investigators also analysed and compared CCTV footage, police officers‚Äô body-worn camera footage and mobile phone footage, along with downloads from radio and telephone transmissions. They also obtained and reviewed medical experts‚Äô reports. A medical consultant stated that, in his expert opinion, the man had had a cardiac arrest due to drug abuse, and police restraint was not a contributory factor.
The investigation concluded there was no indication any police officer had behaved in a manner that would justify the bringing of disciplinary proceedings or had committed a criminal offence.
</t>
  </si>
  <si>
    <t>['Custody and detention', 'Death and serious injury', 'Sussex Police']</t>
  </si>
  <si>
    <t>https://policeconduct.gov.uk/recommendations/response-concern-welfare-and-missing-person%E2%80%99s-reports-north-yorkshire-police-april</t>
  </si>
  <si>
    <t>Response to concern for welfare and missing person‚Äôs reports - North Yorkshire Police, April 2017</t>
  </si>
  <si>
    <t xml:space="preserve">At 1.07pm on 17 April 2017, a man contacted North Yorkshire Police (NYP) to report he had concerns for the welfare of a neighbour and friend. The man informed the police that there were keys on the inside of both the front and rear door locks; he also told them the man had type 1 diabetes.
At 3.58pm, three police officers went to the man‚Äôs home. They found the house locked and secured with keys on the inside of both the front and rear doors. Officers forced entry into the house, which contained piles of books, magazines and correspondence, making the search difficult. The officers commenced a search of the house, but did not find the man.
At 4.25pm on 20 April the man‚Äôs cousin contacted NYP and informed them her cousin‚Äôs diabetes could cause him to slip into a coma/unconscious state and advised them that he once awoke under his bed following a hypoglycaemic episode.
At approximately 7pm on 20 April, officers went back to the man‚Äôs home to search the loft area. While officers carried out the search, the man‚Äôs cousin spoke to his neighbour and informed him of her concern that the man had suffered an attack of hypoglycaemia and asked the neighbour to inform officers to check under the man‚Äôs bed. The neighbour did so and a police officer advised they had searched the entirety of the house.
In the early hours of 21 April, a police inspector asked officers to search the man‚Äôs house again, in ‚Äòdaylight hours‚Äô citing new information which indicated the man had previously passed out at his home.
At 8.30am on 21 April, officers undertook a third search of the man‚Äôs house and discovered him dead underneath his bed.
During the investigation, investigators interviewed the officers who searched the house, examined national and local policies on search procedures and reviewed the risk assessments carried out by police personnel. Investigators served notices of investigation on six officers and interviewed them under misconduct cautions.
Based on the evidence available, we were of the opinion that one police officer had a case to answer for misconduct for failing to undertake an effective search of the man‚Äôs home, incorrectly informing the man‚Äôs neighbour that the entirety of the man‚Äôs house has been searched, and incorrectly informing a police inspector that the area under the man‚Äôs bed had been searched.
We also identified performance issues for three other officers for failing to ensure that the man‚Äôs house was searched in line with North Yorkshire Police policy.
In addition to individual learning for officers ‚Äì including around risk assessment when dealing with missing persons where diabetes is a known risk factor ‚Äì we also identified what appeared to be a chain of missed opportunities involving a number of police officers and police staff in NYP. We suggested that NYP may wish to consider what learning can be taken from this incident and how this can be shared to reduce the likelihood of a similar incident occurring again.
After reviewing our report, NYP agreed that the performance of three officers would be dealt with under stage 1 of the unsatisfactory performance procedure, and that they would hold a misconduct meeting for one officer. The force acknowledged the missed opportunities and advised that they would take various actions to use learning from this case, including in their training (including for student officers), to prevent a reoccurrence in future.
The force held a misconduct meeting for the officer in autumn 2018, at which the chair concluded that the officer had been diligent in exercising his duties and carrying out the search. Misconduct was not proven for the officer, and no further action was taken.
</t>
  </si>
  <si>
    <t>['Death and serious injury', 'Welfare and vulnerable people', 'North Yorkshire Police']</t>
  </si>
  <si>
    <t>https://policeconduct.gov.uk/recommendations/man-sustains-injury-during-arrest-west-midlands-police-april-2018</t>
  </si>
  <si>
    <t>Man sustains injury during arrest - West Midlands Police, April 2018</t>
  </si>
  <si>
    <t xml:space="preserve">In April 2018 West Midlands Police officers responded to a 999 call from a member of the public reporting a domestic incident in a block of flats. On arrival the officers found a man and a woman, who they described as being heavily intoxicated. Officers found a baby while searching the flat. The officers determined that the man and the woman were too intoxicated to look after the baby and arrested them on suspicion of child neglect. The child was safeguarded by the grandparents.
The man was handcuffed and escorted out of the building by a stairway. The officers stated in their accounts that, while on the stairway, the man began to become aggressive, which resulted in him pulling out of the grip of the officers. He fell down the stairs, hitting his head. Officers provided the man with first aid and called for an ambulance. As the ambulance service could not give a time of arrival, the officers took the man to hospital in their police vehicle as an emergency. The man was treated in hospital for a small bleed on the brain.
The investigation obtained all relevant evidence including incident logs, offence reports, investigation logs and documents held by West Midlands Ambulance Service. Our investigators also obtained the pocket notebooks of all attending officers ,as well as witness statements from the officers who escorted the man down the stairway.
There was no CCTV or body-worn video footage which covered police interaction with the man. We made arrangements so the man could provide us with a witness statement, but the man cancelled these twice.
Based on the evidence available we found no indication that any person serving with the police may have behaved in a manner that would justify the bringing of disciplinary proceedings, or had committed a criminal offence.
After reviewing our report West Midlands Police agreed with our findings.
</t>
  </si>
  <si>
    <t>https://policeconduct.gov.uk/recommendations/man-injured-road-traffic-accident-leicestershire-police-july-2018</t>
  </si>
  <si>
    <t>Man injured in road traffic accident - Leicestershire Police, July 2018</t>
  </si>
  <si>
    <t xml:space="preserve">In July 2018 a Leicestershire Police officer was driving to a work-related appointment in their own car when they approached a busy four-exit roundabout. As the officer was waiting for a gap in the traffic to turn right, a man stepped out in front of their vehicle from the left-hand side. As the vehicle moved forward the officer struck the man, knocking him over. He was taken to hospital, where he needed surgery.
During the investigation, investigators visited the man in hospital to explain our investigation, conducted a scene visit and also took a witness statement from one independent witness.
It was determined that there was an indication that the officer may have committed a criminal offence, namely careless driving for allegedly not being sufficiently observant. We interviewed the officer under both criminal and misconduct caution in relation to this matter where they answered all questions we put to them.
Evidence indicated that the man chose to cross the road in an area not designated for pedestrian crossing and continued to cross the road while he was aware that the driver (the police officer) was looking in the opposite direction. There was no evidence to support that the officer‚Äôs driving fell below the standard expected of a competent and careful driver.
Based on the evidence available we found no indication that any person serving with the police may have behaved in a manner that would justify the bringing of disciplinary proceedings, or had committed a criminal offence.
</t>
  </si>
  <si>
    <t>https://policeconduct.gov.uk/recommendations/complaint-about-excessive-use-forceinjury-during-arrest-west-yorkshire-police-june</t>
  </si>
  <si>
    <t>Complaint about excessive use of force/injury during arrest - West Yorkshire Police, June 2017</t>
  </si>
  <si>
    <t xml:space="preserve">In June 2017 two West Yorkshire Police (WYP) officers arrested a man for domestic-violence related offences. The officers said that the man resisted as they tried to arrest him and a violent scuffle ensued, during which, the man alleged, the officers used unreasonable force on him. In the scuffle, one officer received a cut to his eye which required hospital treatment, the other officer received a sprained wrist. The man was also taken to hospital, where he was treated for a fractured eye socket. Some of the officers‚Äô interaction with the man was captured on police body-worn videos (BWV), however, the officer‚Äôs BWV had been turned off prior to the use of force.
During the investigation, investigators interviewed the officers involved, examined the available BWV footage, applicable policy and procedure, and obtained statements from the man and other witnesses.
Based on the evidence available, and weighing the man‚Äôs account against the officers‚Äô and the available BWV footage, we were of the opinion that the officers‚Äô decision to use force to prevent the man from assaulting them was justified.
We identified learning for both officers for not keeping their BWV turned on, which was against force policy.
After reviewing our report, WYP advised that both officers would be reminded of the expectation that all officers trained in the use of BWV should deploy in the event of public contact for a policing purpose.
</t>
  </si>
  <si>
    <t>['Death and serious injury', 'Use of force and armed policing', 'West Yorkshire Police']</t>
  </si>
  <si>
    <t>https://policeconduct.gov.uk/recommendations/complaint-excessive-use-force-during-arrest-humberside-police-february-2017</t>
  </si>
  <si>
    <t>Complaint of excessive use of force during arrest - Humberside Police, February 2017</t>
  </si>
  <si>
    <t xml:space="preserve">In February 2017 Humberside Police officers went to arrest a man at his home for the offences of theft and assault. The man alleged that, as he was taken from his home and placed into the police van, the officers used inappropriate force and he received injuries to his head and hand.
The man arrived at custody and complained of a broken finger. He was placed in a cell and taken to hospital over five hours later. The hospital confirmed that the man‚Äôs finger was broken.
During the investigation, our investigators interviewed the police officers involved in the man‚Äôs arrest and transportation to custody. Investigators also interviewed custody staff, viewed CCTV and examined documentary evidence.
The man and other witnesses who were at his home at the time did not engage with investigators, and no further evidence was given by the man who made the complaint.
We served the two police officers who attended the man‚Äôs home and a custody sergeant with notices that they were under investigation. They provided extensive written statements in response. Their actions were compared against the relevant policies and procedures.
CCTV footage covering a section of the man‚Äôs journey from his door to the police van do not appear to show the actions described by the man of having his right arm ‚Äúconstantly twisted up‚Äù as he was being escorted to the police van.
In our opinion, the available evidence did not indicate that officers used excessive force when they arrested the man. We were unable to establish with any degree of certainty whether the man accidentally trapped his hand in the door of the police van, whether he was injured in a fight before his arrest, or whether police action caused the injury to his finger.
Based on the evidence available we were of the opinion that the two police officers and the custody sergeant had not behaved in a manner that would justify the bringing of disciplinary proceedings, nor that they had committed a criminal offence.
After reviewing our report the force agreed.
</t>
  </si>
  <si>
    <t>https://policeconduct.gov.uk/recommendations/collision-between-man-and-moped-metropolitan-police-service-august-2018</t>
  </si>
  <si>
    <t>Collision between a man and a moped - Metropolitan Police Service, August 2018</t>
  </si>
  <si>
    <t xml:space="preserve">In August 2018 Metropolitan Police Service officers contacted their control room reporting two mopeds traveling at speed and breaching no entry signs in south London. An officer conducted a pre-emptive stop on the mopeds while they were stationary at traffic lights.
The officers got out of the police car and approached the mopeds on foot. The mopeds drove off in opposite directions, one of them colliding with a pedestrian. The officers called the London Ambulance Service who took the man to hospital, where it was confirmed he sustained multiple breaks to his right leg. Police were unable to identify the riders of the mopeds.
Our investigators obtained statements from officers who were at the scene, and from the injured man. Investigators reviewed police officers‚Äô body-worn camera footage, along with airwave downloads of officers‚Äô radios. A CCTV trawl concluded there was no footage of the incident.
We found no evidence to suggest police were in pursuit of the mopeds at any point: the extent of the contact between the mopeds and the police, prior to the collision, was that of the pre-emptive stop. There was no evidence to suggest police may have caused or contributed to the man‚Äôs serious injury.
Based on the evidence available we found no indication that any person serving with the police may have behaved in a manner that would justify the bringing of disciplinary proceedings, or had committed a criminal offence.
</t>
  </si>
  <si>
    <t>https://policeconduct.gov.uk/recommendations/man-becomes-unwell-custody-devon-and-cornwall-police-may-2018</t>
  </si>
  <si>
    <t>Man becomes unwell in custody - Devon and Cornwall Police, May 2018</t>
  </si>
  <si>
    <t xml:space="preserve">In May 2018 Devon and Cornwall Police officers arrested a man for criminal damage. The officers observed that the man was drunk and unco-operative. He was detained at the local custody unit and, while in the presence of officers in his cell, he had a number of epileptic seizures. He was provided with first aid and an ambulance was called. The duty healthcare practitioner (HCP) administered a dose of diazepam to mitigate the seizures. This was not successful. The man was then taken to hospital and made a full recovery after treatment.
Our investigators closely examined the custody record created in respect of the man‚Äôs detention, together with the CCTV footage from the custody unit. In addition, they also reviewed national guidance provided to the police by the College of Policing. The entries in the custody record outlining the man‚Äôs illness and the actions of the staff were deemed to be of sufficient detail and quality that it was not necessary to obtain further accounts from the officers present at the time.
The evidence indicated that the man had been drinking alcohol and had not been taking his medication, which may account for his seizures. When he was taken ill, he was immediately attended to by the HCP and an ambulance summoned.
Based on the evidence available we found no indication that any person serving with the police may have behaved in a manner that would justify the bringing of disciplinary proceedings, or had committed a criminal offence.
After reviewing our report, Devon and Cornwall Police agreed.
</t>
  </si>
  <si>
    <t>https://policeconduct.gov.uk/recommendations/man-dies-after-contact-police-bedfordshire-police-august-2017</t>
  </si>
  <si>
    <t>Man dies after contact with police - Bedfordshire Police, August 2017</t>
  </si>
  <si>
    <t xml:space="preserve">In August 2017 Bedfordshire Police officers attended an assisted living facility after care staff made a call to police regarding one of the residents who was ‚Äúsmashing the place up‚Äù. Force control room staff deployed a unit to assist. Officers arrived and spoke to the man, who said he was ‚Äúbetter‚Äù. Officers explained to the care staff that they didn‚Äôt have the powers to remove the man from the premises, so the man remained there. Paramedics who arrived later said the man did not require any immediate medical treatment.
In the early hours of the following morning, the resident left the assisted living facility. A number of calls to Bedfordshire Police were made by members of the public who saw him on the bridge above a busy A road. When a police unit located him, he jumped off the bridge. Officers began cardiopulmonary resuscitation, but the man was pronounced dead shortly afterwards.
During the investigation, investigators viewed CCTV footage, listened to radio transmissions and obtained a number of statements from police officers who attended the scene and who had contact with the man.
Based on the evidence available we found no indication that any person serving with the police may have behaved in a manner that would justify the bringing of disciplinary proceedings, or had committed a criminal offence.
</t>
  </si>
  <si>
    <t>['Death and serious injury', 'Welfare and vulnerable people', 'Bedfordshire Police']</t>
  </si>
  <si>
    <t>https://policeconduct.gov.uk/recommendations/collision-following-pursuit-greater-manchester-police-december-2017</t>
  </si>
  <si>
    <t>Collision following pursuit - Greater Manchester Police, December 2017</t>
  </si>
  <si>
    <t xml:space="preserve">On 3 December 2017 two Greater Manchester Police officers were on uniformed patrol in a marked police car in the north of Manchester. While stationary at traffic lights, the officers witnessed two cars travelling through the junction at speed, coming from the opposite direction. Within seconds of the activation of the police cars emergency warning lights, one of the two cars collided head-on with another vehicle travelling in the opposite direction. The passenger of the vehicle sustained injuries.
During the investigation, investigators reviewed statements from officers and two passengers who were travelling in the car being followed by police. In addition to this, they also reviewed in-car footage and radio transmission, and obtained a statement obtained from a forensic collision investigator.
Evidence showed that less than two minutes elapsed between police officers first seeing the car until it collided with the other vehicle. At the time of the collision the police vehicle was estimated to be 120 metres behind. Evidence also suggested that the occupants of the car were unaware of the presence of the police vehicle pursuing.
Based on the evidence available we found no indication that any person serving with the police may have behaved in a manner that would justify the bringing of disciplinary proceedings, or had committed a criminal offence.
</t>
  </si>
  <si>
    <t>https://policeconduct.gov.uk/recommendations/response-concerns-welfare-man-surrey-police-december-2016</t>
  </si>
  <si>
    <t>Response to concerns for the welfare of a man - Surrey Police, December 2016</t>
  </si>
  <si>
    <t xml:space="preserve">In December 2016, Surrey Police contact centre received a call reporting concerns for the welfare of a man. In the preceding two months the man‚Äôs wife had called Surrey Police on several occasions in relation to concerns for the welfare of her husband. She had informed police that her husband was depressed and suicidal. These calls were handled appropriately by Surrey Police. Warning markers were placed on his Police National Computer record for depression.
Prior to the deployment of any resources, Surrey Police received a call from a member of the public reporting that a man had driven into the River Thames. The man, who died at the scene, was identified as the same man about whom Surrey Police had received a concern for welfare report earlier that day.
Our investigation reviewed the conduct of multiple staff involved in handling the calls pertaining to the man.
The investigator formed the opinion that there was sufficient evidence upon which a reasonable tribunal, properly directed, could find misconduct in respect of one Surrey Police officer who was responsible for risk assessing the incident and making decisions in relation to the deployment of officers, for failing to appropriately identify the level of risk posed to the man.
The Investigator was also of the opinion that the performance of one call handling operator, who treated the incident as a concern for welfare, rather than a missing person enquiry, may be considered to be unsatisfactory.
After reviewing our report the force advised in summer 2017 that performance issues for the call handler would be addressed by their line manager. Surrey Police also agreed to hold a misconduct meeting for the officer. At the meeting that took place in autumn 2017, the Chair found misconduct not proven for the officer.
We waited until the inquest into the man‚Äôs death had completed, in autumn 2018, before publishing the outcomes of our investigation.
</t>
  </si>
  <si>
    <t>https://policeconduct.gov.uk/recommendations/police-actions-when-notified-location-man-they-wanted-arrest-west-yorkshire-police</t>
  </si>
  <si>
    <t>Police actions when notified of the location of a man they wanted to arrest - West Yorkshire Police, April 2018</t>
  </si>
  <si>
    <t xml:space="preserve">In April 2018, West Yorkshire Police (WYP) received a call from a hostel for homeless men informing them that one of the residents, who a few days earlier had a warrant issued for his arrest, had returned to the hostel. The WYP call agent initially graded the incident as a ‚Äòpriority‚Äô, which would ordinarily require a police response within 60 minutes. No officers were available to attend and the log was downgraded to ‚Äòstandard‚Äô, and subsequently closed with no officers deployed. The following day the man was found dead in his room at the hostel. There was no indication of any third-party involvement.
Our investigators obtained statements from police officers and police staff involved in the initial telephone contact with the caller and the subsequent decision-making process. Investigators reviewed recordings of the telephone conversations together with policies and procedures relating to the handling and grading of calls to the police and the deployment of resources.
The investigation concluded there was no indication any police officer or member of police staff may have behaved in a manner that would justify the bringing of disciplinary proceedings or committed a criminal offence. All police officers and staff co-operated fully with this investigation.
At the man‚Äôs inquest held in autumn 2018 the coroner recorded a verdict of suicide.
</t>
  </si>
  <si>
    <t>https://policeconduct.gov.uk/recommendations/use-taser-greater-manchester-police-november-2016</t>
  </si>
  <si>
    <t>Use of Taser - Greater Manchester Police, November 2016</t>
  </si>
  <si>
    <t xml:space="preserve">On 13 November 2016, two Greater Manchester Police (GMP) officers attended a report of a violent disturbance inside a takeaway involving two men who were apparently drunk. When the officers arrived, the two men were not there, but appeared while officers were trying to ascertain what had happened. One of the men ran off and officers tried to arrest the other man. The accounts of the officers differ. One officer said he alone took hold of the man. The account of the Taser officer stated he also took hold of the man. The man struggled and officers let go of him. One of the officers drew his Taser and the man turned round and began to run into the road. The officer discharged the Taser for a full five-second cycle and the barbs connected with the man‚Äôs back. He fell to the floor. After a one second gap, the officer discharged another five-second cycle. The Taser officer stated that, during this one-second gap, he instructed the man to put his hands behind his back, but the man ignored this command. The other officer could not recall any communication and stated he believed the man had been unconscious for a matter of seconds. After the second Taser cycle, the man was arrested and taken to hospital for treatment for a suspected broken nose and chipped teeth. The man had no recollection of the incident.
We served the officer who deployed the Taser with a notice of investigation and interviewed him under the criminal and misconduct cautions. There was no CCTV of the arrest. The Taser used was downloaded, which showed two five-seconds deployments, with a one-second gap between the end of the first and the start of the second.
After reviewing the evidence available, and after detailed discussions with GMP, it was agreed that the Taser officer had no case to answer for misconduct for his use of force. It was also agreed that the officer would receive learning in relation to recording adequate rationale when using force (including Taser).
</t>
  </si>
  <si>
    <t>https://policeconduct.gov.uk/recommendations/response-missing-person%E2%80%99s-report-west-midlands-police-june-2017</t>
  </si>
  <si>
    <t>Response to missing person‚Äôs report - West Midlands Police, June 2017</t>
  </si>
  <si>
    <t xml:space="preserve">In the early hours of 23 June 2017, a man was reported missing by his family. The man had previously attempted suicide.
The man was categorised as a high-risk missing person. West Midlands Police officers conducted a search of the family home and the local area, including a nearby park. Shortly before 6am, the man was found dead in a wooded area on the outskirts of the park. The coroner subsequently recorded a verdict of suicide.
During the investigation, investigators reviewed police witness statements, spoke to officers involved the search, reviewed body-worn video footage from officers who attended the scene, and visited the park and location where the man was found.
The investigation found the assessment of high risk was appropriate, and the force had taken action promptly, and in line with policies and procedures. There was no evidence to suggest the police caused or contributed to the man‚Äôs death.
Based on the evidence available, there was no indication that any person serving with the police may have committed a criminal offence or behaved in a manner that would justify the bringing of disciplinary proceedings.
</t>
  </si>
  <si>
    <t>https://policeconduct.gov.uk/recommendations/man-dies-after-contact-police-metropolitan-police-service-february-2017</t>
  </si>
  <si>
    <t>Man dies after contact with police - Metropolitan Police Service, February 2017</t>
  </si>
  <si>
    <t xml:space="preserve">On 23 February 2017, shortly before 1am, officers from the Metropolitan Police Service (MPS) approached and restrained a man in south-east London while out on patrol.
The man was visibly unstable on his feet and unresponsive to police commands. When the officers first approached him, they suspected he may have placed something in his mouth and swallowed it. He collapsed, and officers commenced cardiopulmonary resuscitation while an ambulance was requested. The ambulance transported the man to hospital, where he later died.
Our investigation considered the local council CCTV, body-worn video footage worn by the officers as well as the officers‚Äô accounts. We also conducted a witness appeal, but no independent witnesses were identified.
We found no evidence to indicate that officers had caused or contributed to the man‚Äôs death.
Based on the evidence available we found no indication that any person serving with the police may have behaved in a manner that would justify the bringing of disciplinary proceedings, or had committed a criminal offence.
After reviewing our report, the MPS agreed with our findings.
</t>
  </si>
  <si>
    <t>https://policeconduct.gov.uk/recommendations/man-becomes-unwell-custody-british-transport-police-and-metropolitan-police-service</t>
  </si>
  <si>
    <t>Man becomes unwell in custody - British Transport Police and Metropolitan Police Service, August 2018</t>
  </si>
  <si>
    <t xml:space="preserve">On 29 August 2018 at 10.13am, a man was arrested for robbery and handcuffed by a British Transport Police (BTP) officer. He was subsequently taken to a Metropolitan Police Service (MPS) police station, where he was strip searched, charged and remanded in custody to appear at court the following day. Prior to the arrest, the man had a large injury to his right leg and used crutches to walk. The custody officer was aware of this and a healthcare professional (HCP) was called to assess this leg condition at 12.13pm. However, the man allegedly refused to be seen by the HCP at this point.
At 8.39pm, the same day, another HCP was called to see the man and this time he allowed the HCP to look at him. The custody record states that the HCP assessed the detainee as having a ‚Äúmoderately sized leg ulcer‚Äù, which was ‚Äúred and inflamed‚Äù.
At 9.53pm, an ambulance was called for the man. However, the London Ambulance Service (LAS) allegedly advised that there was a two-to-four hour waiting time. At 2.48am the next morning, as the ambulance had not yet arrived, the MPS cancelled their LAS request and transported the man to hospital themselves.
Later that day, at the hospital, the man suffered a deterioration in health and became unable to breathe independently. He was transferred to the high dependency unit and underwent multiple scans. Doctors were unable to confirm what caused the sudden deterioration in his health and suspected a possible blood clot on the brain.
The man was later found to have recovered and was returned to the MPS police station on 13 September 2018.
On 31 August 2018, we received referrals from both BTP and MPS regarding this incident.
Our investigators conducted a CCTV trawl where the arrest took place, contacted a member of the public who was present, acquired downloads of the relevant radio transmissions and obtained body-worn video from the officers involved in the arrest.
We also obtained: CCTV from the police station; video recordings from a police van used to transport the man; and numerous police logs of the man‚Äôs time in custody. Our investigators reviewed this evidence extensively and contacted over 30 witnesses to corroborate the events that took place.
Based on the evidence available we found no indication that any person serving with either force may have behaved in a manner that would justify the bringing of disciplinary proceedings, or had committed a criminal offence.
However, our investigation highlighted some areas of concern relating to the man‚Äôs custody record: multiple MPS detention officers incorrectly made entries suggesting the man was in his cell when he would have been in hospital at the time. Also, the outcomes of a drugs test and a strip search were not recorded on the custody record.
After reviewing our report, the MPS proposed to share the findings of our investigation with the custody staff who completed incorrect entries on the custody record, so they can learn and develop their skills and knowledge. This will be done through informal learning rather than the formal unsatisfactory performance procedure process.
We agreed that their proposal was appropriate.
</t>
  </si>
  <si>
    <t>['Custody and detention', 'Death and serious injury', 'British Transport Police', 'Metropolitan Police']</t>
  </si>
  <si>
    <t>https://policeconduct.gov.uk/recommendations/response-disclosure-potential-risk-harm-west-midlands-police-july-2017</t>
  </si>
  <si>
    <t>Response to disclosure of potential risk of harm - West Midlands Police, July 2017</t>
  </si>
  <si>
    <t xml:space="preserve">On 11 July 2017, on the basis of intelligence they had received, West Midlands Police put in place a ‚ÄòThreat to Life‚Äô policy in respect of a man. On 15 July, officers attended the address where the man was believed to be staying, and spoke to family members. The following day, officers posted a warning notice, addressed to the man, alerting him to the risk, through the letterbox of the family home. The file was closed.
Several days later, officers attended the family home on a separate matter. The man was present. He told officers that numerous people, including an individual he identified by initials only, were after him. No further actions were deemed necessary by West Midlands Police in response to the man‚Äôs disclosure. Two days later, the man was shot. He sustained serious but non-life-threatening injuries.
During the investigation, investigators reviewed the police file, took statements from officers, commissioned expert advice and reviewed local and national policies and procedures.
The investigation concluded there was no indication any police officer had behaved in a manner that would justify the bringing of disciplinary proceedings or had committed a criminal offence.a
</t>
  </si>
  <si>
    <t>https://policeconduct.gov.uk/recommendations/complaint-use-excess-force-british-transport-police-july-2016</t>
  </si>
  <si>
    <t>Complaint of use of excess force - British Transport Police, July 2016</t>
  </si>
  <si>
    <t xml:space="preserve">On 22 July 2016 British Transport Police received a complaint regarding their arrest of a man at London Bridge station the night before. The complaint contained allegations that the man had been arrested without good reason or explanation, and that officers used excessive force, which included the use of handcuffs, leg restraints and a spit-hood. The complainant also said that the man was subjected to mistreatment that was discriminatory and motivated by factors relating to his race. It was also stated that officers involved in the matter concocted a false account of events in an attempt to justify their actions, while officers not directly involved but present during these events failed to report the misconduct of their colleagues.
Our investigators reviewed CCTV footage, together with footage of the incident which had been uploaded online. We conducted a witness appeal and obtained statements from a number of railway company employees and a member of the public. We also obtained full accounts from all of the police officers involved in the incident. We considered the actions of the officers in line with their training, policy and procedures. We also analysed the stop and search records of the officers involved in the incident, together with records relating to their previous uses of force.
Our investigation found the use of force by the officers was necessary, justified and proportionate in the circumstances. Our investigation found no evidence indicating that the actions of the officers were motivated by factors relating to race, or that the officers colluded and concocted a false account of events.
We did not uphold any of the complaints made.
</t>
  </si>
  <si>
    <t>https://policeconduct.gov.uk/recommendations/self-harming-incident-detention-essex-police-august-2017</t>
  </si>
  <si>
    <t>Self-harming incident in detention - Essex Police, August 2017</t>
  </si>
  <si>
    <t xml:space="preserve">At approximately 12.40pm on 22 August 2017 Essex Police officers arrested a young man for criminal damage at his care home. His detention in custody was authorised. The young man‚Äôs police national checks record included warning markers for anxiety and self-harm. The custody observation level was set to level 1 ‚Äì general observations, where he would be visited every 30 minutes. The young detainee was deemed by a healthcare professional to be fit to be interviewed.
The young man‚Äôs custody record showed that, while in police custody, he banged his head on the walls in the interview room and on the floor when in the corridor. It also confirmed that he tied a ligature around his neck after he went back to his cell. As a result, a strip search was carried out by police officers without the presence of an appropriate adult. His clothes were removed and he was provided with anti-harm clothing. The young detainee was subsequently placed on level 4 observation ‚Äì close proximity with rousal checks. The young man remained in his cell with his appropriate adult from 7.16pm until he was released at approximately 9.58pm.
During the investigation, investigators interviewed custody officers and staff. We interviewed five officers under the misconduct caution in respect of a number of allegations in relation to safeguarding the welfare of the young man and conducting the strip search. The young man and his appropriate adult were also asked to provide statements, but declined to engage with us. All relevant custody CCTV footage was also collected as evidence. We also reviewed relevant legislation and policies.
At the end of the investigation, based on the evidence available, we found that one officer had a case to answer for misconduct and should receive management action for not being diligent in the execution of his duties, in that there may not have been adequate consideration to reviewing the young man‚Äôs observation levels, or searching him or his cell, or a lack of appropriate record keeping about this. We recommended management action for the same officer for not recording his rationale to order that a strip search be carried out without the presence of an appropriate adult. It was agreed with Essex Police that the officer would be subject to an operational debrief regarding the findings of our investigation, outcome and standards expected, which would include reinforcing his knowledge and understanding of risk assessment and expectation, and procedures with particular attention to searches.
We found that there was no case to answer for a second and third officer in relation to conducting the strip search.
We identified some learning for the fourth officer. Essex Police recommended that the officer be reminded of force procedure on digital CCTV systems in custody, with particular attention to searches.
We found that there was a case to answer for misconduct for a member of police staff for conducting inadequate cells observations and failing to record changes in the young man‚Äôs behaviour in the custody log.
After reviewing our report, the force agreed with our views and held a misconduct meeting for the member of police staff. He admitted breaching the standards of professional behaviour duties and responsibility and was issued with a written warning.
</t>
  </si>
  <si>
    <t>['Custody and detention', 'Welfare and vulnerable people', 'Essex Police']</t>
  </si>
  <si>
    <t>https://policeconduct.gov.uk/recommendations/fatal-collision-cheshire-constabulary-july-2017</t>
  </si>
  <si>
    <t>Fatal collision - Cheshire Constabulary, July 2017</t>
  </si>
  <si>
    <t xml:space="preserve">In July 2017, a Cheshire Constabulary traffic officer saw a car travelling at speed and reported it on the radio. The officer completed a U-turn and started to search for the car.
Approximately nine minutes after the first sighting, another officer located the car, which had collided with the central reservation on an A road. A passenger of the car was seriously injured during the collision and died as a result of the injuries sustained.
During the investigation, our investigators examined the footage from the police vehicles, reviewed the radio transmissions and 999 calls relating to the collision, as well as statements from both police officers and independent witnesses.
Evidence showed that the police contact with the passenger was brief, limited to the officer seeing the car in which they were travelling, reporting this on the radio and turning his vehicle. The evidence indicates that, by the time the officer had turned his vehicle, the car had overtaken other vehicles and the officer then lost sight of it. Within 30 seconds of first seeing the car, his attempt to find it took him in a different direction. There was no evidence available to suggest that the police sighting of the car may have caused or contributed to the collision that resulted in the death of its passenger.
Based on the evidence available, the Investigator found no indication that any person serving with the police may have committed a criminal offence or behaved in a manner that would justify the bringing of disciplinary proceedings.
</t>
  </si>
  <si>
    <t>['Death and serious injury', 'Road traffic incidents', 'Cheshire Constabulary']</t>
  </si>
  <si>
    <t>https://policeconduct.gov.uk/recommendations/police-contact-death-northumbria-police-july-2016</t>
  </si>
  <si>
    <t>Police contact before death - Northumbria Police, July 2016</t>
  </si>
  <si>
    <t xml:space="preserve">In April 2016, Northumbria Police received a report from a care home that an elderly patient had been assaulted. Initial police enquiries identified three members of staff as being involved, and all three attended voluntarily at a police station for interview. In June 2016, a Northumbria police sergeant discontinued the investigation due to a lack of evidence, and recorded that a detective constable had informed the three members of staff from the care home of the discontinuance. In July 2016, one staff member was found dead in their home. Attending police officers told the spouse of the member of staff that the investigation had been discontinued.
The detective constable subsequently told a supervising officer they had not informed the care home staff members that the investigation was discontinued.
Our investigators took statements from a number of police officers, obtained and analysed relevant police records, identified an indication of misconduct for the sergeant and the detective constable, and interviewed them under misconduct caution. Both officers admitted they had not told the members of staff from the care home that the police investigation had been discontinued.
Based on the evidence available the Lead Investigator was of the opinion that a reasonable panel, properly directed, could find that the detective constable had a case to answer for misconduct for failing to inform the care home members of staff that the investigation was finalised and no further action would be taken; and that the police sergeant had a case to answer for misconduct for failing to ensure that the staff members were informed of the same.
After reviewing our report, Northumbria Police agreed that the police sergeant had a case to answer for misconduct. Following a misconduct meeting, the sergeant received management advice. Northumbria Police did not find misconduct for the detective constable, but provided them with words of advice.
We completed our investigation in April 2017, but waited until the inquest into the member of staff‚Äôs death had taken place (in November 2018) to publish our findings. The Coroner concluded that they had taken their own life.
</t>
  </si>
  <si>
    <t>https://policeconduct.gov.uk/recommendations/complaint-excessive-force-used-during-restraint-cheshire-constabulary-september-2017</t>
  </si>
  <si>
    <t>Complaint of excessive force used during restraint - Cheshire Constabulary, September 2017</t>
  </si>
  <si>
    <t xml:space="preserve">On 1 September 2017 Cheshire Constabulary officers restrained a woman who was an in-patient at a psychiatric unit by holding her arms, at one point with the help of a support worker. During the restraint the woman struggled and complained of pain in her left arm, saying that it was broken. The woman was taken to hospital, where an X-ray showed that she had sustained a fracture to a small bone in the region of her left inner elbow. The woman subsequently made a complaint about her arm being broken during the restraint.
During the investigation our investigators reviewed local and national policies and procedures, interviewed the officer, and obtained statements from several witnesses to the restraint. We were unable to interview the woman.
One of the officers had considered other options, initially using officer presence and attempts to verbally de-escalate, but the situation escalated rapidly. The evidence indicated that the second officer and support worker restrained the woman in order to prevent a perceived assault on the other officer, who then took over the arm restraint. We found no evidence to show that the officer acted in a manner outside of their training when restraining the woman. An independent medical expert was unable to say whether the break was caused by the restraint alone, or by the woman resisting.
Based on the evidence available we found no indication that any person serving with the police may have behaved in a manner that would justify the bringing of disciplinary proceedings, or had committed a criminal offence.
</t>
  </si>
  <si>
    <t>['Use of force and armed policing', 'Cheshire Constabulary']</t>
  </si>
  <si>
    <t>https://policeconduct.gov.uk/recommendations/response-concern-welfare-reports-derbyshire-constabulary-may-2017</t>
  </si>
  <si>
    <t>Response to concern for welfare reports - Derbyshire Constabulary, May 2017</t>
  </si>
  <si>
    <t xml:space="preserve">Derbyshire Constabulary received three reports on 15 May 2017 relating to concerns for a woman who appeared to be having mental health issues. Officers were deployed, on one occasion with the mental health triage team, but were unable to locate her. The woman was killed by a train later that evening after laying on the tracks. The inquest subsequently returned a conclusion of suicide.
During the investigation, our investigators obtained accounts from the officers, interviewed witnesses and reviewed call and airwave recordings.
The investigation found no indication anyone involved in the incident behaved in a manner that would justify the bringing of disciplinary proceedings or committed a criminal offence. However, we were of the opinion that the performance of one member of police staff, who had downgraded the incident in the (incorrect) belief that the woman had been found safe and well, was unsatisfactory.
After reviewing our report Derbyshire Constabulary agreed, and confirmed that the member of staff would be subjected to unsatisfactory performance procedure.
</t>
  </si>
  <si>
    <t>['Death and serious injury', 'Derbyshire Constabulary']</t>
  </si>
  <si>
    <t>https://policeconduct.gov.uk/recommendations/complaint-about-delayed-response-request-assistance-northumbria-police-july-2016</t>
  </si>
  <si>
    <t>Complaint about delayed response to request for assistance - Northumbria Police, July 2016</t>
  </si>
  <si>
    <t xml:space="preserve">On 1 July 2016, a man suffered a fall at his home, which resulted in him sustaining fatal injuries. The man‚Äôs partner made a complaint that Northumbria Police took too long to respond to a call from the North East Ambulance Service (NEAS) requesting assistance in securing entry to the man‚Äôs home.
An inquest into the man‚Äôs death, held in winter 2018, recorded a narrative conclusion.
During our investigation, investigators reviewed police and NEAS incident logs, examined a number of telephone conversations that had taken place between the two organisations, obtained copies of police radio transmissions and interviewed and obtained witness statements from the officers and police staff involved. Additionally, we also considered witness statements from members of the public who were present when the police arrived at the man‚Äôs home, along with police body-worn camera footage.
Our investigation identified that there were failings within the Northumbria Police control room, that there was an unnecessary delay in deploying officers to the address, and that the incident log was not graded appropriately.
Our investigation concluded that, whilst there had been organisational failings within the police control room, these did not justify misconduct proceedings. There was, however, sufficient evidence to suggest Northumbria Police may wish to consider addressing these issues by way of their performance procedures.
After considering our report, Northumbria Police agreed with our findings.
</t>
  </si>
  <si>
    <t>['Northumbria Police']</t>
  </si>
  <si>
    <t>https://policeconduct.gov.uk/recommendations/man-unwell-custody-complained-he-found-drugs-his-cell-devon-and-cornwall-police-may</t>
  </si>
  <si>
    <t>Man unwell in custody complained he found drugs in his cell - Devon and Cornwall Police, May 2018</t>
  </si>
  <si>
    <t xml:space="preserve">On 17 May 2018 Devon and Cornwall Police officers arrested a man for the offences of drug driving and possession of a class A drug. The man was transported to police custody, where he was strip searched and placed in a cell. While in the cell, the man snorted a wrap of drugs and became unresponsive. He was treated in the cell and taken to hospital, before returning to custody. The man alleged that he found the wrap of drugs in the police cell and complained the cell had not been cleaned.
During the investigation, investigators reviewed CCTV covering the entire duration of the man‚Äôs stay in custody. A statement of complaint was taken from the man and custody records and relevant policies and procedures were reviewed.
The evidence suggested on balance of probabilities that it was more likely than not that the man had concealed the wrap in his jeans rather than finding it within the police cell: CCTV footage from within the cell appeared to show that the cell was clean and no wraps of drugs or other items had been left in the cell prior to the man‚Äôs incarceration.
The investigation found no indication that any person serving with the police may have committed a criminal offence or behaved in a manner that would justify the bringing of disciplinary proceedings. We were of the opinion that one custody officer may benefit from a debrief around methods of concealment and the process of conducting searches. We also suggested that the force may want to introduce a more structured administrative regime around cell cleaning.
We did not uphold the man‚Äôs complaint.
After reviewing our report the force agreed the officer would receive feedback. They also commented that this incident will serve as an important reminder of custody being a high-risk environment and ensuring high standards of professionalism and attention to detail to minimise risks are maintained
</t>
  </si>
  <si>
    <t>['Custody and detention', 'Devon and Cornwall Constabulary']</t>
  </si>
  <si>
    <t>https://policeconduct.gov.uk/recommendations/complaint-about-treatment-custody-staffordshire-police-may-2017</t>
  </si>
  <si>
    <t>Complaint about treatment in custody - Staffordshire Police, May 2017</t>
  </si>
  <si>
    <t xml:space="preserve">In May 2017, Staffordshire Police arrested a woman at around 2am and took her to the Northern Area Custody Facility in Stoke on Trent, where she was booked into custody for an assault offence. During the booking in procedure, she informed the custody sergeant that she had epilepsy and required her medication, which she did not have on her. The custody sergeant placed a call to her partner, who said he would bring it in later that morning. The medication was given to custody staff at around 9am that day. National police guidelines state that medication cannot be given to detainees without first being approved by a healthcare professional (HCP) and that the custody sergeant should place the call for this as soon as possible. The initial actions of the first custody sergeant were in line with force policy, as she arranged for the woman to be seen by a HCP.
A call was placed to the force‚Äôs medical services provider at 11.10am by a second custody sergeant. He was informed that no-one was available at that time, but that a HCP would be coming on shift at around 1pm. During this time, the woman made several requests for her medication, but was told that only a doctor could administer this.
A police officer then interviewed the woman. During this interview, she experienced complex partial seizures. She asked for her medication, but was told again that this could not be given to her without a doctor‚Äôs authorisation. The police officer did not stop the interview and continued to question the woman. She was then taken to the custody desk at 1.30pm, charged, and bailed. While signing her release form, the woman had an epileptic seizure at the custody desk.
During the investigation, our investigators interviewed the police officer and second custody officer, examined custody suite CCTV footage and obtained statements from several members of custody staff, including the first custody sergeant who had booked the woman into custody.
The Investigator was of the opinion that the officer should have considered stopping the interview and seeking medical advice from either the custody sergeant or a HCP as to whether the woman was fit to continue in light of her partial complex seizure, and that she may not have been in a suitable frame of mind to confirm whether or not she felt fit to continue with the interview.
The Investigator was also of the opinion that the second custody officer should have explored other ways of obtaining the woman‚Äôs medication, including calling for an ambulance or facilitating (by other means) her examination at hospital. Evidence also indicated that the custody officer made derogatory comments about the woman while she was not present.
The Investigator formed the opinion that there was sufficient evidence upon which a reasonable tribunal, properly directed, could find misconduct for both the police officer and second custody officer.
After reviewing our report, the force agreed to hold a misconduct meeting for the second custody officer only, at which misconduct was found for the two allegations mentioned above. The custody officer received management advice in addition to a development plan to reflect on their development and learning, and share both within custody training courses.
The police officer was given management action, in the form of words of advice.
</t>
  </si>
  <si>
    <t>https://policeconduct.gov.uk/recommendations/actions-following-allegation-grievous-bodily-harm-metropolitan-police-service</t>
  </si>
  <si>
    <t>Actions following an allegation of grievous bodily harm - Metropolitan Police Service, February 2017</t>
  </si>
  <si>
    <t xml:space="preserve">On 5 February 2017, the London Ambulance Service called the Metropolitan Police Service (MPS) after dealing with a man with a head injury. On arrival, two officers were informed by the victim that he had been hit on the head with a bottle and had his phone stolen by a man who he named as X, and that X had said ‚Äòtell Y it‚Äôs on‚Äô. The man signed the reporting officer‚Äôs pocket notebook to the effect that he was not willing to assist with the investigation. The investigation was closed. An officer reviewed and re-opened the matter the next day and it was closed again on 21 February. During that period, three attempts were made to contact the victim, but no other actions were completed.
On 27 February, a man was killed and a suspect known as X arrested. The victim‚Äôs brother was known as Y. The grievous bodily harm investigation was subsequently reopened on 2 March and reallocated to the same officer. No actions were completed and the case was reallocated to another officer on 20 March.
During our investigation, investigators interviewed the officer, along with members of his team and supervisor. Our investigators also gathered relevant documentation, including reports on the force‚Äôs crime report information system, emails between officers, as well as local and national policies on conducting and supervising investigations.
Based on the evidence available, we were of the opinion that there was sufficient evidence upon which a reasonable tribunal, properly directed, could find on the balance of probabilities that the officer‚Äôs actions ‚Äì i.e. failure to conduct a thorough and proper investigation after the GBH investigation was reopened on 2 March 2017‚Äì amounted to misconduct. Our view was that it was the officer‚Äôs professional responsibility to pursue all reasonable lines of enquiry (particularly as he had received express instruction to do so) and to complete or pass on all relevant tasks to others and ensure that these were completed, or to effectively highlight to others his inability to complete the tasks and seek re-allocation.
After reviewing our report, the MPS agreed that the officer had a case to answer for misconduct. The force held a misconduct meeting, at which misconduct was proven. The officer received a 12-month written warning.
</t>
  </si>
  <si>
    <t>https://policeconduct.gov.uk/recommendations/allegations-perjury-avon-and-somerset-constabulary-february-2018</t>
  </si>
  <si>
    <t>Allegations of perjury - Avon and Somerset Constabulary, February 2018</t>
  </si>
  <si>
    <t xml:space="preserve">In February 2018 Avon and Somerset Constabulary received a call from HMP Bristol informing them that a man had died in his cell. The man was on remand, awaiting trial for drugs offences. An officer from the force attended a pre-case management hearing at Bristol Crown Court and informed the court of the man‚Äôs death. While under oath he allegedly misled the court about his personal role regarding the identification of the man as part of the requirement to satisfy the court that the deceased was the person named on the indictment.
The officer involved was investigated for the criminal offence of perjury and alleged gross misconduct. During the investigation, our investigators interviewed the officer and other witnesses, and secured and reviewed recordings from the relevant court hearing. Following completion of the investigation a referral was made to the Crown Prosecution Service, who reviewed the case but did not pursue any criminal charge.
In terms of disciplinary matters we were of the opinion that there was sufficient evidence upon which a tribunal could find that the officer gave an untruthful account to the court, and also displayed a lack of integrity in that he did not do anything to correct his account, which he realised had been inaccurate. We were of the view that the officer had a case to answer for gross misconduct and that he should appear before a gross misconduct hearing
After reviewing our report, Avon and Somerset Constabulary agreed. The force held a misconduct hearing, at which gross misconduct was proven. The officer was dismissed without notice.
</t>
  </si>
  <si>
    <t>https://policeconduct.gov.uk/recommendations/complaint-use-excessive-force-during-arrest-west-yorkshire-police-august-2016</t>
  </si>
  <si>
    <t>Complaint of use of excessive force during arrest - West Yorkshire Police, August 2016</t>
  </si>
  <si>
    <t xml:space="preserve">In August 2016 a man called West Yorkshire Police (WYP) regarding a domestic violence incident. Two officers arrived and spoke with the man who had initially called the police and with his partner. They arrested the man for suspected assault on his partner. Officers handcuffed the man and walked him a short distance to the police van. On the way to the police van a struggle ensued: the man sustained a fractured mandible and cracked wisdom tooth, which required hospitalisation and surgery. The man complained to us that the force used during his arrest was excessive.¬†
During the investigation, our investigators served notices of investigation to the two officers who arrested the man, and interviewed them under caution. We conducted house-to-house enquiries to identify witnesses and took statements from them. We also obtained statements from the man‚Äôs partner and her children, and from police officers and staff at the custody centre who had contact with the man. We also reviewed CCTV from the custody suite and the man‚Äôs medical records.
At the end of the investigation, the Lead Investigator was of the opinion that there was sufficient evidence upon which a reasonable tribunal, properly directed, could find gross misconduct for one of the officers in respect of the force they used on the man; for the second officer for not reporting their colleague‚Äôs use of force; and for both for colluding as to the incident and use of force.
The investigation submitted a file to the Crown Prosecution Service (CPS). After reviewing the evidence the CPS decided not to pursue any criminal case against the officers.
After reviewing our report and further exchanges between us, WYP agreed that the officer may have a case to answer for gross misconduct for their use of force, and that, only if misconduct was proven in this respect, would the panel then consider the other two allegations.
At a gross misconduct hearing held in Autumn 2018 an independent panel did not find proven that the officer had used excessive force during their struggle with the man. Both officers were found to have no case to answer on all counts.¬†¬†
</t>
  </si>
  <si>
    <t>https://policeconduct.gov.uk/recommendations/adverse-incident-custody-hampshire-constabulary-march-2018</t>
  </si>
  <si>
    <t>Adverse incident in custody - Hampshire Constabulary, March 2018</t>
  </si>
  <si>
    <t xml:space="preserve">On 18 and 19 March 2018, a man detained by Hampshire Constabulary at Portsmouth Central custody suite made multiple attempts to self-harm by tying items of clothing round his neck. The last attempt resulted in him being found unresponsive by custody staff, who then managed to rouse him.
During our investigation we considered the custody CCTV, custody record log, and written responses from two members of custody staff and a witness.
The evidence confirmed that the man‚Äôs observation level was reduced from level three to level one by the police sergeant at approximately 10.24pm as a result of the man having calmed down and fallen asleep. In view of the man‚Äôs well documented history of self-harm in custody and attempts to self-harm when arrested, we were of the opinion that level one observation was not appropriate, and not in keeping with the force‚Äôs procedure. Following the man attempting to self-harm on multiple occasions, there was no custody officer review of the risk to the man and no increase to his level of observation.
Evidence also indicated that the police sergeant failed to keep the custody record appropriately updated and may not have fully assessed and reviewed the ongoing risk to the man, which is against policy/guidance. However, as the man was in a CCTV cell and checked every 30 minutes overnight, we were of the opinion that this wasn‚Äôt so serious as to amount to misconduct, and that the officer‚Äôs performance issues could be dealt with by means of management action. The same officer also left some items of clothing in the man‚Äôs cell that could be used as ligature. There is no set policy regarding retention of clothing by detainees, and we were of the view that this could also be dealt with by way of management action.
Evidence also indicated that a detention officer did not inform the custody sergeant that the man had attempted to self-harm. This had already been dealt with by the force through management action soon after the incident.
After reviewing our report the force agreed that the performance of both officers had been unsatisfactory and that they would receive (or had received) management action.
</t>
  </si>
  <si>
    <t>https://policeconduct.gov.uk/recommendations/response-concern-welfare-kent-police-march-2018</t>
  </si>
  <si>
    <t>Response to concern for welfare - Kent Police, March 2018</t>
  </si>
  <si>
    <t xml:space="preserve">At 00.25am on 16 March 2018, Kent Police received a call from a member of the public who was concerned for the welfare of her ex-partner, whom she still lived with.
The woman told the call handler her ex-partner had tried to harm himself in the past. She also said he had mental health issues, was due to be interviewed by police at 11am that day for domestic abuse against her, and she could hear him being sick.
The call was graded as ‚Äòhigh‚Äô and classified as a ‚Äòconcern other‚Äô call-type. The duty inspector was made aware of the incident, but no patrols were sent to the address.
At 7.12am the woman phoned Kent Police again to inform a different call handler that her ex-partner was no longer at their home. The interviewing officer made attempts to contact the man by telephone, but these were unsuccessful. The incident remained a ‚Äòhigh‚Äô grade ‚Äòconcern other.‚Äô
A dispatcher made the duty sergeant aware of the incident at 11.42am after the man did not arrive for his police interview. At 12.43pm a patrol arrived at the man‚Äôs home and confirmed he was not inside. At 12.56pm the man was deemed to be a missing person.
At 1.12pm the man was found dead at the garages situated at the back of his home. An inquest into the man‚Äôs death later concluded with a verdict of death by suicide.
During the investigation, the Investigator gathered and examined relevant documents, reviewed the calls between the woman and Kent Police on 16 March 2018, and analysed the available police resources and other incidents on this date. Investigators also obtained a number of witness statements from other police staff and officers who were involved.
Following analysis of the evidence, three members of Kent Police staff were served with misconduct notices. It was alleged all three staff members failed in their duties and responsibilities to categorise/amend the incident from a ‚Äòconcern other‚Äô call-type to a ‚Äòmissing person‚Äô call-type after the second call at 7.12am. It was also alleged that one of these staff members failed to inform a team leader or sergeant when she became concerned that the woman‚Äôs call was still outstanding, as per the training for dispatchers.
At the end of our investigation, based on the evidence available, we were of the opinion that two staff members had displayed unsatisfactory performance.
After reviewing our report, Kent Police agreed that they would address these issues with the two members of staff.
We also recommended that Kent Police should review their policies and provide clarity on when Force Control Room staff should escalate missing person incidents ‚Äì both inside and outside of the force control room ‚Äì and to whom.
</t>
  </si>
  <si>
    <t>https://policeconduct.gov.uk/recommendations/allegations-inappropriate-contact-teenager-hampshire-constabulary-april-2017</t>
  </si>
  <si>
    <t>Allegations of inappropriate contact with a teenager - Hampshire Constabulary, April 2017</t>
  </si>
  <si>
    <t xml:space="preserve">On 5 April 2017 we received a referral from Hampshire Constabulary after it had been notified by a member of public that a police officer had sent inappropriate messages to a teenager via a dating app. The messages were allegedly sent during one interaction on 1 January 2017. The police officer had previously had contact with the teenager as part of their work with Hampshire Constabulary. The teenager had been identified as vulnerable.
During the course of the investigation we interviewed the police officer and the informant. We also interviewed the teenager twice. We forensically reviewed the police officer‚Äôs personal and work mobile phones.
Based on the evidence available, we found no indication the police officer behaved in a manner that would justify the bringing of disciplinary proceedings or committed a criminal offence.
</t>
  </si>
  <si>
    <t>https://policeconduct.gov.uk/recommendations/use-force-including-taser-during-restraint-greater-manchester-police-december-2017</t>
  </si>
  <si>
    <t>Use of force (including Taser) during restraint - Greater Manchester Police, December 2017</t>
  </si>
  <si>
    <t xml:space="preserve">On 27 December 2017 Greater Manchester Police (GMP) officers detained a man after he had been to two different police stations and was seen to behave erratically, appearing ‚Äòedgy‚Äô and being possibly under the influence of drugs. On the same day, officers decided to detain the man under Section 136 of the Mental Health Act 1983 (MHA). He was then taken to a mental health unit and placed in a room while awaiting assessment. It was reported that the man was trying to kick his way out of the room he had been placed in, and a request was made for more officers to attend.
Information suggested that the man appeared to be having a mental health episode and to be very violent. It was decided that hospital staff would sedate the man, but officers would need to assist due to his level of violence.
There were two teams of three public order trained officers present at the scene and two Taser-trained staff. Officers conducted a risk assessment and requested more patrols. This request was refused. Following further assessment by medical staff, the man was detained under section 2 of the MHA.
Officers entered the room. Body-worn video footage (BWV) shows that the two teams of officers with shields attempted to restrain the man. The man broke through the shields and the two Taser officers discharged their Tasers. He was Tasered for a total of 48 seconds. The man was then placed in handcuffs and restraints and transferred to a seclusion room for medical assessment.
This incident was referred to us by GMP as a conduct matter.
During the investigation, we served three officers with notices of investigation. We interviewed all three under the misconduct caution. One officer was criminally interviewed.
The officers who deployed their Taser provided rationale for their deployment of Tasers and for their decision making before deployment.
Officers appear to have followed the tactics agreed upon before they entered the room. The man was successfully restrained, transferred to a more secure room and received appropriate medical treatment. The investigation gathered no evidence of any injuries caused to the man as a result of the use of Taser or the restraint.
Based on the evidence available we found no indication that any person serving with the police may have behaved in a manner that would justify the bringing of disciplinary proceedings, or had committed a criminal offence.
</t>
  </si>
  <si>
    <t>https://policeconduct.gov.uk/recommendations/man-becomes-unwell-custody-essex-police-june-2017</t>
  </si>
  <si>
    <t>Man becomes unwell in custody - Essex Police, June 2017</t>
  </si>
  <si>
    <t xml:space="preserve">On 29 June 2017 Essex Police officers arrested a young man for an offence of violence to secure entry. The man was placed in handcuffs, but he resisted and the officers placed leg restraints on him. The man was then carried to a police vehicle and taken to Chelmsford police station. On arrival the man continued to resist aggressively. He was carried directly into a cell, where his level of observation was set to 4 ‚Äì close proximity. The man was strip searched without an appropriate adult present, as his age and identity had not been established at the time. He was placed into anti-harm clothing. He became aggressive again and was restrained by five officers, handcuffed in a rear stack position.
The man continued to behave aggressively and to struggle with the officers despite attempts by the officers to calm him down. The officers were instructed by another officer to leave the man alone in his cell, handcuffed to the rear, face down on a mattress on the floor. The door was closed and officers observed the man through the spyhole for fifty-five seconds and then through the cell hatch. His breathing became deep and heavy. Shortly after, the man‚Äôs legs stopped moving and his breathing could no longer be heard. Officers entered the cell, removed the handcuffs and put the man in the recovery position. They called for an ambulance. Paramedics then attended to the man. They considered that he didn‚Äôt need to go to hospital.
During the investigation, our investigators interviewed the officer who was responsible for the man‚Äôs welfare when the incident happened, examined the custody CCTV footage and obtained statements from several police witnesses. The man did not engage with the investigation and did not provide a statement.
We were of the opinion that, although the officer in charge of the man did not follow the correct procedure by leaving him in the cell in a prone position while handcuffed to the rear and then viewing him through the spyhole then hatch, this did not suggest that the officer had any disregard for the man‚Äôs welfare. The officer actively monitored the man and took immediate action when the man appeared to have difficulty breathing. We therefore suggested that management action would be the most proportionate way of dealing with the officer‚Äôs misconduct.
After reviewing our report, Essex Police determined that the officer did not have a case to answer for misconduct. The force proposed to draw wider learning opportunities from this investigation by using it as a case study to support training provided to Essex Police custody staff. The force also proposed to invite us to attend a team debrief to draw some learnings from the incident so that practice could be improved.
We agreed that their proposals were appropriate.
</t>
  </si>
  <si>
    <t>['Custody and detention', 'Essex Police']</t>
  </si>
  <si>
    <t>https://policeconduct.gov.uk/recommendations/contact-man-his-death-dyfed-powys-police-february-2018</t>
  </si>
  <si>
    <t>Contact with a man before his death - Dyfed Powys Police, February 2018</t>
  </si>
  <si>
    <t xml:space="preserve">In February 2018, Children‚Äôs Services notified Dyfed Powys Police that they had received a complaint of child sexual abuse, made against a man by a young girl. Children‚Äôs Services advised that the girl was vulnerable. Following receipt of this report, officers conducted an initial first account interview with the alleged victim that day.
Other officers made arrangements for the man to attend a police station later the same day, where he was interviewed as a voluntary attendee. During this interview, he denied all of the allegations made against him.
Later that same evening the man was found dead in his car. An inquest recorded a verdict of suicide.
Our investigators obtained documentation relating to the allegations made by the girl, and the man‚Äôs interview. Investigators also obtained written accounts from the officers who interacted with the man and the girl‚Äôs mother when they received the complaint.
Based on the evidence available we found no indication that any person serving with the police may have behaved in a manner that would justify the bringing of disciplinary proceedings, or had committed a criminal offence.
</t>
  </si>
  <si>
    <t>https://policeconduct.gov.uk/recommendations/collision-following-pursuit-metropolitan-police-service-may-2018</t>
  </si>
  <si>
    <t>Collision following pursuit - Metropolitan Police Service, May 2018</t>
  </si>
  <si>
    <t xml:space="preserve">Metropolitan Police Service officers were on patrol in north-east London on 12 May 2018 when they attempted to stop a silver BMW that was driving erratically. The vehicle failed to stop and officers engaged in a short pursuit. The driver of the police vehicle disengaged due to risk and the car went out of sight.
Officers then came across the site of an accident and saw someone running away. A cyclist was found in the road with severe but non-fatal injuries as a result of a vehicle collision.
Our investigators attended the scene and gathered a large amount of evidence, including dash-cam footage from the police vehicle. Police officers provided full statements.
The evidence suggests that the BMW continued at great speed without being pursued and collided with the cyclist. There is no evidence that the police caused the injuries to the cyclist.
Based on the evidence available we found no indication that any person serving with the police may have behaved in a manner that would justify the bringing of disciplinary proceedings, or had committed a criminal offence.
</t>
  </si>
  <si>
    <t>https://policeconduct.gov.uk/recommendations/woman-assaulted-after-police-attendance-devon-and-cornwall-police-june-2017</t>
  </si>
  <si>
    <t>Woman assaulted after police attendance - Devon and Cornwall Police, June 2017</t>
  </si>
  <si>
    <t xml:space="preserve">In June 2017, Devon and Cornwall Police received a call from a man saying he was at his partner's address and needed to be arrested. Officers were dispatched while the call handler continued to try to gather further information from the man and his partner. She added an entry a few minutes later saying the man was subject to bail conditions that prohibited him from contacting his partner or visiting her home. However, it appears that this information was not communicated to the officers.
When officers arrived, the man and the woman said that they could not remember calling the police. The officers waited outside and spoke with neighbours, who raised no concerns, before leaving.
A few hours later Devon and Cornwall Police received a report of a disturbance at the same address. One of the officers who dealt with this report had previously been to the woman‚Äôs home earlier. This officer entered the property and found the man sitting on top of the woman, applying pressure to her neck. The man said that he had been trying to kill his partner. The officer arrested him on suspicion of attempted murder. The officers saw bruises on the woman that were not there earlier.
The man later pleaded guilty to causing grievous bodily harm with intent and to assault occasioning actual bodily harm.
Our investigators reviewed information from police systems including incident logs, police witness statements, audio recording of the call, and relevant policies and procedures. They also obtained witness statements from a number of police officers and staff who dealt with both incidents, as well as a member of staff responsible for the call handling system used by Devon and Cornwall Police.
The investigation found that the call handler did not add the information regarding the bail conditions to the main section of the incident log. This was in accordance with relevant procedure from the force. The investigation established that, as a result of this incident, the force updated its procedure to make it clear that bail conditions should be added to the main incident log.
The investigation found that the officers who initially attended the woman‚Äôs home did everything that could reasonably have been expected of them, bearing in mind that they were unaware of the bail conditions.
Based on the evidence available we found no indication that any person serving with the police may have behaved in a manner that would justify the bringing of disciplinary proceedings, or had committed a criminal offence.
</t>
  </si>
  <si>
    <t>['Death and serious injury', 'Devon and Cornwall Constabulary']</t>
  </si>
  <si>
    <t>https://policeconduct.gov.uk/recommendations/response-reports-harassment-dorset-police-september%E2%80%93october-2017</t>
  </si>
  <si>
    <t>Response to reports of harassment - Dorset Police, September‚ÄìOctober 2017</t>
  </si>
  <si>
    <t xml:space="preserve">On 14 October 2017, a woman reported to Dorset Police that her former partner had been to her home and assaulted her. Dorset Police identified that the woman had previously reported domestic incidents relating to her former partner on 4 September, 17 September and 13 October (approximately nine hours before the assault on 14 October).
Our investigators obtained recordings of the woman‚Äôs calls to Dorset Police, reviewed police logs, obtained accounts from a number of witnesses, and considered relevant policies and procedures. We interviewed under misconduct cautions the officer responsible for investigating the incident reported on 17 September and the call handler who responded to the call from the woman on 13 October.
We were of the opinion that the evidence indicated that the officer pro-actively responded to the initial occurrence, but did not arrange for the woman to voluntarily attend a police station or progress arrest enquiries, due to workload pressures affecting them and their supervisors. We suggested that management action would be an appropriate and proportionate outcome in these circumstances.
Based on the evidence available, we were also of the opinion that the call handler had no case to answer for misconduct and that there were no issues with their performance.
After reviewing our report the force agreed and confirmed that the officer would receive management action to enable them to consider potential options in future similar cases for minimising or mitigating the potential risks posed.
</t>
  </si>
  <si>
    <t>https://policeconduct.gov.uk/recommendations/complaints-about-response-reports-rape-west-yorkshire-police-june-2017</t>
  </si>
  <si>
    <t>Complaints about response to reports of rape - West Yorkshire Police, June 2017</t>
  </si>
  <si>
    <t xml:space="preserve">Over a two-day period in June 2017, a woman made repeated attempts to report to West Yorkshire Police (WYP) that she had been raped. She alleged that, during this time, a number of police officers with whom she had contact failed to deal with her complaints appropriately.
WYP‚Äôs safeguarding unit referred the matter to the Professional Standards Department, who then made a conduct referral to us in respect of three officers. During the course of our investigation, the woman made specific allegations that one of these officers had been dismissive of her complaints of rape and been rude towards her.
During our investigation, we interviewed or obtained accounts from two subject officers (a third had retired from the police and declined to provide a response to the allegations). We also gathered a number of witness statements from other police officers and members of the public. We examined audio recordings of Airwave radio communications, along with documentary evidence.
We found no indication that any person serving with the police may have committed a criminal offence, but did find that there was sufficient evidence upon which a reasonable tribunal, properly directed, could find a case to answer for misconduct in respect of one serving officer and the retired officer, had he still been serving with WYP. We found that there was insufficient evidence in respect of the other officer.
WYP agreed that, had the retired officer still been serving, they would have had a case to answer for misconduct. They also agreed that the serving officer had a case to answer. The officer attended a misconduct meeting in autumn 2018, where they received a written warning.
</t>
  </si>
  <si>
    <t>https://policeconduct.gov.uk/recommendations/woman-found-dead-after-welfare-checks-north-yorkshire-police-january-2018</t>
  </si>
  <si>
    <t>Woman found dead after welfare checks - North Yorkshire Police, January 2018</t>
  </si>
  <si>
    <t xml:space="preserve">On 25 January 2018, North Yorkshire Police (NYP) received a report of concern for the welfare of a woman. The report was made by a local shopkeeper, who informed two police community support officers (PCSOs) that the woman usually came to the shop at least once a day.¬† She explained that the woman had looked increasingly unwell recently and had not been in the shop for two days. The PCSOs visited the woman‚Äôs address that morning and then later in the day but there was no answer at the door. The PCSOs had an incident log created requesting a patrol re-visit to check on the woman. Two other PCSOs were sent to complete the welfare check and they updated the control room that they had spoken to the woman at her address, that she was well, had been away recently and had a new job. The incident log was closed as there were no longer concerns for the woman‚Äôs welfare.
On 29 January 2018, NYP received a call from a shop assistant at the same shop reporting concerns for the same woman. She informed the police that the woman was a daily customer and had not been seen for six days. An incident log was created for a further welfare check to be considered. Officers visited the woman‚Äôs address, knocked and there was no answer. They checked with neighbours and identified that the neighbour had the same first name as the woman and had been visited by PCSOs on 25 January 2018.¬† It was then established that the PCSOs had attended the wrong address. The officers forced entry to the woman‚Äôs house and found her dead.¬†
During the investigation, investigators examined incident reports and the action board, listened to the 999 phone calls and radio transmissions, and reviewed pocket notebook entries of the officers and PCSOs involved in the incidents. They also took statements from the key officers involved and from the shopkeeper.¬†
The investigation did identify a missed opportunity to complete further checks on the woman through police attendance at the wrong address and checking on the wrong woman. However, there was no evidence that the police may have caused or contributed to the woman‚Äôs death.
Based on the evidence available we found no indication that any person serving with the police may have behaved in a manner that would justify the bringing of disciplinary proceedings, or had committed a criminal offence.
</t>
  </si>
  <si>
    <t>https://policeconduct.gov.uk/recommendations/response-concern-welfare-call-metropolitan-police-service-april-2017</t>
  </si>
  <si>
    <t>Response to concern for welfare call - Metropolitan Police Service, April 2017</t>
  </si>
  <si>
    <t xml:space="preserve">On 12 April 2017 at 5.51am, the Metropolitan Police Service (MPS) was contacted by British Telecom. They had received a call from an unknown caller appearing to ask for help. An address associated with the landline from which the call came was identified. The call handler who dealt with this graded the call as needing attendance within an hour. They also asked the ambulance service to attend. Police officers were sent to check on the caller‚Äôs welfare and arrived shortly after 6am. They were unable to access information about the call and nature of the incident. They were only told they were doing a welfare check on an elderly person. They rang all the buzzers at the communal door of the address but could not gain access. After requesting intelligence checks on the address, they considered they didn‚Äôt have enough information to force entry. They cancelled the ambulance. The police unit left and the MPS continued attempts to contact the original caller. After no response, the incident log was closed.
On 14 April 2017 at 9.09pm, the MPS was contacted by the daughter of the person who made the initial call.¬† The daughter was concerned as she had not heard from her mother since 11 April 2017. A police unit attended and was able to gain entry to the woman‚Äôs flat through the back door, which was closed but unlocked. They found the woman dead in her flat. A post-mortem later recorded the cause of death as heart disease.
During the investigation, investigators interviewed the call handlers, despatchers and obtained statements from attending police officers.
The Investigator formed the opinion that there was sufficient evidence upon which a reasonable tribunal, properly directed, could find gross misconduct for one call staff member for incorrectly grading the first call and recording incorrect and insufficient information; and misconduct for another call staff member for carrying out incomplete checks on the caller‚Äôs address when officers attended on 12 April.
After reviewing our report, the MPS agreed with our findings. The call staff member who took the original call resigned before the gross misconduct hearing, so no further action could be taken against them. A misconduct meeting was held for the second call staff. They were given informal management action, with an emphasis on further coaching and relevant training.
</t>
  </si>
  <si>
    <t>https://policeconduct.gov.uk/recommendations/collision-following-pursuit-metropolitan-police-service-may-2017</t>
  </si>
  <si>
    <t>Collision following pursuit - Metropolitan Police Service, May 2017</t>
  </si>
  <si>
    <t xml:space="preserve">On 9 May 2017 following a cross-border pursuit on the M1, a Metropolitan Police Service (MPS) vehicle collided with the van being pursued, causing it to spin and collide with another police car. The passengers of the van suffered minor injuries.
Our investigators were present during the detailed examinations of the vehicles. They took witness statements from three different forces from police officers and others. Investigators also analysed and compared CCTV footage, police officers‚Äô body-worn camera footage, and vehicle-mounted camera footage, along with downloads from radio transmissions and experts‚Äô reports.
The investigation concluded there was an indication that the driver of the police car may have behaved in a manner that would justify the bringing of disciplinary proceedings.
After reviewing our report, the MPS agreed.
The officer attended a misconduct meeting that resulted in management advice, to include monitoring and reviewing the officer‚Äôs performance for the next three months or next two pursuits, whichever came first.
</t>
  </si>
  <si>
    <t>https://policeconduct.gov.uk/recommendations/complaints-regarding-stop-and-search-kent-police-may-2016</t>
  </si>
  <si>
    <t>Complaints regarding stop and search - Kent Police, May 2016</t>
  </si>
  <si>
    <t xml:space="preserve">In May 2016 a Kent Police officer conducted a stop and search on a young black man, drawing but not firing his Taser. The man subsequently complained that the officer had stopped him for no reason and threatened him with a Taser, and that he had been stopped because of his race.
The officer gave his reasons for the stop and search as the man behaving furtively, suspicions about addresses he had visited, and him meeting another person in the street.
During the investigation, investigators interviewed the officer, the complainant and a number of witnesses. No CCTV or body-worn video was available of either the stop or the chain of events immediately prior to them. The complainant and the officer gave markedly different accounts around the level of aggression used in the stop.
Our investigation revealed that the officer had not actually seen the man enter or leave any of these addresses.
The investigator concluded that there was sufficient evidence upon which a reasonable tribunal could conclude that the officer had a case to answer for misconduct for stopping the man without sufficient reasons, drawing his Taser before stopping the man, for putting the man on the floor and handcuffing him, and for gross misconduct for recording observations on his stop and search record and Taser deployment form that he had not made.
The investigator was also of the opinion there was insufficient evidence on which a reasonable tribunal properly directed could find the officer had breached the standards of professional behaviour (equality and diversity) by making a decision to stop the man purely based on his ethnicity.
After reviewing our report Kent Police agreed that the officer should attend a gross misconduct hearing in respect of his grounds for stopping the man, the disparities in the officer‚Äôs and the man‚Äôs accounts regarding the use of force, and for recording information on his stop and search form that he hadn‚Äôt actually observed.
At the gross misconduct hearing the panel found that the officer had used reasonable force and had good reasons for stopping the man, but found that he had been dishonest when recording his reasons for the stop. They considered this to be misconduct and not gross misconduct. The officer received management advice.
</t>
  </si>
  <si>
    <t>['Discrimination', 'Use of force and armed policing', 'Kent Police']</t>
  </si>
  <si>
    <t>https://policeconduct.gov.uk/recommendations/complaint-excessive-use-force-and-lack-care-custody-essex-police-november-2017</t>
  </si>
  <si>
    <t>Complaint of excessive use of force and lack of care in custody - Essex Police, November 2017</t>
  </si>
  <si>
    <t xml:space="preserve">On 13 November 2017 Essex Police officers were called to a domestic incident involving a man and his estranged partner. It is alleged that, following a brief foot pursuit, police officers used force to detain and arrest the man.
The man subsequently complained of leg pain. He was taken to Harlow police station at 8.27pm and a healthcare professional was called to attend to his leg at 8.47pm.
The healthcare professional saw the man at 2.17am and recommended he be taken to hospital. The hospital confirmed the man had sustained a closed fracture to his tibia and fibula.
Essex Police referred this matter to us as a death or serious injury referral. The investigation then became a complaint investigation when the man made a complaint regarding the force used to detain him and the delay in him being assessed by a medical professional.
During the investigation, our investigators obtained statements from the attending officers, the complainant, the healthcare professional and two custody sergeants at Harlow police station. Investigators also watched and analysed body worn video and CCTV footage of the incident.
After reviewing the evidence available, we were of the opinion that there was insufficient evidence upon which a reasonable tribunal, properly directed, could find misconduct against the police constable with regard to his use of force and care for the complainant. We noted there was a delay in the complainant being assessed by a medical professional, but found no evidence to suggest any failings by the force.
After reviewing our report, Essex Police agreed with our views.
</t>
  </si>
  <si>
    <t>['Use of force and armed policing', 'Essex Police']</t>
  </si>
  <si>
    <t>https://policeconduct.gov.uk/recommendations/adverse-incident-after-arrest-surrey-police-august-2017</t>
  </si>
  <si>
    <t>Adverse incident after arrest - Surrey Police, August 2017</t>
  </si>
  <si>
    <t xml:space="preserve">In August 2017 Surrey Police officers attempted to stop a car they believed was linked to drug supply. The driver failed to stop and was pursued by Surrey Police officers to west London. The driver ran from his vehicle, but was detained by both Surrey and Metropolitan Police Service (MPS) officers nearby. He was believed to have swallowed drugs and was taken to hospital, where he was sedated by hospital staff. The man made a full recovery.
Our investigation reviewed video footage from the Surrey police vehicle that pursued the car, local authority CCTV, footage from body-worn cameras worn by both MPS and Surrey officers, as well as the statements of the officers involved.
Based on the evidence available we found that officers had acted in accordance with their policies and procedures throughout the incident.
After reviewing our report Surrey Police agreed.
</t>
  </si>
  <si>
    <t>['Custody and detention', 'Surrey Police']</t>
  </si>
  <si>
    <t>https://policeconduct.gov.uk/recommendations/complaint-regarding-treatment-police-sussex-police-july-2016</t>
  </si>
  <si>
    <t>Complaint regarding treatment by police - Sussex Police, July 2016</t>
  </si>
  <si>
    <t xml:space="preserve">We received a complaint relating to how Sussex Police handled a covert human intelligence source in July 2016 and launched an independent investigation, which was completed in November 2017.
The complainant alleged that they had disclosed substance misuse and mental health issues to the force, but these had been ignored. The complainant alleged they had been exposed to risk and harm through actions taken by the force.
During the investigation, investigators reviewed the available records, interviewed the officers involved and obtained statements from the complainants.
Based on the evidence available the investigation concluded that an officer had a case to answer for misconduct.
After reviewing our report, Sussex Police agreed.
However, the officer, who had already submitted a request to retire prior to the complaint being lodged, had retired from the force. No further action could therefore be taken against them.
</t>
  </si>
  <si>
    <t>https://policeconduct.gov.uk/recommendations/complaint-about-use-force-and-treatment-during-and-after-arrest-metropolitan-police</t>
  </si>
  <si>
    <t>Complaint about use of force and treatment during and after arrest - Metropolitan Police Service, April 2017</t>
  </si>
  <si>
    <t xml:space="preserve">Armed Metropolitan Police Service officers acting on information stopped a vehicle containing two men in north London in April 2017.
The two men were removed from the vehicle by force. Two firearms, ammunition and a silencer were found in the vehicle.
The driver of the vehicle subsequently raised with us a number of complaints, including that the force used on him, which included the use of Taser, was unreasonable, disproportionate and unnecessary.
He also complained that police treatment of him after the incident had been inadequate and that the officers‚Äô behaviour towards him had been discriminatory.
During the investigation, investigators received statements and exhibits from the complainant and his relevant medical records.
We considered information about the police operation, as well as statements from police officers, other Metropolitan Police Service documents and documentation from the London Ambulance Service.
We concluded there was no evidence any officer had behaved in a manner that would justify disciplinary proceedings.
We did uphold the man‚Äôs complaint about his treatment after the incident in relation to reclaiming seized property.
The Metropolitan Police Service agreed.
</t>
  </si>
  <si>
    <t>https://policeconduct.gov.uk/recommendations/man-attempts-self-harm-during-arrest-metropolitan-police-service-november-2017</t>
  </si>
  <si>
    <t>Man attempts to self-harm during arrest - Metropolitan Police Service, November 2017</t>
  </si>
  <si>
    <t xml:space="preserve">On 6 November 2017, two Metropolitan Police Service detective constables went to an address in south-east London in order to conduct arrest enquiries regarding a burglary. While they were there, a man attempted to hang himself.
The officers assisted the man and called for other units and the London Ambulance Service (LAS) for further help. The man was briefly arrested and handcuffed.
On apparent deterioration of his condition, the officers removed the man‚Äôs handcuffs and put him in the recovery position. Officers stayed with the man until the LAS arrived.
The man was taken to hospital and treated for his injuries, which were non-life threatening.
Our investigators attended the scene, spoke to neighbours, and searched for CCTV cameras. We reviewed body-worn video footage recovered from the officers, which had captured the whole incident. We also obtained statements from the officers involved. Officers were treated as witnesses throughout.
We were unable to obtain an account from the man involved due to ongoing issues with his mental health.
Based on the evidence available we found no indication that any person serving with the police may have behaved in a manner that would justify the bringing of disciplinary proceedings, or had committed a criminal offence.
After reviewing our report, the MPS agreed.
</t>
  </si>
  <si>
    <t>['Custody and detention', 'Welfare and vulnerable people', 'Metropolitan Police']</t>
  </si>
  <si>
    <t>https://policeconduct.gov.uk/recommendations/woman-found-dead-after-being-reported-missing-northumbria-police-december-2017</t>
  </si>
  <si>
    <t>Woman found dead after being reported missing - Northumbria Police, December 2017</t>
  </si>
  <si>
    <t xml:space="preserve">A woman contacted Northumbria Police in December 2017 to report that her wife was missing from home. She explained her wife was suicidal and under treatment for mental health issues, and had previously attempted to take her own life. She explained her wife had gone out shopping in her car, but had since turned off her mobile telephone. Northumbria Police conducted local enquiries and extensive searches of a number of rural areas in Northumbria and obtained mutual aid from Durham Constabulary to facilitate searches in that force area. Northumbria Police made enquiries regarding financial transactions that the missing woman had made, which indicated that she had just bought a set of telescopic ladders. This heightened concerns for the woman. She was found dead the next day. A verdict of suicide was recorded at the inquest, held in autumn 2018.
Our investigators obtained statements from family members. They also obtained statements from police officers involved in the police missing person investigation and in the process of assessing the risk to the missing woman. Investigators reviewed Northumbria Police documentation produced during the investigation, together with relevant policies and procedures.¬†
Our investigation concluded there was no indication any police officer or member of police staff may have behaved in a manner that would justify the bringing of disciplinary proceedings or committed a criminal offence. All police officers and staff co-operated fully with this investigation.
</t>
  </si>
  <si>
    <t>['Death and serious injury', 'Welfare and vulnerable people', 'Northumbria Police']</t>
  </si>
  <si>
    <t>https://policeconduct.gov.uk/recommendations/response-missing-person%E2%80%99s-report-west-midlands-police-april-2016</t>
  </si>
  <si>
    <t>Response to missing person‚Äôs report - West Midlands Police, April 2016</t>
  </si>
  <si>
    <t xml:space="preserve">Early in 2015 a woman contacted West Midlands Police to report that her boyfriend had failed to return home after a night out.
The man was initially classified as an absent person as he was not where he was expected to be. He was then reclassified as a low-risk missing person. A couple of days later the risk assessment was reassessed as medium risk and, another two days later, was escalated to high risk. The missing person investigation to locate the man lasted for several months.
Approximately six months later, a decision was made to place the case as inactive with regular reviews following receipt of any new information.
The man‚Äôs body was found in 2016. An inquest held later recorded a verdict of misadventure.
We investigated the force‚Äôs actions and response to the missing person‚Äôs report. Seven officers were subjects of our investigation.
During the investigation, investigators interviewed a number of witnesses and the officers who were subjects of the investigation and examined a substantial volume of material.
The evidence suggests that the risk assessments and reviews of those assessments were carried out in line with the force‚Äôs Missing and Absent Persons policy. Our investigation found that the manner in which search information was collated may have caused confusion as to what areas had been searched and how thoroughly this task was carried out. The evidence also suggests that numerous lines of enquiry were pursued and that there was a correlation between the use of resources and the escalation of the risk assessment.
At the conclusion of the investigation, seven out of the seven officers investigated were found to have no case to answer. We found performance issues for one officer, in relation to their not taking into account all the information available when assessing the risk at an early stage of the investigation.
After reviewing our report, West Midlands Police agreed, and confirmed that the officer would receive advice, in the form of a learning debrief around our investigation report.
The force also advised that they would refer this case to the Missing Persons Operational Group to review guidance around how a search is co-ordinated in similar cases.
</t>
  </si>
  <si>
    <t>https://policeconduct.gov.uk/recommendations/woman-injured-after-reporting-threats-metropolitan-police-service-august-2018</t>
  </si>
  <si>
    <t>Woman injured after reporting threats - Metropolitan Police Service, August 2018</t>
  </si>
  <si>
    <t xml:space="preserve">On 3 August 2018, a woman who was eight months pregnant attended a police station in north-west London to report a man for making threats to her and her family. The woman also told Metropolitan Police Service (MPS) officers that the man had previously slapped her around the head. The man was the woman‚Äôs work colleague and neighbour in a house of multiple occupancy. Officers created a crime report and police took steps to contact the woman for further information in the days following the report. On 5 August, the suspect stabbed the woman at their home address and fled the scene. The woman and her unborn baby survived the incident. However, police found the man a short while later, hanging from a tree close to the property. The man suffered a severe brain injury and died as a result of his injuries.
Our investigators obtained and analysed CCTV footage and paperwork generated in the parallel police investigation into the injuries sustained by the woman. They also took witness statements from police officers involved in the incident. The injured woman declined to assist with our investigation.
Our investigation did not identify any evidence linking the woman‚Äôs injury to anything that the officers did or failed to do.
Based on the evidence available we found no indication that any person serving with the police may have behaved in a manner that would justify the bringing of disciplinary proceedings, or had committed a criminal offence.
</t>
  </si>
  <si>
    <t>https://policeconduct.gov.uk/recommendations/complaint-regarding-how-police-dealt-man-his-death-thames-valley-police-february</t>
  </si>
  <si>
    <t>Complaint regarding how police dealt with a man before his death - Thames Valley Police, February 2018</t>
  </si>
  <si>
    <t xml:space="preserve">In December 2016 a man was struck by a car on the A412 near Slough, Berkshire.
Prior to this, the man had telephoned Thames Valley Police force control room on five separate occasions within a very short space of time and identified himself as being vulnerable and suffering from mental health issues.
In October 2017 an inquest recorded his cause of death as multiple injuries, and stated that the man had consumed a large quantity of alcohol prior to being struck.
Subsequently, a relative of the man complained about the conduct of the call handlers and, in February 2018, we opened an independent investigation.
During the investigation, our investigators interviewed a call handler and operational duty manager, reviewed recordings of the 999 calls made to the police service, considered force policies, and obtained the professional opinion of a senior delivery manager within the contact management department.
Our investigation found that call handlers had dealt with the man as a nuisance caller and had failed to engage with him appropriately to address his welfare needs.
Based on the evidence available we were of the opinion that one call handler had failed in their duties and responsibilities while handling a call from the man, and that this could be considered misconduct and dealt with by management action.
After reviewing our report Thames Valley Police agreed. However, as the staff member had resigned from the force, no action could be taken against them.
</t>
  </si>
  <si>
    <t>https://policeconduct.gov.uk/recommendations/woman-found-dead-following-concern-welfare-report-south-yorkshire-police-december</t>
  </si>
  <si>
    <t>Woman found dead following concern for welfare report - South Yorkshire Police, December 2017</t>
  </si>
  <si>
    <t xml:space="preserve">In December 2017, a woman contacted South Yorkshire Police (SYP) to report that approximately 13 hours earlier she had heard her female neighbour in an upstairs flat screaming and pleading. She had heard nothing from her neighbour since that time and was concerned for her welfare. The SYP call handler allocated the incident a ‚Äòpriority‚Äô grading, which should have resulted in a police response within one hour. No officers were available to attend until approximately four and a half hours later. The officers made unsuccessful attempts to gain access to the block of flats and requested that other officers conduct a further visit later that night. No officers were available to attend until approximately six hours later, at which time they found the woman dead and her male partner with apparent self-inflicted injuries. The man was charged with her murder. He subsequently pleaded guilty to manslaughter on the grounds of diminished responsibilities.
Our investigators reviewed witness statements, police incident logs and recordings of the telephone calls between the police control room and the woman reporting her concerns for her neighbour. They also examined relevant policies and procedures covering the grading of incidents reported to the police.
The investigation concluded there was no indication any police officer or member of police staff may have behaved in a manner that would justify the bringing of disciplinary proceedings or committed a criminal offence. The available evidence suggested that the woman was already dead and the man had self-harmed before the police were first notified of any concerns for her welfare. All police officers and staff co-operated fully with this investigation.
After considering our report, SYP agreed with our findings.
</t>
  </si>
  <si>
    <t>https://policeconduct.gov.uk/recommendations/use-taser-and-injuries-during-arrest-metropolitan-police-service-october-2017</t>
  </si>
  <si>
    <t>Use of Taser and injuries during arrest - Metropolitan Police Service, October 2017</t>
  </si>
  <si>
    <t xml:space="preserve">On 19 October 2017 Metropolitan Police officers were deployed to an address in Barnet, north London following a call from a member of the public who had seen two men enter her neighbour‚Äôs house through a window. One of the officers had a Taser device.
One of the men was seen climbing out of the back bedroom window. An officer pointed the Taser at the man, activated a red dot, and shouted commands including for him to go back into the house, or to climb down slowly. The man jumped from the window onto a wooden cupboard that was against the house and directly next to a fence. The officer then fired the Taser when the man was in an elevated position. The man jumped over some garden fences and was detained by two officers and arrested. During the course of events he sustained a hand fracture. The other man was seen jumping from the first floor front bedroom and was detained and arrested. He sustained an ankle fracture during the incident.
As part of the investigation, investigators obtained witness statements from police officers attending the incident, body-worn camera footage, custody records and other documents including use of force forms. We interviewed under misconduct caution the officer who deployed the Taser for allegations that they failed to adequately consider the risks of serious injury posed to the man when deploying their Taser at him at height, and for failing to consider other options available. The officer gave a prepared statement in response to the allegations.
The officer explained that they used the Taser due to fear for their own safety and that of colleagues because they thought the man had been armed. The officer explained that they considered other options, such as incapacitant spray and batons, but believed they would not be effective in view of the distance.
Based on the evidence available, at the end of the investigation, we found no indication that any person serving with the police may have behaved in a manner that would justify the bringing of disciplinary proceedings.
</t>
  </si>
  <si>
    <t>https://policeconduct.gov.uk/recommendations/man-commits-suicide-after-being-custody-nottinghamshire-police-may-2017</t>
  </si>
  <si>
    <t>Man commits suicide after being in custody - Nottinghamshire Police, May 2017</t>
  </si>
  <si>
    <t xml:space="preserve">In May 2017 Nottinghamshire Police arrested a man and took him into custody. Concerns were raised about the man‚Äôs mental health because he had disclosed how he had recently attempted suicide and had thoughts about committing suicide every other day. The man also described how he would take his own life. While in custody, the man was seen by a healthcare professional, who said that the man had no mental health diagnosis and that he was fit to be detained and interviewed.
The man was released without charge the following day and he went home. A few hours later Nottinghamshire Police was informed that the man had been found dead at home.
During the investigation, investigators obtained statements from the officers concerned, examined CCTV footage, incident logs, the custody record and obtained statements from witnesses. Three officers were subsequently served with misconduct notices.
Based on the evidence available, at the end of the investigation, we were of the opinion that three officers had a case to answer for misconduct: one officer for failing to consider the risk to the man on his release based on the information provided by his family and for not recording that the man had regular thoughts of suicide; a second officer for failing to follow policy in not documenting handover from and to other officers; and a third officer for not gathering all the information available in the custody record when considering the risks to the man on his release from custody.
We were of the opinion that the potential misconduct matters identified were at the lower end of the misconduct spectrum and would be best addressed by way of management action.
We also recommended that the force may want to consider defining specific times for the assessment of detainees by healthcare professionals and put steps in place for escalation should that time be exceeded.
After reviewing our report Nottinghamshire Police‚Äôs view was that the first officer had considered all of the information and made sound decisions with that information. The force determined that the second and third officers‚Äô actions were a matter of poor performance which should be dealt through an action plan.
We carefully considered the force‚Äôs rationale and additional information and agreed that their proposals were appropriate.
</t>
  </si>
  <si>
    <t>https://policeconduct.gov.uk/recommendations/man-becomes-unwell-custody-west-midlands-police-february-2018</t>
  </si>
  <si>
    <t>Man becomes unwell in custody - West Midlands Police, February 2018</t>
  </si>
  <si>
    <t xml:space="preserve">On 18 February 2018, West Midlands Police arrested a man and took him into custody. He was placed on level 1 observations with hourly checks. He subsequently tested positive for opiates, and remained on level 1 observations. During a cell check the following morning, the man was found to be unresponsive. Attempts to revive him were successful and he was transferred to hospital, where he was discharged the next day.
Our investigators interviewed the officers who had contact with the man. They reviewed CCTV footage from the custody suite and the man‚Äôs custody record, and also reviewed relevant policies and legislation.
On the basis of the evidence gathered during this investigation, it appears that the actions taken by the police and medical staff in response to man‚Äôs respiratory attack were prompt, professional and effective. The vital actions in response to man‚Äôs sudden collapse were taken in a co-ordinated and effective manner.
At the end of the investigation, based on the evidence available, we found no indication that any person serving with the police may have behaved in a manner that would justify the bringing of disciplinary proceedings, or had committed a criminal offence.
After reviewing our report the force agreed. They also advised that they would review their custody policy to clarify the level of observations in the circumstances of a detainee testing positive for drugs.
</t>
  </si>
  <si>
    <t>https://policeconduct.gov.uk/recommendations/allegations-improper-contact-between-officer-and-victim-crime-west-midlands-police</t>
  </si>
  <si>
    <t>Allegations of improper contact between an officer and a victim of crime - West Midlands Police, November 2017</t>
  </si>
  <si>
    <t xml:space="preserve">We investigated allegations that a West Midlands Police (WMP) officer had an emotional and sexual relationship with a victim of crime, whom he had come into contact with in the course of his duties. This was referred to us by WMP in November 2017 as a conduct matter.
During the course of the investigation, we obtained and reviewed relevant policies and procedures alongside data and electronic evidence provided by WMP‚Äôs Professional Standards Department (PSD), including evidence provided by the officer by way of self-referral. We also analysed data gathered from the forensic examination of the police officer‚Äôs mobile phone. Our investigators interviewed the police officer under misconduct caution.
Our investigation found that the officer had initiated an improper sexual and emotional relationship with a person with whom they had come into contact with during the course of their duties. Evidence indicated that the officer had exchanged personal text messages and engaged in sexual touching with the victim.
Based on the evidence available we were of the opinion that the police constable had a case to answer for gross misconduct.
After reviewing our report WMP agreed and held a gross misconduct hearing for the officer. At the hearing an independently chaired panel found gross misconduct was proven, and the officer received a final written warning. In reaching their decision, the panel took into account that the officer had self-referred to PSD and demonstrated genuine remorse.
¬†
¬†
</t>
  </si>
  <si>
    <t>https://policeconduct.gov.uk/recommendations/child-injured-car-during-pursuit-west-yorkshire-police-december-2017</t>
  </si>
  <si>
    <t>Child injured by car during pursuit - West Yorkshire Police, December 2017</t>
  </si>
  <si>
    <t xml:space="preserve">On 15 December 2017, a West Yorkshire Police officer in an unmarked police car saw a BMW car in Leeds city centre. Earlier that day, this BMW had activated automatic number plate recognition cameras indicating it was stolen and displaying false number plates. The officer illuminated his vehicle‚Äôs blue lights to indicate to the driver to stop. However, the driver failed to do so and the force control room authorised a pursuit. The officer was joined by two marked police cars. In trying to evade the police, the BMW mounted a pavement and collided with a child, causing the child serious leg injuries. The officer driving the unmarked police car subsequently collided with the rear of the BMW.
We obtained statements from the officers who were the drivers and passengers in the police cars, together with the member of the force control room staff who authorised the pursuit. We also reviewed the officers‚Äô actions, alongside local and national police policies relating to pursuits. In addition, we also reviewed in-car and council CCTV footage of the pursuit and subsequent collision.
We determined that, by colliding with the rear of the BMW, there was an indication that the driver of the unmarked police car may have acted in a manner that would justify the bringing of disciplinary proceedings, and served him with a notice of investigation. The officer provided a full explanation of his decision making and rationale, and we determined that he had no case to answer. All police officers and staff co-operated fully with this investigation.
After reviewing our final investigation report, West Yorkshire Police agreed with our findings.
During our investigation, we brought to West Yorkshire Police‚Äôs attention the actions of one of the officers who, despite the BMW moving towards her, placed herself in a position to try and shield the child and prevent them sustaining further injury. We believe this officer displayed qualities which are a credit to her and West Yorkshire Police.
</t>
  </si>
  <si>
    <t>https://policeconduct.gov.uk/recommendations/man-becomes-unwell-custody-metropolitan-police-service-february-2018</t>
  </si>
  <si>
    <t>Man becomes unwell in custody - Metropolitan Police Service, February 2018</t>
  </si>
  <si>
    <t xml:space="preserve">On 25 February 2018, the Metropolitan Police Service was called to an incident in east London involving alleged domestic violence between a young man and a relative in front of other family members. Throughout the course of the interaction with the police, body-worn video (BWV) showed that the man became increasingly agitated and that he did not follow the officers‚Äô instructions. He was restrained by an officer, who brought him to the ground. BWV then showed the young man sustained a small cut near to his eye, which may have occurred when he was taken to the ground, as there was no visible injury before the restraint.
The man was taken into custody. His custody record showed he collapsed in his cell 20 minutes after he was booked into custody. It also showed that, following an assessment by the medical examiner, he was deemed unresponsive. He was taken by ambulance to hospital, where he was examined, given the all clear and discharged back to custody.
Investigators viewed the BWV of both officers who attended the incident. They also examined custody desk footage and CCTV of the man in his cell, as well as his custody record. The young man and his family declined to provide statements.
There was no evidence that officers used excessive force when restraining the man, or that his care and risk assessment in custody were unsatisfactory. Evidence indicated that officers complied with national and local policies and procedures.
Based on the evidence available we found no indication that any officer or staff member concerned committed a criminal offence or behaved in a way which would justify the bringing of disciplinary proceedings.
The evidence suggested that one officer did not pass on all relevant risk information to the custody sergeant at the point of handover. We recommended that the officer may benefit from learning in relation this point.
After reviewing our report the force agreed that the officer would receive management action. The force also identified another officer who they decided should receive informal learning in relation to appropriate sharing of risk information.
</t>
  </si>
  <si>
    <t>https://policeconduct.gov.uk/recommendations/actions-two-officers-involved-arrest-man-west-midlands-police-june-2016</t>
  </si>
  <si>
    <t>Actions of two officers involved in the arrest of a man - West Midlands Police, June 2016</t>
  </si>
  <si>
    <t xml:space="preserve">In June 2016 West Midlands Police officers arrested a man suspected of possessing class A drugs with intent to supply. He was conveyed to an unused custody suite for a strip search, and then to hospital for treatment for a head wound. During this time, he kicked three officers, who all submitted statements to this effect. One of the officers claimed that he had been kicked with enough force to cause him to fall to the floor, injuring his hand in the process. Another officer also submitted a statement to confirm that he witnessed the kick to the first officer and that he saw him fall to the floor.
A review of the CCTV of this incident found that the first officer did not fall to the floor.
We also received information that these three officers, along with another officer, were communicating with each other about the case, despite being given a non-conferring warning telling them not to do so.
The four officers were arrested and interviewed. Their properties were searched and their mobile devices were seized.
In interview, the officer who claimed he had been kicked and the officer who confirmed he had witnessed the kick viewed the CCTV. They admitted there was a discrepancy between the CCTV and their own accounts, and could not provide an adequate explanation as to how this occurred.
The mobile devices we seized were forensically examined and contact between the group examined. This examination produced no evidence to suggest the officers had been communicating about the case, aside from contact that they explained as welfare.¬†
Based on the evidence available the Investigator was of the opinion that there was sufficient evidence upon which a reasonable tribunal, properly directed, could find gross misconduct in respect of the two officers for the validity of allegations of assault made by them against the man, as well as the circumstances surrounding the submission of evidence prepared by them in relation to this matter.
After reviewing our report, the force agreed and held a gross misconduct hearing for both officers in respect of these allegations.
At a gross misconduct held in autumn 2018 the panel took the view that, while CCTV footage did not support the officers‚Äô written accounts, it was accepted that they believed their statements were true at the time they gave them, and were therefore not acting dishonestly.
Neither officer was found by the panel to have breached professional standards over their accounts.
</t>
  </si>
  <si>
    <t>https://policeconduct.gov.uk/recommendations/videos-interactions-vulnerable-woman-found-officer%E2%80%99s-mobile-phone-west-midlands</t>
  </si>
  <si>
    <t>Videos of interactions with vulnerable woman found on officer‚Äôs mobile phone - West Midlands Police, October 2016</t>
  </si>
  <si>
    <t xml:space="preserve">A West Midlands Police officer, along with a colleague, responded to two welfare incidents involving the same vulnerable woman in December 2015 and March 2016. In October 2016 videos and images were found on the officer‚Äôs mobile phone during the course of another investigation. The content of these videos and images, which featured the vulnerable woman, appeared to be of a discriminatory and derogatory nature. Evidence found indicated that at least two of the videos had been shared via a social media messaging application.
During the investigation, our investigators examined data from the mobile phone and obtained statements from several witnesses. The police officers in attendance at both incidents during the filming of the videos were interviewed under caution, including the officer on whose phone the images and videos were found.
The Investigator concluded that there was sufficient evidence upon which a reasonable tribunal could conclude that the officer who owned the mobile phone containing the videos had a case to answer for gross misconduct.
The Investigator also concluded that there was sufficient evidence upon which a reasonable tribunal could conclude that a second officer had a case to answer for misconduct for failing to challenge and to report the behaviour of the other officer, especially after seeing the footage on social media.
After reviewing our report, West Midlands Police proposed to deal with the second officer as a misconduct matter resolved by management action. The officer will be required to review the force‚Äôs social media policy and complete a briefing on the effects of stigma on people with mental health issues.
The force also advised that it would hold a gross misconduct meeting for the first officer.
In autumn 2018 an independent disciplinary panel found that the first officer had breached professional standards relating to respect and courtesy, duties and responsibilities, and discreditable conduct. The officer was dismissed without notice.
</t>
  </si>
  <si>
    <t>['Discrimination', 'Welfare and vulnerable people', 'West Midlands Police']</t>
  </si>
  <si>
    <t>https://policeconduct.gov.uk/recommendations/use-force-and-reporting-use-force-metropolitan-police-service-july-2016</t>
  </si>
  <si>
    <t>Use of force and reporting use of force - Metropolitan Police Service, July 2016</t>
  </si>
  <si>
    <t xml:space="preserve">On 2 July 2016 two Metropolitan Police Service (MPS) officers stopped a 16-year-old boy with the intention of searching him for drugs. The teenager moved away from the officers and a struggle ensued, during which one of the officers twice placed the boy in a ‚Äòchokehold‚Äô. The other officer sustained injuries and appeared to be momentarily unconscious. The teenager was arrested for assaulting a police officer and possession of a bladed article.
The MPS referred the incident to us after concern was raised about the level of force that one of the officers had used in his attempts to detain the teenager. In particular, the officer had claimed that he had used a ‚Äòchokehold‚Äô twice, on one occasion rendering the boy unconscious. We investigated the decisions and actions of the police officer in his interaction and detention of the 16-year-old.
After analysing CCTV footage of the time that the officer booked the teenager in to custody following his arrest, we also investigated whether the officer had appropriately reported his use of force to the custody officer and appropriately contributed towards the risk assessments concerning the boy.
During our investigation, we interviewed the officer under the misconduct caution. We interviewed several officers as witnesses, as well as the 16-year-old. We also reviewed body-worn footage of the officers‚Äô interaction with the teenager.
The Investigator concluded that there was sufficient evidence upon which a reasonable tribunal could conclude that the officer had a case to answer for gross misconduct for using a chokehold on the teenager twice, and for failing to inform the custody officer of his use of force and potential medical implications.
After reviewing our report, the MPS agreed in August 2017 to hold a gross misconduct hearing for the officer.
The gross misconduct hearing took place in October 2018. The independent panel found that the officer was justified in using the chokeholds ‚Äúin the unusual set of circumstances he found himself in‚Äù and that his actions were ‚Äúnecessary, proportionate and reasonable‚Äù.
However, the panel found that the officer had breached the Duties and Responsibilities standard by not informing the custody officer that the teenager had lost consciousness. The panel concluded that the breach amounted to gross misconduct, and the officer received a final written warning.
</t>
  </si>
  <si>
    <t>https://policeconduct.gov.uk/recommendations/woman-dies-following-police-contact-metropolitan-police-service-may-2016</t>
  </si>
  <si>
    <t>Woman dies following police contact - Metropolitan Police Service, May 2016</t>
  </si>
  <si>
    <t xml:space="preserve">At 2.11am on 11 May 2016, a member of the public contacted the Metropolitan Police Service (MPS) to report that a woman was hanging from the balcony of a high-rise building in west London and trying to jump.
At 2.15am, the MPS contacted the London Ambulance Service and London Fire Brigade. They were instructed to attend on silent approach, due to concerns that the woman might jump.
At 2.18am, attending officers reported that they could see the woman on the ninth floor balcony. Officers made their way up to the flat and spoke with her.
At 2.50am, the woman fell from the balcony. Paramedics and firefighters were already at the scene and administered first aid, but the woman was pronounced dead shortly after.
During the investigation, investigators obtained accounts from the attending officers and other witnesses, reviewed police logs, examined CCTV footage, and attended the post-mortem examination.
Evidence indicated that officers and staff in the control room, on the ground and on the ninth floor explored a range of options and tactics in an effort to prevent the woman from coming to harm. The police log, airwaves transmissions and witness accounts indicated that police reacted promptly, and with the woman‚Äôs best interests in mind. Based on the evidence available, the Investigator found no indication that any person serving with the police may have committed a criminal offence or behaved in a manner that would justify the bringing of disciplinary proceedings.
We completed our investigation in October 2017 but we waited until the inquest into the woman‚Äôs death had concluded in October 2018 to publish our findings.
</t>
  </si>
  <si>
    <t>https://policeconduct.gov.uk/recommendations/complaint-relating-injury-after-collision-south-yorkshire-police-october-2016</t>
  </si>
  <si>
    <t>Complaint relating to an injury after collision - South Yorkshire Police, October 2016</t>
  </si>
  <si>
    <t xml:space="preserve">On 23 October 2016, in Sheffield, a South Yorkshire Police (SYP) car collided with another car. The man driving the other car sustained serious spinal injuries.
After the collision, but prior to the arrival of paramedics, SYP officers removed the man from his car and placed him in the rear seat of a police vehicle. The man‚Äôs wife, who was a passenger in the car at the time of the collision, made a complaint to SYP about officers removing her husband from the car before the paramedics arrived, and the potential negative impact this had on his injuries. The actions of the police driver and manner of his driving were independently investigated in a separate IOPC investigation.
During the course of this investigation, we interviewed all the officers who attended the scene of the collision as witnesses. We conducted house-to-house enquiries at the scene of the collision and identified independent witnesses who had observed the actions of the officer after the collision.
We instructed medical experts to comment on the likely cause of the man‚Äôs injuries and the potential impact on his injuries by moving him. The Investigator sought evidence from SYP‚Äôs training department on the information provided to officers on dealing with injuries resulting from road traffic collisions.
We found that both the man and his wife thought their car may have been on fire or about to catch fire, and that this may have influenced the police officer‚Äôs decision to remove him from the vehicle. Without any degree of certainty on this, we could not conclude that the officer‚Äôs decision was unreasonable in the circumstances.
We found no evidence confirming or refuting the complaint made that removing the man from his car had contributed to his injuries. However, evidence from the medical expert indicated that, in all likelihood, the injuries suffered by the man were caused by the collision. We did not uphold the complaint.
Our investigation highlighted a lack of policies or guidelines at SYP for officers dealing with people injured in road traffic collisions; the first-aid training provided to SYP officers does not specifically reference this issue. The investigation also showed that one of the officers moved the man but did not document their actions and rationale for doing so.
After reviewing our report, SYP agreed that they would address these areas of learning.
</t>
  </si>
  <si>
    <t>https://policeconduct.gov.uk/recommendations/police-car-collided-another-car-south-yorkshire-police-october-2016</t>
  </si>
  <si>
    <t>Police car collided with another car - South Yorkshire Police, October 2016</t>
  </si>
  <si>
    <t xml:space="preserve">On 23 October 2016 at around 9pm, a South Yorkshire Police officer was driving a liveried police car approaching a junction in Sheffield. The officer was driving to a police station to assist colleagues with booking a man into custody. The man had just been arrested and was being transported in a separate van. The man was reported to be behaving aggressively and the officer stated he was trying to catch up with the van in order to assist colleagues in dealing with the man on arrival at the station.
At the same time, a member of the public was approaching the same junction, with his wife as a passenger in the car. As he approached the triangular ‚ÄòY‚Äô junction he intended to turn right and right again at the junction, back onto the same road but in the opposite direction.
The member of the public turned right at the junction and the police car collided with him. The front of the police car hit the rear of the other car. Because of the collision, the man was admitted to hospital in Sheffield with spinal fractures.
During the investigation, our investigators interviewed the police driver under criminal and misconduct cautions. We also examined data evidence relating to the speed of the police car.
Evidence showed that the officer had been driving at a peak speed of 66mph in a 40mph zone approximately 1.15 seconds before the collision. In interview, the officer said they had been making use of their legal exemption from the prescribed speed limit for policing purposes. The data recorder within the car showed that the police driver did not activate the emergency equipment (siren, blue or rear flashing red lights) while using their legal exemption and prior to the collision.
We were not able to determine the point of collision, and therefore to establish the point on the road at which the officer applied the brakes, to determine the police car‚Äôs line of sight or position in relation to the junction.
The Investigator was of the opinion that the officer should have reduced their speed on approaching the potential hazard posed by the emerging junction and made use of the car‚Äôs emergency warning equipment. Having reviewed the evidence in conjunction with the relevant policies and procedures, the Investigator was also of the opinion that the officer‚Äôs use of the legal exemption appeared not to have been proportionate, necessary and reasonable in the circumstances.
Based on the evidence available, the Investigator was of the opinion that there was sufficient evidence upon which a reasonable tribunal, properly directed, could find gross misconduct in respect of the officer for their standard of driving prior to the collision with the member of the public.
We also found indications that the officer may have committed a criminal offence under the Road Traffic Act 1988 and submitted our report and evidence to the Crown Prosecution Service (CPS) for review.
The CPS authorised a charge of causing injury by dangerous driving against the officer. However, the officer pleaded guilty to the lesser charge of careless driving and was given a fine and six penalty points on their driving licence.
Although the force, after reviewing our report, initially agreed that the officer had a case to answer for gross misconduct, it subsequently revised its determination to misconduct, following the lesser charge of careless driving being accepted. The force provided detailed additional rationale for their determination.
After careful consideration of all the evidence and of the force‚Äôs rationale, we agreed that a misconduct meeting was appropriate in the circumstances.
At the misconduct meeting, the officer was given a written warning.
</t>
  </si>
  <si>
    <t>https://policeconduct.gov.uk/recommendations/allegations-assault-while-custody-sussex-police-january-2015</t>
  </si>
  <si>
    <t>Allegations of assault while in custody - Sussex Police, January 2015</t>
  </si>
  <si>
    <t xml:space="preserve">On 2 January 2015 Sussex Police officers arrested a man for being drunk and disorderly. He allegedly spat and was verbally abusive towards the officers while he was being transported to a custody suite in the back of a police car. The officers removed the man from the car and restrained him on the ground while waiting for a police van to continue the journey to the custody suite. He received a number of injuries while he was restrained on the ground. On arrival at the police station the man was assessed by a healthcare professional, who advised he didn‚Äôt need any medical attention. The following morning, he was seen by a nurse, who advised the man should be assessed in hospital. The accident and emergency discharge record shows the man had bruising to the right side of his face and right side of his chest
The man subsequently complained to the force that he had been assaulted by two police officers on his way to custody. The force investigated this complaint locally and found no case to answer. The man appealed against the outcome of the investigation. After reviewing the force‚Äôs initial investigation and following an appeal by the complainant, we decided to investigate the matter ourselves in January 2017.
During the investigation, our investigators interviewed the two officers, reviewed all material gathered by Sussex Police Professional Standards Department and liaised with the complainant via his solicitor.
The Investigator concluded there was sufficient evidence upon which a reasonable tribunal, properly directed, could find that the officers had a case to answer for gross misconduct for use of excessive force and for not following policy and training. We sent our report to Sussex Police in October 2017.
After reviewing our report, the force disagreed with the Investigator‚Äôs conclusions and considered that there was insufficient evidence upon which a tribunal could conclude the officers had breached the standards of Professional Behaviour. They provided rationale for their views.
After an extensive exchange of views with the force, we directed Sussex Police in March 2018 to hold gross misconduct proceedings for both officers.¬†
The two officers appeared before a gross misconduct panel in July 2018. The panel concluded that the officers had a case to answer for misconduct, and not gross misconduct. Both received a written warning, which will remain on their records for 12 months.
</t>
  </si>
  <si>
    <t>['Custody and detention', 'Use of force and armed policing', 'Sussex Police']</t>
  </si>
  <si>
    <t>https://policeconduct.gov.uk/recommendations/allegations-improper-conduct-metropolitan-police-service-october-2017</t>
  </si>
  <si>
    <t>Allegations of improper conduct - Metropolitan Police Service, October 2017</t>
  </si>
  <si>
    <t xml:space="preserve">On 25 October 2017 the Metropolitan Police Service (MPS) made a conduct referral to us regarding a number of allegations made against one of their police community support officers (PCSO). These included a claim that he had obtained the phone number of a woman while on duty and had then had a sexual relationship with her; and another claim that he had on several occasions, while on duty, asked another woman for a date, despite her refusing his advances.
After the initial referral, a further allegation was added to our investigation, namely that the PCSO provided his phone number to another woman he encountered while on duty, with a remark hinting at a possible sexual relationship. ¬†
During the investigation, our investigators interviewed the PCSO and obtained statements from his colleagues, including those who had witnessed his behaviour during the alleged incidents. We also obtained statements from two of the women whom the PCSO allegedly attempted to establish an improper relationship with, and from other witnesses.
After reviewing the evidence available, we were of the opinion that, regarding the first and third allegations, there was insufficient evidence upon which a reasonable tribunal, properly directed, could find misconduct against the PCSO.
In respect of the second allegation (asking a woman on a date on several occasions while on duty) we were of the view that there was sufficient evidence upon which a reasonable tribunal, properly directed, could find misconduct against the PCSO. We suggested that management action might be the most appropriate action to take.
After reviewing our report, the MPS agreed with our views. The force advised that the PCSO would receive management action in which he would be told how his behaviour fell short of the expectations set out in the Standards of Professional Behaviour. An improvement plan will be drawn for the PCSO, clearly identifying expectations for future conduct (including familiarisation with relevant policies and procedures).
</t>
  </si>
  <si>
    <t>https://policeconduct.gov.uk/recommendations/contact-between-man-and-police-he-took-his-own-life-kent-police-may-2016</t>
  </si>
  <si>
    <t>Contact between a man and police before he took his own life - Kent Police, May 2016</t>
  </si>
  <si>
    <t xml:space="preserve">A man was found dead on a beach in Kent in May 2016. After an inquest into the man‚Äôs death highlighted that the man had had contact with Kent Police seven times in the two days before his death, the man‚Äôs family made a complaint to the force in May 2017. Kent Police initially investigated these complaints and concluded their investigation in August 2017. After a review of the investigation, the force realised that the complaint needed to be referred to us. We then started an investigation into Kent Police‚Äôs handling and response to the calls in September 2017.
Our investigators interviewed police members of staff who handled the man‚Äôs call, reviewed national and local policies and guidance, as well as recordings of the man‚Äôs calls to Kent Police. We also obtained the opinion of an expert police officer on mental health issue.
Each of the seven calls the man made to Kent Police, and the incident logs generated as a result, provide an indication he was suffering from mental ill health. Taken together, the calls showed a pattern of behaviour over the two days which provide evidence that the man had taken cocaine, been hospitalised, at times was confused and apparently suffering from the effects of schizophrenia. However, the calls ‚Äì taken together or separately ‚Äì did not indicate that he posed a risk of harm to himself or others.
The calls indicate that the man was clearly in need of professional medical care regarding his mental health. However, he had already been admitted to hospital and subsequently discharged.
There was evidence to suggest each of the calls made by the man were graded appropriately, however, service user demand led to the targeted response time for the man‚Äôs first call not being met.
We upheld two of the complaints made by the man‚Äôs relative, namely that¬† Kent Police did not call the man when they were attempting to ascertain his whereabouts after he made his first call, and that a further visit to the man‚Äôs home was planned but not made.
We did not uphold the third complaint, which was that the man could have been sectioned under the Mental Health Act. We found no evidence in any of the man‚Äôs conversations with Kent Police, or when taken as a whole, which could reasonably reach the threshold for police action to be taken in respect to ‚Äòsectioning‚Äô the man under the Mental Health Act.
At the end of the investigation we found no evidence of misconduct or performance issues with any members of Kent Police staff.
After reviewing our report, Kent Police agreed with our findings.
</t>
  </si>
  <si>
    <t>https://policeconduct.gov.uk/recommendations/use-force-during-arrest-metropolitan-police-service-february-2018</t>
  </si>
  <si>
    <t>Use of force during arrest - Metropolitan Police Service, February 2018</t>
  </si>
  <si>
    <t xml:space="preserve">On 4 February 2018, a planned demonstration took place in Haringey, North London. During the demonstration, a demonstrator was restrained and arrested by police officers. Footage shared online appears to show one officer striking the demonstrator four times to the neck and/or head area while he was restrained on the ground.
During the investigation, investigators obtained and reviewed body-worn video footage, interviewed witnesses and the demonstrator, and obtained statements from officers policing the demonstration. We asked a specialist in the field of Conflict Management and Personal Safety Training from another police force to view the footage of the man‚Äôs restraint and arrest to provide their professional view.
Investigators also interviewed the officer who struck the demonstrator.
The officer said that he was concerned that the man may be concealing a weapon by burying his hands underneath his body. He explained that he used distraction strikes so the man would release his arm. He assessed that other use of force options, such as pressure points or incapacitant spray, were unsuitable in the circumstances. This was also the view of the specialist we consulted.
Having considered all the evidence, our opinion was that a tribunal could find that the officer had a reasonable response to the threat posed at that time.
We found no indication that any person serving with the police may have behaved in a manner that would justify the bringing of disciplinary proceedings.
After reviewing our report, the force agreed.
</t>
  </si>
  <si>
    <t>https://policeconduct.gov.uk/recommendations/response-identified-risk-suicide-sussex-police-november-2017</t>
  </si>
  <si>
    <t>Response to an identified risk of suicide - Sussex Police, November 2017</t>
  </si>
  <si>
    <t xml:space="preserve">At 1.12pm on 20 November 2017, a specialist Sussex Police unit received a request for assistance following concerns raised about a visitor to the UK whose last known location was Heathrow airport, London. The man was reported to have flown to Heathrow for a planned trip to the UK, but had not returned as expected. His family found a note indicating the man intended to end his life at Beachy Head in Sussex, and raised concerns about his welfare.
A police officer started to conduct research to find out if the man had left the UK. By 4pm the man‚Äôs photograph had been circulated at Beachy Head. Checks with the airline had confirmed the man did not board his flight back home three days earlier. At 10.52pm the man‚Äôs photograph was passed to the missing person team.
Following a divisional meeting the following morning, the man was considered to be a high-risk missing person and efforts to locate him were led by the missing person team.
A short time later, a pile of belongings believed to belong to the missing man were found in the Beachy Head area. Sussex Police and HM Coastguard were unable to find the man. CCTV footage confirmed the missing man had been in the area at 3pm on 20 November.
On 6 December an unidentified body was found on the coastline a short distance away from Beachy Head. This was later identified as the missing man. An inquest concluded in August 2018 recorded the man‚Äôs death as suicide.
Our investigation considered the decisions made and the actions taken by Sussex Police in their response to the concerns made for the missing man.
Our investigators analysed and considered Sussex Police incident logs. They also reviewed relevant policies and guidance for determining when a person should be considered missing and which police force should have responsibility for conducting the investigation. We obtained a large volume of email communications and spoke to a number of Sussex Police officers. We also obtained and analysed working agreements between Sussex Police, HM Coastguard and local volunteers at Beachy Head.
We found no evidence to indicate Sussex Police could have done anything further to respond to the concerns about the man. The volume of evidence suggested the man was last known to be in London and there was no evidence to indicate he had travelled into Sussex. Sussex Police tried to ensure the right people and resources were aware of the concerns for his welfare. By 10am on the morning of 21 November, Beachy Head remained the only possible location linked to the man, who was then declared a high-risk missing person in Sussex. Despite efforts to try and locate him, the man was not found until it was confirmed his body had been located on a beach.
At the end of the investigation, based on the evidence available, we found no indication that any person serving with the police may have behaved in a manner that would justify the bringing of disciplinary proceedings, or had committed a criminal offence.
After reviewing our report, the force agreed.
</t>
  </si>
  <si>
    <t>https://policeconduct.gov.uk/recommendations/complaint-excessive-use-force-and-racial-discrimination-kent-police-march-2018</t>
  </si>
  <si>
    <t>Complaint of excessive use of force and racial discrimination - Kent Police, March 2018</t>
  </si>
  <si>
    <t xml:space="preserve">In March 2018 we received a complaint from a man who alleged that he received an injury to his hand as a result of excessive force used by Kent Police officers. He claimed this occurred during his arrest for criminal damage following a call to police made by his partner. The man also alleged that racial discrimination by one officer was the reason excessive force was used.
During the investigation, investigators examined the body-worn video footage of the entire incident, and obtained statements from several witnesses, including the attending officers. The complainant did not wish to engage with the investigation from the outset.
Evidence indicated that the man‚Äôs hand injury may have occurred prior to police attendance, since he admitted to the officers he had punched the door and broken his little knuckle. We also found no evidence that the officer had treated the man differently due to his race.
At the end of the investigation, we were of the opinion that there was insufficient evidence to indicate that the officers‚Äô use of force was unlawful, or that one of the officers had discriminated against the man because of his race.
We did not uphold the man‚Äôs complaints.
</t>
  </si>
  <si>
    <t>['Use of force and armed policing', 'Kent Police']</t>
  </si>
  <si>
    <t>https://policeconduct.gov.uk/recommendations/man-found-dead-following-report-concern-his-welfare-north-yorkshire-police-november</t>
  </si>
  <si>
    <t>Man found dead following report of concern for his welfare - North Yorkshire Police, November 2017</t>
  </si>
  <si>
    <t xml:space="preserve">On 14 November 2017, employees from a Scarborough-based NHS mental health team contacted North Yorkshire Police (NYP) to report concern for the welfare of a man known to their organisation. NYP responded to the incident and sent an officer to the man‚Äôs flat as a ‚Äòpriority‚Äô response. The NYP officer was unable to make contact with the man and, after conducting local enquiries, the initial incident log was closed. The landlord of the flat made a separate report to NYP the following day and informed NYP that a second landlord would visit the flat that afternoon. The landlord forced entry to the property a few hours later, with the assistance of a local locksmith, prior to the arrival of NYP officers. They found the man‚Äôs body. There were indications that he had been dead for a period of time before his discovery, and no indication of any third-party involvement.
During the investigation, we obtained statements from witnesses, NYP staff and the NYP officer who attended the scene, following the initial report of a concern for welfare. We also examined relevant policies and procedures covering the grading of incidents reported to the police.
Our investigation concluded there was no indication any police officer or member of police staff may have behaved in a manner that would justify the bringing of disciplinary proceedings or committed a criminal offence. All police officers and staff co-operated fully with this investigation.
After reviewing our report, NYP agreed with our findings.
Following the man‚Äôs inquest in autumn 2018, the coroner recorded a verdict of suicide with a narrative comment concerning his mental health care.
</t>
  </si>
  <si>
    <t>https://policeconduct.gov.uk/recommendations/man-found-dead-after-being-reported-missing-west-yorkshire-police-july-2017</t>
  </si>
  <si>
    <t>Man found dead after being reported missing - West Yorkshire Police, July 2017</t>
  </si>
  <si>
    <t xml:space="preserve">In July 2017, a woman telephoned the West Yorkshire Police (WYP) control room to report her son as missing from home. The woman informed the police that her son had recently said he was hearing voices in his head telling him to jump off a nearby bridge. WYP assessed the man to be at ‚Äòmedium risk‚Äô and commenced a missing from home investigation to locate him. The man‚Äôs body was found the following day.¬†¬†¬†¬†¬†¬†¬†
We examined WYP‚Äôs risk assessment and their response to the missing from home report, including the police search and enquiries they made to locate the missing man. During our investigation, we obtained statements from staff within the police control room and officers who were engaged in the search. We also examined the police radio communications and relevant documentation.
Our investigation found that the WYP control room adhered to national and force policy and graded the incident appropriately, and that officers conducted a prompt search that was extensive and proportionate. The missing man had not had any direct contact with the police in the days prior to him being reported missing.
Our investigation concluded there was no indication any police officer or member of police staff may have behaved in a manner that would justify the bringing of disciplinary proceedings or committed a criminal offence. All police officers and staff co-operated fully with this investigation.
After reviewing our final investigation report, WYP agreed with our findings.
</t>
  </si>
  <si>
    <t>https://policeconduct.gov.uk/recommendations/injuries-received-during-interaction-police-metropolitan-police-service-may-2017</t>
  </si>
  <si>
    <t>Injuries received during interaction with police - Metropolitan Police Service, May 2017</t>
  </si>
  <si>
    <t xml:space="preserve">On 17 May 2017 Metropolitan Police Service officers arrested two men for possession with intent to supply in south-east London. While conducting an immediate search of nearby premises linked to one of the men, a struggle began when the occupier refused to allow the officers entry. As a result, the man sustained a cut to the head, a broken finger and a broken rib.
During the investigation, our investigators interviewed the officers, examined body-worn video (BWV) evidence available, and obtained statements from a number of witnesses, including hospital staff.
In our opinion, based on the evidence available, the officers acted with an honestly held belief when using force against the man to restrain him; no reasonable tribunal could find that the officers‚Äô use of force was unnecessary or disproportionate in the circumstances.
Our investigation highlighted the fact that a number of officers had not activated their BWV before approaching the premises. We considered that this should be dealt with as performance, and recommended that the officers receive management action relating to use of the equipment and the importance of activating BWV in such situations.
After reviewing our report, the MPS agreed that none of the officers involved had a case to answer for use of excessive force. Regarding the use of BWV, they determined that some of the officers had not turned their BVW through human error, this being new equipment at that time, and disagreed that management action was appropriate. They proposed to deal with this through a debrief to assist all officers concerned in this investigation with learning from this event.
We agreed that their proposal was appropriate.
</t>
  </si>
  <si>
    <t>https://policeconduct.gov.uk/recommendations/contact-between-man-and-police-his-death-staffordshire-police-june-2017</t>
  </si>
  <si>
    <t>Contact between a man and police before his death - Staffordshire Police, June 2017</t>
  </si>
  <si>
    <t xml:space="preserve">In June 2017 Staffordshire Police received a complaint from a woman alleging she had been raped. Staffordshire Police officers arrested the suspect that same day. The man arrived at the police station custody suite at 8.10pm and was held in police custody for 24 hours.
During his detention the man was interviewed by police and examined by healthcare professionals. His custody record indicates that risks were identified regarding his mental health and potential for self-harm.
The following day it was concluded the threshold for charging had not been met. Consequently a decision was made that the man should be ‚Äòreleased under investigation‚Äô while the police made further enquiries.
The day after, Staffordshire Police were informed that the man had been found dead. An inquest into the man‚Äôs death later concluded that he had committed suicide.
Our investigation considered the nature and extent of police interaction with the man before his death, and whether his release was justified in view of the risk of self-harm that had been identified.
Our investigators examined the man‚Äôs 24 hours in police detention, from his arrest through to his release. The police station custody log was considered in great detail and evidence was also obtained and analysed from healthcare professionals and key police officers.
The evidence showed that, while the man had numerous interactions with the police, during his 24 hours in police detention, there was nothing to suggest that any of these interactions were unusual, unnecessary, or in violation of relevant policing protocols. There was no evidence to suggest that the man‚Äôs eventual release from police detention was anything other than justified. There was also no evidence to suggest that the police in any way caused or contributed to the man‚Äôs death some 18 hours following his release.
Based on the evidence available, we found no indication that any person serving with the police may have behaved in a manner that would justify the bringing of disciplinary proceedings.
</t>
  </si>
  <si>
    <t>https://policeconduct.gov.uk/recommendations/allegations-excessive-use-force-and-discrimination-metropolitan-police-service</t>
  </si>
  <si>
    <t>Allegations of excessive use of force and discrimination - Metropolitan Police Service, February 2016</t>
  </si>
  <si>
    <t xml:space="preserve">A man was stopped by a Metropolitan Police Service (MPS) officer on 8 February 2016 while driving his car in south-east London.
While the officer had no speed monitoring equipment, he suspected the man of driving above the 30mph limit and asked to see the man‚Äôs driving licence. The officer was accompanied by a police community support worker. An altercation followed, which led to the man being arrested and handcuffed for failing to provide his licence.¬†
More officers arrived at the scene and the man produced his driving licence. He was de-arrested, but told he had been reported for summons for failing to produce his licence and for resisting a constable in the execution of duty.
The man made a number of complaints regarding the encounter, including that he was stopped under a false allegation, arrested unnecessarily, subjected to unnecessary force and aggression, subjected to a search of his person and of his car, and that he was discriminated against due to his ethnicity and disability.
This case was investigated locally by the MPS twice and the man appealed against the outcomes of both investigations. We then determined to investigate the matter independently.
Our investigation sought to establish whether the arrest and any use of force by the police officer was justified and proportionate; also, whether the officers treated the man differently because of his ethnicity and disability.
There was initially an indication the police constable may have breached the standards of professional behaviour.
We obtained a full account from the complainant and from all the police officers involved. There were no independent witnesses to the incident, no CCTV or other evidence available. We analysed the accounts for any evidence to support or refute the allegations made by complainant.
In our opinion there was insufficient evidence on which a reasonable tribunal properly directed could find that the officer had breached the standards of professional behaviour Authority Respect and Courtesy, or Equality and Diversity. There was no evidence that the use of force by the officer was excessive in the circumstances.
There was no evidence to indicate that the man was stopped or dealt with in a different manner because of his disability, nor that the man‚Äôs ethnicity played a part in how the officer interacted with him.
Based on the evidence available we found no indication that the officer had behaved in a manner that would justify the bringing of disciplinary proceedings, or committed a criminal offence.
After reviewing our report, the force agreed.
</t>
  </si>
  <si>
    <t>https://policeconduct.gov.uk/recommendations/adverse-incident-custody-hampshire-constabulary-july-2017</t>
  </si>
  <si>
    <t>Adverse incident in custody - Hampshire Constabulary, July 2017</t>
  </si>
  <si>
    <t xml:space="preserve">On 15 July 2017 at 2am a man was brought in to custody by Hampshire Constabulary. Following the booking in process, which included input from a healthcare professional (HCP), the man was placed on the highest observation level ‚Äì close proximity constant observations ‚Äì due to his demeanour and admission to having recently consumed controlled drugs.
At approximately 7am on 15 July it was recorded that, after speaking to the HCP, the man‚Äôs observation level was reduced to Level 1 with 30-minute checks.
At 9.36pm on 16 July the man pressed the cell buzzer and spoke to staff on the custody desk. He informed them he had just tried to kill himself. A custody sergeant arrived in his cell and found him with a ligature around his neck. The man was immediately put back on the highest level of observations, and it was recorded that the man had made the ligature by ripping his t-shirt. The man remained in this t-shirt.
At 11.45pm an entry in the custody record stated a verbal handover had been given to all custody staff for the following shift and that the man had now been put on the next level down of observations, which was constant observations via CCTV.
At 1.10am on 17 July the man was found unconscious during routine cell checks with a ligature wrapped around his neck. The ligature again was made from ripped parts of his t-shirt. The custody sergeant retrospectively entered in the custody record the man‚Äôs observation level had been changed to the lowest level and had been found with the ligature before the custody record and care plan had been updated.
During the investigation, our investigators obtained CCTV footage and statements from several officers and staff who worked in custody on the two days. We reviewed compliance with local and national policies. ¬†
During the investigation we found an indication that two custody sergeants may have breached the standards of professional behaviour.
Based on the evidence available we found no indication that any person serving with the police may have behaved in a manner that would justify the bringing of disciplinary proceedings, or committed a criminal offence. However, evidence appeared to indicate that the second custody sergeant had not reviewed important and valuable information, which may have changed their assessment of the man‚Äôs risk level and therefore his observation level. We were of the opinion that this would be best addressed through management advice.
After reviewing our report Hampshire Constabulary agreed that the second custody sergeant would receive management action focused on the decision-making and risk assessment process surrounding custody observation levels.
Our investigation also highlighted areas for improvement for the force in their local policy in relation to removing clothing and providing anti-rip replacement clothing for detainees who express suicidal thoughts.
</t>
  </si>
  <si>
    <t>https://policeconduct.gov.uk/recommendations/care-given-man-during-his-detention-metropolitan-police-service-february-2018</t>
  </si>
  <si>
    <t>Care given to a man during his detention - Metropolitan Police Service, February 2018</t>
  </si>
  <si>
    <t xml:space="preserve">On 12 February 2018, a man who could not speak or understand English was arrested for shoplifting. When Metropolitan Police Service officers arrived, he apparently had an epileptic seizure and was taken straight to hospital. On 13 February 2018, the man was discharged from hospital and taken to Bromley custody suite. The hospital discharge letter provided to custody stated ‚Äúpatient is medically fit for discharge as likely pseudo-seizure‚Äù. It also said that he was known to have epilepsy.
The man was examined by a doctor and it was recommended he was placed on constant supervision. An officer was placed outside his cell, to watch him.
During the man‚Äôs detention it was recorded on the custody log that he appeared to be having a ‚Äúpseudo fit‚Äù. There was no record of medical assistance requested or provided. Three to four hours later officers called an ambulance, as it was believed the man had had an epileptic seizure. He was taken to hospital.
During the investigation, investigators viewed CCTV, examined documents, interviewed the custody sergeant and obtained accounts from other officers on duty and a witness account from the doctor. They also conducted research into the meaning of pseudo seizures.
We were unable to obtain medical consent from the man and were therefore unable to obtain any further information regarding his assessment or diagnosis once taken to hospital.
Based on the evidence available we found no indication that any person serving with the police may have behaved in a manner that would justify the bringing of disciplinary proceedings, or had committed a criminal offence.
We were of the opinion that one detention officer, one police officer and one police sergeant may benefit from refreshing their understanding of their roles and responsibilities in the care of detainees, and that one inspector might particularly benefit from a reminder regarding the use of templates and an input into epilepsy.
After reviewing our report, the force agreed that all four would benefit from learning from the incident.
</t>
  </si>
  <si>
    <t>https://policeconduct.gov.uk/recommendations/man-becomes-unwell-during-detention-metropolitan-police-service-june-2017</t>
  </si>
  <si>
    <t>Man becomes unwell during detention - Metropolitan Police Service, June 2017</t>
  </si>
  <si>
    <t xml:space="preserve">In July 2016 a man became unwell and unresponsive after being arrested and detained in a police van by Metropolitan Police Service (MPS) officers at a music festival in north London.
We were informed of the incident on the day it took place and attended the post-incident procedure. We determined that the matter should be investigated by the MPS. The outcome of that investigation was that the two officers who dealt with the man would receive learning.
After reviewing the MPS investigation we determined that there were aspects which needed further scrutiny. CCTV footage of the van in which the man was detained highlighted that he was left unsupervised on several occasions, which is against procedure. Further concerns regarding the officers‚Äô response to his medical emergency were also considered.
We therefore began an independent investigation in June 2017. Our investigators reviewed multiple witness statements from MPS officers and staff at the festival. They also studied the CCTV footage from the police van and associated audio recording.
The Lead Investigator formed the opinion that there was sufficient evidence upon which a reasonable tribunal, properly directed, could find misconduct in relation to one of the officers leaving the man unattended in the van on several occasions, including for one minute and ten seconds on one occasion.
After reviewing our report, the MPS agreed and advised that they would hold a misconduct meeting for the officer. At the meeting, the chair concluded that the officer had a case to answer for misconduct and should receive management advice.
</t>
  </si>
  <si>
    <t>https://policeconduct.gov.uk/recommendations/road-traffic-incident-surrey-police-july-2017</t>
  </si>
  <si>
    <t>Road traffic incident - Surrey Police, July 2017</t>
  </si>
  <si>
    <t xml:space="preserve">On 22 July 2017 a Surrey Police officer was on general patrol when he noticed an incident occurring on the A325 bridge above the A331. As a result, he attempted to stop the traffic below. The officer successfully stopped traffic on the southbound carriageway and was in the process of stopping the traffic on the northbound carriageway. While this was occurring, a large goods vehicle approached, failed to stop and struck a stationary vehicle below the bridge. The driver and his passenger suffered serious non-fatal injuries.
Our investigators gathered and analysed material including footage of the incident from multiple sources. They also obtained and reviewed relevant training material and input from expert witnesses and members of the public who witnessed the incident.
Based on the evidence available we were of the opinion that the actions of the officer did not breach any standard of professional behaviour, and that there was no indication that the officer performed incorrectly in any way.
The investigation concluded there was no indication any police officer may have behaved in a manner that would justify the bringing of disciplinary proceedings or committed a criminal offence.
</t>
  </si>
  <si>
    <t>['Death and serious injury', 'Road traffic incidents', 'Surrey Police']</t>
  </si>
  <si>
    <t>https://policeconduct.gov.uk/recommendations/response-concern-welfare-report-cumbria-constabulary-may-2018</t>
  </si>
  <si>
    <t>Response to concern for welfare report - Cumbria Constabulary, May 2018</t>
  </si>
  <si>
    <t xml:space="preserve">On 30 May 2018 a woman called Cumbria Constabulary to report concern for the welfare of a teenage boy, who she said was smoking cannabis with two adults, including her son, at a neighbouring address. She also reported that her adult son had ‚Äúmanhandled‚Äù her out of the property.¬†
Two officers were allocated to the incident, arriving approximately two hours after the initial call was made. The officers knocked on the woman‚Äôs door and spoke to her son through an open window, as he was unable to open the front door. The man told the officers his mother couldn‚Äôt come to the door because she was drunk. The officers did not enter the house nor check on the caller‚Äôs welfare, and left to pursue other lines of enquiry.
Approximately ten hours later, two other officers were allocated to go the woman‚Äôs home to follow up on her call.¬† Before they arrived, North West Ambulance Service informed Cumbria Constabulary that the woman had been found dead at her home. Her death was not treated as suspicious.
During the investigation our investigators obtained witness statements from Cumbria Constabulary police officers, and obtained written accounts from police officers and police staff.¬† They also obtained, transcribed and analysed radio transmissions and 999 calls to Cumbria Constabulary, as well as police incident reports. We analysed the actions of the officers against national and local safeguarding policy.¬†
During the investigation we found no indication any police officer or police staff may have behaved in a manner that would justify the bringing of disciplinary proceedings or committed a criminal offence.
Based on the evidence available, we were of the opinion that two officers who went to the woman‚Äôs home should receive management action to be reminded of the force‚Äôs policy regarding performing welfare checks, which states that officers should obtain initial accounts from witnesses and victims and, if necessary, put immediate safeguarding measures in place for victims.¬†
After reviewing our report, Cumbria Constabulary agreed that the two officers would receive management action.
</t>
  </si>
  <si>
    <t>['Death and serious injury', 'Cumbria Constabulary']</t>
  </si>
  <si>
    <t>https://policeconduct.gov.uk/recommendations/injury-sustained-during-arrest-staffordshire-police-may-2017</t>
  </si>
  <si>
    <t>Injury sustained during arrest - Staffordshire Police, May 2017</t>
  </si>
  <si>
    <t xml:space="preserve">On 1 May 2017, a Staffordshire Police officer arrested a 13-year-old girl following reports of antisocial behaviour and underage drinking. She was abusive to the police officer and resisted arrest.
As the arresting officer drove off with the girl in the back of his police car, a bystander opened the rear door and the girl escaped. The police officer gave chase on foot, apprehended the girl and eventually drove her to custody at Burton police station. She was released from custody the same day.
The girl‚Äôs mother telephoned police the next day to report that her daughter had two broken bones in her hand and required surgery. The girl alleged that the police officer caused the injury.
During the investigation, our investigators examined body-worn video footage recorded at the time of arrest and also sought medical advice.
Evidence indicated that the girl sustained her injury during a fall from the moving police car, rather than from the police officer using force.
Based on the evidence available, we found no indication that any person serving with the police may have committed a criminal offence or behaved in a manner that would justify the bringing of disciplinary proceedings.
After reviewing our report, Staffordshire Police agreed.
</t>
  </si>
  <si>
    <t>https://policeconduct.gov.uk/recommendations/death-following-contact-police-leicestershire-police-march-2017</t>
  </si>
  <si>
    <t>Death following contact with police - Leicestershire Police, March 2017</t>
  </si>
  <si>
    <t xml:space="preserve">On 22 March 2017 Leicestershire Police executed a search warrant regarding the uploading of indecent images and videos of children to the internet. During the search, indecent images of children were found on a laptop identified as belonging to a suspect. The suspect was not present during the search, but did make contact with an investigating officer, who advised them that they may be required to attend a police station for a voluntary interview at a later date. The following day Leicestershire Police launched a high-risk missing person investigation to find the suspect, after they were reported missing. The suspect was found dead the same day.
Our investigators conducted a detailed examination of the evidence. They obtained witness statements from police officers, members of the public and others.
The investigation concluded there was no indication any police officer had behaved in a manner that would justify the bringing of disciplinary proceedings or had committed a criminal offence.
After reviewing our report, Leicestershire Police agreed.
</t>
  </si>
  <si>
    <t>https://policeconduct.gov.uk/recommendations/woman-dies-following-calls-police-south-yorkshire-police-november-2017</t>
  </si>
  <si>
    <t>Woman dies following calls to the police - South Yorkshire Police, November 2017</t>
  </si>
  <si>
    <t xml:space="preserve">At 7.19pm on 3 November 2017, a member of the public telephoned South Yorkshire Police (SYP) and reported a disturbance at a neighbouring flat involving the male and female occupant. The call handler graded the incident as a ‚Äòpriority‚Äô, meaning police officers should have visited the flat within one hour. However, no officers were available to attend at that time or over subsequent days. At 12.22pm on 6 November, a SYP officer visited the flat and left a calling card requesting one of its occupants contact SYP. Later that day, the male occupant telephoned SYP and explained that, on 3 November, his partner had taken an overdose of medication and was in a critical condition in hospital. On 1 December, his partner died as a result of the overdose she had taken on 3 November.
Our investigators reviewed the telephone calls and the incident log and spoke to the control room supervisors. We also reviewed the relevant local and national policies, procedures and guidance.
Our investigation found that the SYP response to the incident was adversely affected by the lack of officers available to respond within the prescribed time. Our investigation concluded there was no indication any police officer or member of police staff may have behaved in a manner that would justify the bringing of disciplinary proceedings or committed a criminal offence. All police officers and police staff co-operated fully with this investigation.
An inquest into the woman‚Äôs death was held in November 2018. The coroner concluded that it was a drug-related death. The coroner was not satisfied, on the balance of probabilities, that she intended to take her life, but was satisfied that there was no third party involvement.
</t>
  </si>
  <si>
    <t>https://policeconduct.gov.uk/recommendations/man-shot-police-officer-metropolitan-police-service-march-2017</t>
  </si>
  <si>
    <t>Man shot by police officer - Metropolitan Police Service, March 2017</t>
  </si>
  <si>
    <t xml:space="preserve">On 22 March 2017, a man drove a car across Westminster Bridge, killing and injuring pedestrians. After crashing his car, the man made his way on foot via the Carriage Gates into New Palace Yard in the grounds of the Houses of Parliament. The man stabbed and killed a Metropolitan Police Service (MPS) officer and was making his way towards Westminster Hall when armed plain-clothed MPS officers approached him. One officer shot the man three times, causing fatal injuries.
A post-mortem examination found that the man died from a gunshot wound to the chest.
We opened an independent investigation after being notified by the MPS of the fatal shooting. Our investigation considered the actions and decisions, including the use of lethal force, of the officer who shot the man. All police officers were treated as witnesses throughout the investigation.
During the investigation, investigators reviewed over 190 accounts from officers and members of the public, examined the CCTV footage, and attended the post-mortem examination.
We determined that there was no indication that the officer who fired the lethal shots or any other person serving with the police may have committed a criminal offence or breached the standards of professional behaviour by using force that was unnecessary, disproportionate or unreasonable in the circumstances, nor were there grounds on which to believe that the performance of any officer was unsatisfactory.
The MPS agreed with our determination.
We completed our investigation and issued our final report to the MPS and HM Coroner on 5 July 2017 but held off from publishing our findings until after completion of the inquest into the man‚Äôs death.
¬†
</t>
  </si>
  <si>
    <t>https://policeconduct.gov.uk/recommendations/police-contact-woman-she-self-harms-lancashire-constabulary-march-2018</t>
  </si>
  <si>
    <t>Police contact with a woman before she self-harms - Lancashire Constabulary, March 2018</t>
  </si>
  <si>
    <t xml:space="preserve">On 13 March 2018, a woman made a report to Lancashire Constabulary that she had been assaulted by her husband. When officers arrived, the woman was at her neighbour‚Äôs and her husband was in their home. After discussions with all parties and consultation with supervisors, officers decided to arrest the woman. She was taken to her home to get changed. Afterwards, the woman walked towards the kitchen, saying she was going to get her medication, and got hold of a knife. Officers saw the woman making stabbing motions and an officer deployed incapacitant spray. The woman moved backwards through a door. Officers forced open the door and one of the officers struck the woman several times with their baton, until she dropped the knife. Officers called an ambulance, as the woman had stabbed herself in the leg.
Our investigators reviewed the statements of the three officers who attended, along with the body-worn video footage available. They also took a statement from the neighbour.
It is not clear whether and how much officers supervised the woman while she was in the kitchen, and how long she was in there before getting the knife, although it is thought this was a short period of time. There was no indication officers did not react appropriately in order to protect the woman as soon as they realised she had a knife.
The officer who used the incapacitant spray and baton on the woman said they believed the woman would harm herself with the knife. Officers had a duty to act to protect the woman and themselves and were allowed to use reasonable force to do so. There is no indication that the woman sustained any injuries from the use of force.
Based on the evidence available we found no indication that any person serving with the police may have behaved in a manner that would justify the bringing of disciplinary proceedings.
</t>
  </si>
  <si>
    <t>['Use of force and armed policing', 'Lancashire Constabulary']</t>
  </si>
  <si>
    <t>https://policeconduct.gov.uk/recommendations/allegations-concerning-management-offender-west-mercia-police-october-2017</t>
  </si>
  <si>
    <t>Allegations concerning the management of an offender - West Mercia Police, October 2017</t>
  </si>
  <si>
    <t xml:space="preserve">West Mercia Police received an anonymous report relating to the conduct of an offender management co-ordinator and their relationship to one of the offenders they managed. The force conducted a review of their emails, which indicated the offender management co-ordinator may have inappropriately shared information and attempted to influence the offender‚Äôs recall to prison. This matter was referred to us in October 2017 as a conduct referral.
Our investigators examined the relevant email messages, applicable national and local policies and legislation, and obtained statements from several witnesses. They also interviewed the offender management co-ordinator under misconduct caution.
Based on the evidence available, we were of the opinion that the offender management co-ordinator had a case to answer in respect of gross misconduct for sending or copying confidential emails to an email address linked to the offender, and for trying to influence the duration of a prison recall for the same offender because of their relationship with them.
After reviewing our report, West Mercia Police agreed with our findings and arranged disciplinary proceedings.
At the gross misconduct hearing, the offender management co-ordinator was found guilty of gross misconduct. They had resigned during the course of our investigation and chose not to attend or be represented at the hearing. The sanction was that, had the offender management co-ordinator still been a staff member, they would have been dismissed with immediate effect. They will be placed on the barred list, as per College of Policing guidelines.
</t>
  </si>
  <si>
    <t>https://policeconduct.gov.uk/recommendations/discriminatory-facebook-posts-metropolitan-police-service-august-2016</t>
  </si>
  <si>
    <t>Discriminatory Facebook posts - Metropolitan Police Service, August 2016</t>
  </si>
  <si>
    <t xml:space="preserve">We investigated a number of Facebook posts on the account of a serving Metropolitan Police Service (MPS) officer to establish whether the posts were racist, inappropriate or offensive in nature and whether their content and comments discredited the police force or undermined public confidence.
We interviewed the police officer under misconduct caution. After the officer alleged that they had never seen the posts and that they could have been posted by their partner or a relative, we also interviewed the officer‚Äôs partner.
Based on the evidence available, the Lead Investigator was of the opinion that a reasonable tribunal, properly directed, could find the charge proved for gross misconduct for the officer.
After reviewing our report, the MPS agreed with our findings and held misconduct proceedings.
A gross misconduct hearing was held at which the panel found no case to answer against the officer.
</t>
  </si>
  <si>
    <t>https://policeconduct.gov.uk/recommendations/response-abandoned-999-call-kent-police-august-2017</t>
  </si>
  <si>
    <t>Response to abandoned 999 call - Kent Police, August 2017</t>
  </si>
  <si>
    <t xml:space="preserve">At about 1.40am on 19 August 2017, British Telecom routed an abandoned 999 call to Kent Police. The recording of the call details a man‚Äôs voice, very quiet and muffled, appearing to ask for the police. The line was then cut off by the caller. An incident log was created by the control room operator who dealt with the abandoned 999 call.
A check of previous calls made by the mobile phone number that had made the abandoned 999 call to Kent Police showed the number was linked to a man. The control room operator completed intelligence checks on Kent Police systems, which showed a number of warnings recorded for the man, including for domestic violence.
Following this, the control room operator decided not to call the telephone number back. The call was graded as ‚Äòhigh‚Äô, meaning Kent Police aimed to attend within four hours. The incident log was then transferred to other staff in dispatch, who completed a number of reviews of this log.
At about 2.24am Kent Police received a call from a member of the public in Folkestone Harbour reporting a man lying on the floor with significant injuries.
Police officers and paramedics attended the scene, but the man was pronounced dead at the scene. He was later identified as the man who had made the abandoned 999 call.
During the investigation, we gathered and examined relevant documents, reviewed the abandoned 999 call and analysed the force‚Äôs call handling systems. We also obtained witness statements from the police staff who dealt with the abandoned 999 call on 19 August 2017.
Following this, three members of Kent Police staff were served with misconduct notices regarding their assessment and grading of the abandoned call. We particularly looked at whether they followed local and national policy and guidance.
At the end of the investigation, based on the evidence available, we were of the opinion that the three members of Kent Police staff had followed guidance in place and had therefore not breached professional standards of behaviour.
However, we made a learning recommendation to the force regarding its call handling policy when the individuals involved have warning markers, such as for domestic violence. The force is implementing this.
</t>
  </si>
  <si>
    <t>https://policeconduct.gov.uk/recommendations/collision-after-pursuit-resulting-serious-injury-kent-police-september-2017</t>
  </si>
  <si>
    <t>Collision after a pursuit resulting in serious injury - Kent Police, September 2017</t>
  </si>
  <si>
    <t xml:space="preserve">On 18 September 2017, two Kent Police officers were crewed together in a marked police vehicle when a stolen car activated their automatic number plate recognition system. The officers attempted to stop car but it made off.
The driver of the police vehicle commenced an initial pursuit down High Street, Rochester, leading to Chatham High Street. Less than one minute after the pursuit had begun, the suspect car hit a member of the public. The driver did not stop at the scene. The victim sustained severe spinal injuries.
Our investigators gathered and analysed investigative material, including CCTV of the pursuit and the collision, body-worn video footage from one of the officer‚Äôs, officers‚Äô notebooks, radio transmissions and relevant policies.
The investigation concluded there was no indication any police officer may have behaved in a manner that would justify the bringing of disciplinary proceedings or committed a criminal offence.
</t>
  </si>
  <si>
    <t>https://policeconduct.gov.uk/recommendations/complaints-regarding-detention-lincolnshire-police-march-2016</t>
  </si>
  <si>
    <t>Complaints regarding detention - Lincolnshire Police, March 2016</t>
  </si>
  <si>
    <t xml:space="preserve">On 10 March 2016 Lincolnshire Police arrested a man for being drunk and disorderly and assaulting a police officer. During the arrest, the officer used force to make the man compliant. The man was taken into police custody and taken directly to a cell due to his intoxication. During the man‚Äôs time in custody, he disclosed he had autism, diabetes and epilepsy. A complaint was made by the man‚Äôs family that excessive force may have been used during his arrest, resulting in him having a broken jaw, and that the police did not manage the man appropriately while he was in custody.
During the investigation, investigators interviewed the officers, requested medical information and obtained statements from several witnesses.
The Investigator formed the opinion that there was sufficient evidence upon which a reasonable tribunal, properly directed, could find misconduct in relation to one custody sergeant for failing to recognise the man‚Äôs warning markers and considering calling a healthcare professional, and in relation to one inspector also for failing to recognise the warning markers for the man and for appropriately revising the care plan.
After reviewing our report, the force proposed to deal with this through management action to review their performance and any training needs.
We agreed that their proposals were appropriate.
</t>
  </si>
  <si>
    <t>['Custody and detention', 'Lincolnshire Police']</t>
  </si>
  <si>
    <t>https://policeconduct.gov.uk/recommendations/response-missing-person-report-northumbria-police-september-2016</t>
  </si>
  <si>
    <t>Response to missing person report - Northumbria Police, September 2016</t>
  </si>
  <si>
    <t xml:space="preserve">On the evening of 29 September 2016, a woman contacted Northumbria Police to report her daughter as missing. Her daughter had left the family home earlier that day and had failed to return as expected. Northumbria Police launched a missing person investigation and conducted enquiries in an effort to trace her. On 1 October, the young woman was found dead in a hotel room.¬†
During our investigation, investigators interviewed a number of officers who were involved in conducting risk assessments of the woman, together with the officers who were involved in the efforts to locate her. Investigators reviewed all relevant Northumbria Police records and considered whether the actions taken by officers in this case were in accordance with relevant policies and procedures.
Having carefully considered the available evidence, the Lead Investigator identified performance issues in respect of two response officers who first visited the woman‚Äôs family home. The Lead Investigator identified that the officers had failed to comply with minimum standards in relation to the initial search of the family home. The Lead Investigator also recommended further learning for one of the response officers, in relation to the importance of making accurate entries on police computer systems.
The Lead Investigator concluded that the risk assessments officers conducted, and all other decisions and actions taken in relation to the search for the woman had been appropriate in the circumstances.
After reviewing our report, Northumbria Police agreed with our findings. They advised that they would provide the two response officers with appropriate training on the minimum standards expected in missing person investigations, particularly around searches. They also proposed that one of the officers would receive management action in the form of ‚Äòwords of advice‚Äô around the importance of creating accurate electronic records.
We agreed that their proposals were appropriate.
</t>
  </si>
  <si>
    <t>https://policeconduct.gov.uk/recommendations/fatal-collision-after-pursuit-west-midlands-police-march-2018</t>
  </si>
  <si>
    <t>Fatal collision after pursuit - West Midlands Police, March 2018</t>
  </si>
  <si>
    <t xml:space="preserve">On 23 March 2018 West Midlands Police officers illuminated their vehicle blue lights behind a motorcycle in Tipton. The rider of the motorcycle was not wearing a helmet. The motorcycle stopped briefly at a junction ahead of the police vehicle, but then sped off at high speed as an officer opened his vehicle door. The police vehicle pursued the motorcycle for 33 seconds before the officers decided that the risk in pursuing was too high. The officers de-activated their blue lights.
The police vehicle continued along the route the motorcycle took and, after over two minutes, came across a crash that had occurred between the motorcycle and a taxi. The rider of the motorcycle suffered extensive head injuries and died in hospital from his injuries.
Our investigators analysed footage from the police vehicle and CCTV from nearby businesses. They also studied telematics from the police car and took statements from witnesses who were in the vicinity at the time of the crash. The police officers gave statements regarding their actions and decisions in deciding not to pursue the motorcycle.
It was established that, at the time of the crash between the motorcycle and the taxi, there was approximately half a mile between the police vehicle and the motorcycle. The evidence gathered did not show that the police either caused or contributed to the man‚Äôs death. The police did pursue his motorcycle for a brief period, but the pursuit was called off when the risk was believed to be too high.
Based on the evidence available, we found no indication that any police officer had behaved in a manner that would justify the bringing of disciplinary proceedings or had committed a criminal offence.
</t>
  </si>
  <si>
    <t>https://policeconduct.gov.uk/recommendations/contact-woman-she-was-assaulted-greater-manchester-police-february%E2%80%93june-2016</t>
  </si>
  <si>
    <t>Contact with a woman before she was assaulted - Greater Manchester Police, February‚ÄìJune 2016</t>
  </si>
  <si>
    <t xml:space="preserve">On 7 June 2016, Greater Manchester Police (GMP) received a report that a woman had been badly assaulted, receiving fractures to her nose, eye socket and cheekbone. Her partner was arrested for the offence and later pleaded guilty to the assault. At the time of the incident he was already on bail for assaulting her in February 2016 and had been given an electronic tag. GMP had been receiving notifications that he was breaching his tag curfew every night for some weeks before the assault took place.
We investigated GMP‚Äôs contact with the woman between 30 January 2016 and 7 June 2016.
Our investigators took witness statements from officers who had contact with the woman, and examined GMP records in relation to several incidences of contact with the woman during the period under investigation.
We investigated four officers for potential misconduct for failing to take appropriate action to ensure that the man was arrested for breach of his bail conditions.
Evidence showed that, between 30 April 2016 and 6 June 2016 GMP were notified each night that the man was in breach of his bail conditions. Between these dates, GMP attended the man‚Äôs bail address three times to arrest him but he wasn‚Äôt at the address.¬† On 21 May 2016, a GMP officer was informed that the man was no longer staying there.¬† There is no evidence that GMP ever looked for him at a different address. By 3 May 2016 the task to find and arrest the man had been passed to a different team, but they were unable to take any action to find him. Our investigation showed that, following a restructure in the department, there was a high demand on the team at the time, which affected resourcing.
There is no evidence to indicate the police may have caused or contributed to the woman‚Äôs injuries. It is not known what would have happened if GMP had informed the woman that her partner was breaching his bail conditions or if more action had been taken by the police following the breach of bail notifications.
Based on the evidence available we found no indication that any person serving with the police may have behaved in a manner that would justify the bringing of disciplinary proceedings, or had committed a criminal offence.
However, we identified a number of areas of improvement for the force around breach of bail and safeguarding victims, particularly in cases of domestic violence.
Greater Manchester Police advised that they were conducting a pilot on safeguarding that they were planning to roll out across the force. It is expected that the learning from this investigation will feed into that pilot.
</t>
  </si>
  <si>
    <t>['Welfare and vulnerable people', 'Greater Manchester Police']</t>
  </si>
  <si>
    <t>https://policeconduct.gov.uk/recommendations/man-becomes-unwell-custody-essex-police-march-2018</t>
  </si>
  <si>
    <t>Man becomes unwell in custody - Essex Police, March 2018</t>
  </si>
  <si>
    <t xml:space="preserve">On 1 March 2018 Essex Police received reports that a man was acting suspiciously around vehicles and flats in a road in South Ockenden. The man was located by officers, who discovered that he was wanted for burglary.
Officers arrested the man and transported him to Grays custody, where he became unwell and required ambulance and hospital treatment.
Our investigators obtained witness statements and reviewed the custody record and CCTV footage from the custody suite.
Although officers described the man as having slurred speech and appearing confused when they arrested him, other officers present had no cause for concerns. The CCTV footage of the man arriving at Grays custody shows him walking unaided and communicating with staff, and does not seem to demonstrate the behaviours of someone requiring admission to hospital.
Based on the evidence available, we found no indication that any police officer may have contributed or caused the medical emergency that the man suffered from during his time in detention.
</t>
  </si>
  <si>
    <t>https://policeconduct.gov.uk/recommendations/collision-after-pursuit-essex-police-march-2018</t>
  </si>
  <si>
    <t>Collision after pursuit - Essex Police, March 2018</t>
  </si>
  <si>
    <t xml:space="preserve">On 24 March 2018, a Volkswagen Golf was reported as being stolen in Essex. At around 11pm that night, two officers from Essex Police located the car in a layby near Colchester. The Golf drove away before officers could speak to its driver. Shortly afterwards, the Golf passed another police car, which indicated for the driver to pull over. The driver did not stop when requested and there was a short pursuit. The pursuit lasted for just over a minute before officers lost sight of the Golf. Having conducted an area search for the vehicle, officers were flagged down by members of the public and directed to a location where the Golf had crashed. Its sole occupant sustained severe injuries.
Our investigators attended the scene and post-incident procedures. They analysed data downloaded from the police vehicles involved. They obtained CCTV showing parts of the pursuit and the crash itself. We also conducted a witness appeal.
Based on the evidence available we found no indication any police officer may have behaved in a manner that would justify the bringing of disciplinary proceedings or committed a criminal offence.
</t>
  </si>
  <si>
    <t>['Road traffic incidents', 'Essex Police']</t>
  </si>
  <si>
    <t>https://policeconduct.gov.uk/recommendations/response-man-threatening-commit-suicide-devon-and-cornwall-police-may-2017</t>
  </si>
  <si>
    <t>Response to a man threatening to commit suicide - Devon and Cornwall Police, May 2017</t>
  </si>
  <si>
    <t xml:space="preserve">On 11 May 2017, police received a 999 call reporting that a man was on the Tamar Bridge (on the A38 between Devon and Cornwall) and was threatening to jump. Officers were dispatched to the bridge and found the man had climbed one of the bridge towers. Fire and ambulance crews attended and the man was secured to a rope by the Fire Service and escorted down from the tower.
The man was placed in an ambulance on the bridge roadway; however, one minute and 21 seconds later, he left the ambulance and climbed over the railings, where he remained for around 15 minutes, before jumping or falling from the bridge into the River Tamar below. He was recovered from the river by a lifeboat and taken to the water‚Äôs edge. Ambulance staff administered medical aid and he was taken to hospital, where he died the following day.
An inquest into the man‚Äôs death concluded in October 2018 with a verdict of suicide.
During the investigation, investigators interviewed two police officers and obtained written responses from other officers, paramedics and firefighters who had attended the incident. Investigators also obtained policies and procedures in relation to mental health and best practice when emergency services are required to work together to ensure the safety of a person with mental health issues.
Evidence indicated that the man gave no warning signs in the ambulance of what he was about to do. Officers said that they believed that using handcuffs to restrain the man may have further distressed him. Guidance states that officers should not restrain a person who has been detained under Section 136 of the Mental Health Act ‚Äúunless absolutely necessary‚Äù. The officers‚Äô efforts to build a rapport with the man were judged favourably by other emergency services personnel at the scene.
Based on the evidence available we found no indication that any person serving with the police may have behaved in a manner that would justify the bringing of disciplinary proceedings.
After reviewing our report, the force agreed.
</t>
  </si>
  <si>
    <t>https://policeconduct.gov.uk/recommendations/management-identified-sex-offender-greater-manchester-police-2015</t>
  </si>
  <si>
    <t>Management of an identified sex offender - Greater Manchester Police, 2015</t>
  </si>
  <si>
    <t xml:space="preserve">In 2002, a man was convicted of rape in the Republic of Ireland. He left the Republic of Ireland in 2013 while awaiting sentencing for a robbery.
The following year the man was arrested by Greater Manchester Police (GMP) on suspicion of theft, but was subsequently released without charge.
Following his arrest, Interpol Dublin contacted the National Crime Agency (NCA) in Manchester. They shared information regarding the man‚Äôs offending history and said they believed the man had travelled to the UK. The NCA asked GMP for information information regarding the man and informed them he was a sex offender. GMP was provided with details of his conviction and sentence. This was shared with GMP‚Äôs Sex Offender Management Unit (SOMU).
Interpol Dublin informed the NCA that they were applying for a European Arrest Warrant.
Later in 2015 the man was arrested for sexually assaulting and raping two women in the Greater Manchester area. The incident was referred to us in 2015.
We examined how GMP handled and responded to information that this man was a known sex offender. We also obtained and analysed national and local policies and procedures. We conducted interviews with police officers and employees within GMP and the NCA.
We found that information was shared between relevant departments within GMP. However, intelligence was not recorded on the correct GMP system. The identified sex offender continued to live in the GMP area without restriction or monitoring from SOMU. SOMU was waiting for notification of the European Arrest Warrant as, without this, they did not have any powers to arrest and detain this man. The investigation found that, at the time of in the incident, there was no specific policy or procedure in place within GMP to deal with an incident of this nature.
GMP has since introduced a new policy, specific to GMP SOMU, setting out the procedure for dealing with foreign national sex offenders.
We made a recommendation regarding the recording of intelligence by GMP. As a result, the force responded that a new system was being introduced which would ensure any intelligence received by the force would be available to all operational staff.
</t>
  </si>
  <si>
    <t>https://policeconduct.gov.uk/recommendations/contact-man-he-becomes-seriously-unwell-thames-valley-police-march-2018</t>
  </si>
  <si>
    <t>Contact with a man before he becomes seriously unwell - Thames Valley Police, March 2018</t>
  </si>
  <si>
    <t xml:space="preserve">Northamptonshire Police officers arrested a man on 13 March 2018 on suspicion of theft. Upon arrest, it transpired that there was an outstanding warrant for his arrest from Thames Valley Police (TVP) for a burglary offence. He was further arrested for this by Northamptonshire Police. He was initially conveyed to a Northamptonshire Police custody suite, where he was examined by a healthcare professional (HCP) as he had disclosed that he was an alcoholic and had previously been a drug user. The HCP deemed him fit to be detained and transferred to Milton Keynes police station by TVP officers.
Upon arriving at Milton Keynes police station, the man was immediately seen by an HCP as his symptoms of alcohol withdrawal had worsened and he was no longer deemed fit to be detained. He was transported to hospital by an ambulance, escorted by a TVP officer. While in hospital, he suffered a heart attack, from which he had to be resuscitated.
Our investigators reviewed all evidence relating to the man‚Äôs contact with police on 13 and 14 March 2018. This included witness statements from all officers and HCPs involved in dealing with him. Investigators also reviewed the custody record and custody CCTV from the Northamptonshire Police custody suite.
We found no evidence to suggest that police caused or contributed to the man‚Äôs serious injury.
</t>
  </si>
  <si>
    <t>https://policeconduct.gov.uk/recommendations/handling-reports-minor-being-blackmailed-sex-west-midlands-police-april-2017</t>
  </si>
  <si>
    <t>Handling of reports of a minor being blackmailed for sex - West Midlands Police, April 2017</t>
  </si>
  <si>
    <t xml:space="preserve">A 16-year-old contacted West Midlands Police via 999 in April 2017 to report that they were being emotionally threatened for sex. The call handler advised the teenager to contact their telephone provider and have the number blocked.
Approximately three weeks later, the same caller reported again that they were being blackmailed by the same individual, who was threatening to speak to their mother if they did not meet. The teenager disclosed that they had met the individual and they had engaged in a sexual relationship. The telephone number was traced to a registered sex offender, who was subject to a sexual offenders protection order.
West Midlands Police referred the matter to us as a conduct matter in respect of the call handler who dealt with the first call.
During the investigation, our investigators interviewed the officer and reviewed training records, as well as a national and local policy and guidance.
We formed the opinion that there was sufficient evidence upon which a reasonable tribunal, properly directed, could find misconduct in respect of the officer who dealt with the telephone call.
West Midlands Police agreed with this and the matter was sent to a formal misconduct meeting in the summer of 2018, which found allegations against the officer proven. The officer was given management advice and placed on a development plan, which included training on safeguarding.
</t>
  </si>
  <si>
    <t>https://policeconduct.gov.uk/recommendations/police-contact-resulting-serious-injury-derbyshire-constabulary-august-2017</t>
  </si>
  <si>
    <t>Police contact resulting in serious injury - Derbyshire Constabulary, August 2017</t>
  </si>
  <si>
    <t xml:space="preserve">On 26 August 2017 Derbyshire Constabulary officers attended reports of a man in possession of a handgun in a street in Heanor. The man, who had mental health issues, was located by police officers. Officers approached the man, at which point he pointed the gun at one of the officers. Fearing for the safety of his colleague and his own, the officer shot the man in the chest. He suffered serious non-fatal injuries.
Our investigators attended the scene and conducted a detailed examination. They obtained witness statements from police officers, members of the public and others. Investigators analysed and compared CCTV footage, police officers‚Äô body-worn camera footage, and vehicle-mounted camera footage, along with specialist ballistic reports, radio and telephone transmissions and experts‚Äô reports.
The investigation concluded there was no indication any police officer had behaved in a manner that would justify the bringing of disciplinary proceedings, or had committed a criminal offence.
</t>
  </si>
  <si>
    <t>https://policeconduct.gov.uk/recommendations/failure-account-drugs-taken-individual-metropolitan-police-service-october-2016</t>
  </si>
  <si>
    <t>Failure to account for drugs taken from an individual - Metropolitan Police Service, October 2016</t>
  </si>
  <si>
    <t xml:space="preserve">An allegation was made that two Metropolitan Police Service (MPS) officers failed to conduct any intelligence checks or issue any paperwork after seizing a quantity of cannabis from a man in west London on 20 October 2016. This allegation was referred to us in May 2017.
Our investigators reviewed CCTV and other video footage and examined MPS property records. They reviewed the officers‚Äô actions in line with statutory legislation and the MPS cannabis possession policy.
Following our initial assessment of the evidence, two MPS officers were served with notices that alleged they may have breached the standards of professional behaviour. During an interview with our investigators, one of the officers stated he seized two small bags of cannabis from a man and tore the bags open before rubbing the cannabis into the ground with his boot. The officer acknowledged he did not conduct intelligence checks, issue any paperwork or take the drugs to an authorised MPS storage facility. The second officer stated he was aware of the actions of his colleague, but did not consider he had done anything wrong.
Our investigation concluded there was evidence of a case to answer for gross misconduct for one of the officers in relation to a failure to show diligence in the exercise of his duties and responsibilities. Our investigation concluded there was evidence of a case to answer for misconduct for the second officer for failing to challenge or report the conduct of his colleague.
After reviewing our report, the MPS agreed with our findings and held gross misconduct and misconduct proceedings for the officers. The panel at the gross misconduct hearing found the officer had breached the standards of professional behaviour at the level of misconduct. The officer was given management advice. It was determined at the misconduct meeting for the second officer that he had also breached the standards of professional behaviour and this officer was also given management advice.
</t>
  </si>
  <si>
    <t>https://policeconduct.gov.uk/recommendations/response-report-assault-devon-and-cornwall-police-february-and-march-2017</t>
  </si>
  <si>
    <t>Response to report of assault - Devon and Cornwall Police, February and March 2017</t>
  </si>
  <si>
    <t xml:space="preserve">On 17 February 2017 Devon and Cornwall Police received a report that a man of no fixed abode had been assaulted approximately ten days previously. Enquiries were pended until 28 March, when the man was due to answer bail for an unrelated matter. On 21 March the man was found dead at the home of a friend with obvious signs of injury to his face.
Our investigation examined the police response to the initial report of assault and whether that response was in line with relevant policies and procedures.
Evidence indicated that the assault suffered by the man on 21 March was not committed by the same person who carried out the assault in February. The post-mortem examination also concluded that the assault had no part to play in his death, but that he had died as a result of the combined effects of his alcohol and drug use.
The investigation found that Devon and Cornwall police had carried out enquiries to locate the man in the intervening period, and that there was no link between the man‚Äôs death and the assault he had previously suffered.
We found no indication that any person serving with the police may have behaved in a manner that would justify the bringing of disciplinary or criminal proceedings.
After reviewing our report, the force identified some performance issues for one officer, which it will address through a development plan, as well as some potential learning for the Crime Management Hub in how crimes are allocated to police officers or member of staff.
Devon and Cornwall also proposed to review the case to identify learning opportunities for how the force can engage with and safeguard homeless people, possibly working with other agencies.
</t>
  </si>
  <si>
    <t>https://policeconduct.gov.uk/recommendations/contact-man-he-attempts-suicide-devon-and-cornwall-police-february-2018</t>
  </si>
  <si>
    <t>Contact with a man before he attempts suicide - Devon and Cornwall Police, February 2018</t>
  </si>
  <si>
    <t xml:space="preserve">In February 2018, two detectives from Devon and Cornwall Police went to see a man at his home to advise him of an historic sexual offences allegation made against him, and to arrange for a voluntary interview. Records indicate that the man was signposted to Samaritans and his GP if he was troubled by the allegations. Approximately two hours after officers had been to his home, South Western Ambulance Service informed Devon and Cornwall Police that the man had self-harmed, resulting in serious injuries that required significant medical intervention. The man survived his injuries following treatment at hospital.
Our investigators obtained documentation and accounts from officers who had spoken to the man. They also obtained policies and procedures relating to voluntary attendance.
The evidence suggests police took adequate safeguards to avoid harm coming to the man by interviewing him at home when his family was not present and signposting him to sources of support. Both officers described the man as nervous, but had no concerns about his welfare when they left him
At the end of the investigation we found no indication that any person serving with the police may have behaved in a manner that would justify the bringing of disciplinary proceedings.
After reviewing our report, Devon and Cornwall Police advised that they had convened a working group to consider a formal process that officers and staff should adopt when considering a voluntary interview ‚Äì as opposed to an arrest ‚Äì for allegations of recent or historical sexual abuse. The force has developed a risk assessment to provide guidance for officers and staff from the point of first contact with the suspect, at the point of interview, and at its conclusion, so that appropriate signposting, or other measures to mitigate the risk, can be taken forward.
</t>
  </si>
  <si>
    <t>https://policeconduct.gov.uk/recommendations/use-force-resulting-injury-nottinghamshire-police-december-2016</t>
  </si>
  <si>
    <t>Use of force resulting in injury - Nottinghamshire Police, December 2016</t>
  </si>
  <si>
    <t xml:space="preserve">On 9 December 2016 Nottinghamshire Police officers responded to a report that a group of individuals were trying to gain access to a house in Nottingham. When officers arrived, a number of individuals scattered and officers gave chase. A verbal and physical altercation took place between one officer and a man while he was being searched. The man received three blows to the head area. He was taken to hospital, where he was diagnosed as having broken his jaw in at least two places.
Following a lengthy investigation involving reviewing body-worn video and statements from police officers and the man involved, we submitted a report of the incident to the Crown Prosecution Service (CPS) for their review. The CPS later determined that there was insufficient evidence to secure a criminal conviction.
At the end of the investigation, based on the evidence available, we were provisionally of the opinion that the officer had a case to answer for gross misconduct for using force that was not necessary, appropriate or reasonable in the circumstances.
After reviewing our report, Nottinghamshire Police disagreed with our opinion and made representations that the officer had acted in line with their training and that the use of force was in fact necessary, proportionate and reasonable, given the environment and circumstances of the incident.
Within the final determination process we gave careful consideration of the rationale and alternative opinion raised by the force, including a further review of the training provided to officers in respect of use of batons. The force also provided information about the officer‚Äôs performance and training since the incident, and we accepted their opinion that this was a performance issue, rather than one of misconduct. We agreed that the further training and informal guidance that the officer had received was appropriate. No further action was taken against the officer.
</t>
  </si>
  <si>
    <t>https://policeconduct.gov.uk/recommendations/complaints-about-police-response-report-assault-wiltshire-police-october-2017</t>
  </si>
  <si>
    <t>Complaints about police response to report of assault - Wiltshire Police, October 2017</t>
  </si>
  <si>
    <t xml:space="preserve">On 1 October 2017, Wiltshire Police was deployed to attend an incident following a 999 call reporting a disorderly situation outside a nightclub. A man alleged that, when the responding officers arrived, he informed them that he had been punched inside the club. The man complained that the officers did not appropriately deal with his reporting of a crime and that the person who allegedly assaulted him was not stopped or questioned.
The man was later seriously assaulted. It was suspected that it was by the same person who allegedly had punched him earlier inside the club.
During the investigation, investigators obtained statements from the officers concerned, examined CCTV footage, incident logs and audio recordings, and obtained statements from witnesses. Two officers were subsequently served with misconduct notices for not properly investigating the crime reported by the man and for not safeguarding him.
Evidence indicated that differing accounts were provided to the officers by the man and the manager of the nightclub regarding who had assaulted the man and where. As a result, the officers assessed that they were investigating an altercation between the man and door staff. We found that they completed proportionate enquiries to assess the incident by speaking to the man who claimed to have been assaulted and to the nightclub manager. They also completed a review of the CCTV showing the man leaving the club, which did not show any assault.
Based on the evidence available, we found no indication that any person serving with the police may have behaved in a manner that would justify the bringing of disciplinary proceedings.
</t>
  </si>
  <si>
    <t>https://policeconduct.gov.uk/recommendations/injuries-sustained-during-collision-after-pursuit-west-yorkshire-police-january-2018</t>
  </si>
  <si>
    <t>Injuries sustained during a collision after a pursuit - West Yorkshire Police, January 2018</t>
  </si>
  <si>
    <t xml:space="preserve">At approximately 3am on 20 January 2018, West Yorkshire Police officers in a marked police car encountered a van and a blue Volvo stopped in the middle of the road. As they approached, the Volvo drove away and officers saw something being thrown from the vehicle. As a result, officers decided to activate the lights and sirens on their police vehicle. The Volvo continued to drive away from the police and to speed up. As the officers lost sight of the vehicle they heard a bang and saw the rear end of the Volvo rise in the air. As they approached, the officers found the vehicle had crashed into a house.
While first aid was being administered to the three occupants of the Volvo, who had received serious injuries, another police vehicle arrived at the scene. However, the vehicle made contact with a patch of black ice and was unable to stop. This caused it to collide with the police car, which in turn shunted forward, stopping just before it made contact with the Volvo.
During the investigation, investigators obtained accounts from the officers involved and witnesses to the incident. They also reviewed footage from nearby CCTV and officers‚Äô body-worn cameras, along with the data recorded within the police vehicles.
Evidence indicated that the officers had lost sight of the Volvo prior to it crashing into the house, and were even slowing down with the intention of ceasing the pursuit. In addition, it did not appear that the collision between the second police vehicle to arrive at the scene and the police car already there caused a collision with the Volvo. Therefore, there was insufficient evidence to indicate that the police caused or contributed to the serious injuries that the driver and passengers of the Volvo received during the collision.
The investigation found no indication that any person serving with the police may have behaved in a manner that would justify the bringing of disciplinary proceedings.
</t>
  </si>
  <si>
    <t>https://policeconduct.gov.uk/recommendations/complaints-about-arrest-and-detention-norfolk-constabulary-october-2016</t>
  </si>
  <si>
    <t>Complaints about arrest and detention - Norfolk Constabulary, October 2016</t>
  </si>
  <si>
    <t xml:space="preserve">In June 2015 a man called Norfolk Constabulary to report that his neighbours were outside his house with weapons. There was a history of reports of anti-social problems in this area and there existed a policing response plan to calls to this vicinity. Two officers arrived and approached a group standing outside opposite the man‚Äôs house, which included the people alleged to have been in possession of the weapons. The group said they had not seen or heard anything to support the man‚Äôs allegation.
Officers spoke to the man who made the original call. He said the suspects had put their weapons in their car. Officers searched the car but found nothing. One of the officers arrested the man for wasting police time and for a section 5 public order offence. This was in respect of an allegation made two days earlier by one of the men named by the caller that the man had sworn at him.
The officers conducted a search of the man‚Äôs address and seized some of his property. The arresting officer put the man in handcuffs and escorted him to the marked police vehicle outside his home. A member of the group outside videoed this and subsequently uploaded it on to social media. The man alleged that the group made racist noises and that the officers did nothing about it. The officers took the man to custody, where he informed the custody sergeant that he was observing Ramadan. He was in custody for several hours.
The man made a complaint to Norfolk Constabulary a few days after the incident. Due to the serious nature of the complaint it was referred to us for review. We then decided that Norfolk Constabulary should investigate, and suggested a number of considerations to be taken into account.
In his complaint, the man alleged that the officers:
He also made allegations specifically regarding one officer, saying that he had arrested and handcuffed him with no justification, mishandled his property, had been discourteous and had acted in a discriminatory manner.
The man also made a complaint about the fact he had been detained in custody for several hours when the police were aware that he was fasting for Ramadan and that he was unable to break his fast with his family.
In June 2016, Norfolk Constabulary completed its investigation and reached the conclusion that only one aspect of the complaint was upheld. This was regarding the search of the complainant‚Äôs house. It considered this error to be one of performance and not conduct. This resulted in management action, an informal outcome which focuses on officers improving an officer‚Äôs performance to prevent similar situations arising in the future.
In July 2016 we were notified that the complainant had appealed against the findings. We reviewed the appeal and original investigation material and, in October 2016, upheld the appeal. We also decided to independently re-investigate the investigation completed by Norfolk Constabulary.
During the investigation a volume of material was gathered and analysed. The Investigator formed the opinion that there was sufficient evidence upon which a panel could find misconduct for two officers in relation to the following:
The Investigator also formed the opinion that there was sufficient evidence upon which a panel could find misconduct for one of the officers in relation to the following:
In May 2017 we were informed that one of the officers had resigned in April 2017 and therefore, as a former officer (and as the law stood at the relevant time), no disciplinary proceedings could be brought.
After reviewing our report Norfolk Constabulary disagreed with our recommendation to hold a misconduct meeting for the officer still serving. It suggested management action instead. We considered Norfolk Constabulary‚Äôs rationale and directed the force to hold a misconduct meeting.
A misconduct meeting was held in the summer of 2018 for the remaining officer, which concluded the case was proven in relation to the intrusive property search, and that the officer had breached the standards of professional behaviour in relation to authority, duties and responsibility. As the officer had previously received management action following the outcome of the original investigation completed by Norfolk Constabulary and there had been no further re-occurrences, the Chair of the panel concluded that the officer should be given further management advice specifically to familiarise himself with powers of police in relation to searches.
</t>
  </si>
  <si>
    <t>['Custody and detention', 'Norfolk Constabulary']</t>
  </si>
  <si>
    <t>https://policeconduct.gov.uk/recommendations/response-missing-person%E2%80%99s-report-west-midlands-police-december-2017-0</t>
  </si>
  <si>
    <t xml:space="preserve">On 14 December 2017 the staff of a care home contacted West Midlands Police (WMP) to report that one of their residents was missing. He was an 86-year-old man with dementia. Police searched the property and the local area for the missing man. They carried out checks on public transport, through a CCTV trawl, and made financial enquiries. The man was found dead on the morning of 15 December 2017 in the grounds of the care home, in an area that was inaccessible and not visible from the main garden.
Our investigators reviewed the WMP incident log and missing person log. They also spoke to staff at the care home and obtained a statement from the officer who attended the care home on 14 December 2017.
There is no evidence to suggest police actions failed to find the man sooner or that WMP caused or contributed to the man‚Äôs death.
Based on the evidence available we found no indication any police officer had behaved in a manner that would justify the bringing of disciplinary proceedings or had committed a criminal offence.
</t>
  </si>
  <si>
    <t>https://policeconduct.gov.uk/recommendations/man-injured-during-detention-merseyside-police-october-2017</t>
  </si>
  <si>
    <t>Man injured during detention - Merseyside Police, October 2017</t>
  </si>
  <si>
    <t xml:space="preserve">On 3 October 2017 Merseyside Police arrested a man and transported him to Wirral custody suite.
The man appeared compliant until he was searched, at which point he became aggressive and resisted officers and staff. The man fell to the floor in the process, and suffered an injury to his left knee.
Our investigators reviewed CCTV footage and the man‚Äôs custody record. As the man declined to participate in the investigation, we were unable to examine his medical records.¬†
The investigation found that the man‚Äôs injury was likely caused when he fell to the floor while being restrained.
Based on the evidence available, the investigation found no indication that any person serving with the police may have behaved in a manner that would justify the bringing of disciplinary proceedings.
</t>
  </si>
  <si>
    <t>['Custody and detention', 'Merseyside Police']</t>
  </si>
  <si>
    <t>https://policeconduct.gov.uk/recommendations/man-dies-following-contact-police-hampshire-constabulary-may-2018</t>
  </si>
  <si>
    <t>Man dies following contact with police - Hampshire Constabulary, May 2018</t>
  </si>
  <si>
    <t xml:space="preserve">On 6 May 2018 officers from Hampshire Constabulary responded to reports of domestic violence. Officers removed a man from his parents‚Äô home and took him to a local police station, where he was interviewed voluntarily. Following his interview, the man was taken home by two officers and advised not to return to his parents‚Äô home until the following morning.
Shortly after midnight, the man left his home and dialled 999 from a telephone box nearby. The same two officers attended and located the man, who asked to be taken back to his parents‚Äô home address, approximately five miles away. The officers refused. The man declined to be taken to his own home and walked away from officers, saying he would walk to his parents‚Äô.
The officers later returned to check on the man‚Äôs welfare and again refused to take him to his parents‚Äô address. The officers repeated their offer to take him home or anywhere else, which he declined.
Shortly before 2am on 7 May 2018 the man was struck by two vehicles and pronounced dead at the scene.
Our investigation team met with the man‚Äôs family, gathered relevant statements from officers and witnesses, and examined CCTV and body-worn video evidence.
Evidence indicated that the two police officers who dealt with the man on the night acted in accordance with their training, policy, guidance and legislation. By going back to check on him, they went above and beyond what was required of them. Therefore we were of the opinion that they discharged their duties and responsibilities correctly and without any neglect.
We found no indication that any officer serving with Hampshire Constabulary had breached the standards of professional behaviour or committed a criminal offence.
</t>
  </si>
  <si>
    <t>https://policeconduct.gov.uk/recommendations/fatal-collision-norfolk-constabulary-july-2017</t>
  </si>
  <si>
    <t>Fatal collision - Norfolk Constabulary, July 2017</t>
  </si>
  <si>
    <t xml:space="preserve">On 27 July 2017 a woman telephoned Norfolk Constabulary to report concerns for her sister who had left their home after threatening to kill herself. An incident was created and officers were deployed to the scene. During this call the caller provided details of her sister‚Äôs approximate location and the possibility she might walk out into the road in front of a car.
A further call was received by Norfolk Constabulary from a man driving nearby. This man reported a distressed woman in the road.¬†
The first police vehicle attending this incident had its emergency blue lights illuminated. The woman walked out from the nearside of the road in front of the police vehicle and there was a collision. The woman died as result of the injuries she sustained in the collision.
Our investigation found that the attending officers were not provided with the information received during the two calls regarding the woman‚Äôs possible intentions, her distressed condition and her location.
During the investigation, our investigators obtained statements from the police driver, other officers, police staff, paramedics, and witnesses who had seen the woman walking in the road.
A forensic collision investigator examined the police vehicle and found no faults with the police van that might have contributed to the collision.
It was concluded the actions of the woman afforded insufficient time and distance for the police driver to react and avoid a collision.
The Investigator formed the opinion that, had the police driver been aware of the information from the two calls, the collision may have been avoided or it may not have proved fatal.
There was an indication that a call operator may not have complied with force policy, which could constitute misconduct, and that the performance of a second call handler could be considered unsatisfactory.
After reviewing our report, the force identified that this would best be dealt with as a performance issue, with the call handlers receiving additional training.
We agreed that their proposal was appropriate.
</t>
  </si>
  <si>
    <t>['Death and serious injury', 'Road traffic incidents', 'Norfolk Constabulary']</t>
  </si>
  <si>
    <t>https://policeconduct.gov.uk/recommendations/collision-pedestrian-metropolitan-police-service-december-2017</t>
  </si>
  <si>
    <t>Collision with pedestrian - Metropolitan Police Service, December 2017</t>
  </si>
  <si>
    <t xml:space="preserve">On 26 December 2017 Metropolitan Police Service (MPS) officers were responding to reports of an assault by a man at supported accommodation for people living with mental health issues. There was also mention of a firearm. On their way to the incident, in east London, their police car collided with a woman at a pedestrian crossing, which left her with serious, non-fatal injuries.
Our investigators attended the scene and conducted a detailed examination. We obtained witness statements from the police officers who were driving, police officers who later attended the scene, and members of the public who were at the scene at the time. We also obtained CCTV footage that showed the collision, and radio transmissions relating to the collision. We reviewed the Incident Data Recorder downloaded from the police car, and obtained a full collision report.
Evidence showed that the police car had initially been travelling at 59mph in a 20mph zone while responding to an incident requiring an immediate response. The Incident Data Recorder confirmed that the vehicle‚Äôs emergency equipment (front and rear blue lights and siren) were on for the last 880 metres before the accident occurred. Officers stated the light was green for them on the approach to the junction, which was supported by the evidence available. The police driver did not see the pedestrian until she had begun to walk into the road, and braked and reduced speed prior to impact.
Based on the evidence available we found no indication any police officer had behaved in a manner that would justify the bringing of disciplinary proceedings or had committed a criminal offence.
After reviewing our report, the MPS agreed.
</t>
  </si>
  <si>
    <t>https://policeconduct.gov.uk/recommendations/possible-failure-investigate-norfolk-constabulary-october-2017</t>
  </si>
  <si>
    <t>Possible failure to investigate - Norfolk Constabulary, October 2017</t>
  </si>
  <si>
    <t xml:space="preserve">On 30 October 2017 Norfolk Constabulary received a report from the NSPCC that a child had been seen with injuries to its arm and head. Two officers from Norfolk Constabulary attended the address and checked the child for injuries. They had a conversation with the mother and left, having assessed that no further action was needed.
The child was taken to a GP eight days later. The GP raised significant concerns, having noticed a number of injuries. The child was taken to hospital in a critical state and has subsequently recovered and been taken into care.
During the investigation, a number of records were reviewed and officers were interviewed for misconduct relating to possibly failing to investigate.
Evidence indicated that both officers appeared to have conducted an investigation into the reported injuries, in accordance with guidance, as evidenced by their accounts, body-worn video and airwave recordings. The evidence suggested that officers correctly updated the relevant people and departments following their visit to check on the child.
Based on the evidence available, we found no indication that any person serving with the police may have behaved in a manner that would justify the bringing of disciplinary proceedings.
After reviewing our report, Norfolk Constabulary agreed.
</t>
  </si>
  <si>
    <t>https://policeconduct.gov.uk/recommendations/reinvestigation-complaint-about-use-force-west-midlands-police-august-2016</t>
  </si>
  <si>
    <t>Reinvestigation into complaint about use of force - West Midlands Police, August 2016</t>
  </si>
  <si>
    <t xml:space="preserve">On 3 December 2014 a West Midlands Police (WMP) officer used CS Spray during a student demonstration at a university. A student complained that the use of the CS spray was an unnecessary use of force directed at him and that he had received an eye injury due to the incident. The incident was captured on CCTV and mobile footage.
Other protestors also made complaints relating to WMP, among other things, the use of force during that incident. WMP referred the complaints to us on 5 January 2015 and it was determined that we would investigate them.
During the investigation we found indications that the use of force by two officers, including the officer who used CS spray on the student, may be considered a breach of professional standards.
The final report reflected the conclusion that there was no case to answer in misconduct or gross misconduct. We sent our investigation report to WMP in September 2015 and the force in turn determined that there was no case to answer.
The student subsequently challenged the outcome of our investigation by judicial review. A judge held that the investigation was adequate, but quashed our decision that there was no case to answer in misconduct in relation to the officer‚Äôs use of force against the student. The matter relating to the student was then reinvestigated to reach a fresh decision
In light of the finding of the judicial review that the previous investigation in to the student‚Äôs complaints was adequate, we adopted and considered all the evidence gathered in the previous investigation for the second investigation.
We considered the statement made by the officer during his previous interview as well as statements from several witnesses, including the person who sustained an injury during the use of force, and re-examined CCTV of the incident.
Based on the evidence available, the Investigator was of the opinion that a reasonable tribunal could conclude that the officer used CS spray at a distance of less than one metre in circumstances in which he could have avoided this, and that the officer therefore had a case to answer in misconduct. In the Investigator‚Äôs opinion, if a tribunal found that the force used by the officer was unreasonable, dismissal would not be justified. The Investigator was also of the view that there was insufficient evidence to conclude that the officer‚Äôs decision to use CS, spray rather than another type of force, was unreasonable.
After reviewing our report, WMP disagreed that the officer may have a case to answer for misconduct. Their view was that a reasonable tribunal, properly directed, would be unlikely to make a finding, on the balance of probabilities, of misconduct in relation to the distance that the officer used his CS spray in a volatile situation, when the decision to use the force had been examined and considered to have been justified.
After careful consideration of their rationale we recommended that the officer should attend a misconduct meeting. The force still disagreed with the recommendation and was directed to hold a misconduct meeting. The officer attended a misconduct meeting at which misconduct was not proven.
</t>
  </si>
  <si>
    <t>https://policeconduct.gov.uk/recommendations/collision-following-pursuit-west-midlands-police-january-2018-1</t>
  </si>
  <si>
    <t>Collision following pursuit - West Midlands Police, January 2018</t>
  </si>
  <si>
    <t xml:space="preserve">On 7 January 2018 at approximately 4.25pm the driver of a black Ford Fiesta failed to stop for West Midlands Police officers travelling in the Yardley Wood area of Birmingham in an unmarked vehicle with its lights and sirens activated.
A pursuit commenced and was authorised by the force control room at 4.26pm. The pursuit was assessed as low risk. At 4.27pm the pursuit was abandoned as officers came across a pedal cyclist, who had been hit by the Ford Fiesta. The driver of the Ford Fiesta failed to stop following the collision. The cyclist was taken to hospital with serious head injuries.
Our investigators were deployed to the scene and to the post-incident procedure. We opened an independent investigation on the night of the incident.
We gathered a number of witness statements and pieces of CCTV from the parallel police investigation into the driver of the Ford Fiesta. The driver and passenger of the police vehicle and members of the police control room provided witness statements to the investigation. We also analysed in-car footage and CCTV footage of the pursuit, alongside policy and training documents.
We found no evidence to suggest that WMP caused or contributed to the serious injury suffered by the cyclist. While still in pursuit at the point of the collision, the police vehicle appeared to have been at least five seconds behind the Ford Fiesta and was not in view of the collision when it occurred. The driver of the Ford Fiesta later pleaded guilty to causing serious injury by dangerous driving.
Based on the evidence available, we found no indication any police officer had behaved in a manner that would justify the bringing of disciplinary proceedings or had committed a criminal offence.
After reviewing our report, West Midlands Police agreed with our findings.
</t>
  </si>
  <si>
    <t>https://policeconduct.gov.uk/recommendations/man-dies-following-contact-police-west-yorkshire-police-july-2017</t>
  </si>
  <si>
    <t>Man dies following contact with police - West Yorkshire Police, July 2017</t>
  </si>
  <si>
    <t xml:space="preserve">On 23 July 2017, two police community support officers (PCSOs) were in St George‚Äôs Crypt on Great George Street, Leeds, when they heard a disturbance outside between a man and woman. When they left, they saw a man on the ground nearby with a woman, who said he had told her that he had banged his head. The woman left without the PCSOs recording her details.
The man‚Äôs partner then approached and admitted to hitting him, and made further threats of violence towards him. The PCSOs separated the man and his partner and took no further action.
That evening, West Yorkshire Police (WYP) received a telephone call on 999 reporting that a man and a woman were fighting. Police officers attended and found the man on the bridge on Great George Street ‚Äì this was the same man that the PCSOs had had contact earlier; he was taken to hospital and later died.
During the investigation, our investigators reviewed CCTV footage obtained by WYP as part of their investigation into the man‚Äôs death, obtained witness statements, and reviewed WYP policies and Airwave communication transmissions from the time of the incident. We found indications that the two PCSOs may have behaved in a manner which would justify the bringing of disciplinary proceedings. Both officers co-operated with the interview process and provided accounts of their actions.
Based on the evidence available, we were of the opinion that the two PCSOs had a case to answer for misconduct for: failing to take appropriate positive action in response to an assault; failing to follow force‚Äôs policy regarding domestic abuse incidents; failing to obtain details of a potential significant witness; and failing to treat the man with respect or courtesy, or to identify him as vulnerable. We suggested that management action may be the most appropriate way of dealing with these issues, to reduce the risk of similar occurrences in the future and provide an opportunity for reflection and individual learning for both officers.
After reviewing our report, WYP agreed with our findings and proposed actions.
</t>
  </si>
  <si>
    <t>https://policeconduct.gov.uk/recommendations/injury-sustained-during-restraint-bedfordshire-police-january-2018</t>
  </si>
  <si>
    <t>Injury sustained during restraint - Bedfordshire Police, January 2018</t>
  </si>
  <si>
    <t xml:space="preserve">On 23 January 2018 Bedfordshire Police officers arrested a woman on suspicion of assault, affray and criminal damage. The woman was taken to Luton Police Station, where she was booked into custody. After being placed in a cell she started banging her head against the wall and was restrained by an officer. The woman began to scream and be abusive. Officers then placed her on the floor of her cell face down and in leg restraints. While being released from the restraint, the woman sustained an injury to her knee. A healthcare practitioner was called and saw that she had appeared to have dislocated her knee. Officers took the woman to hospital for treatment.
Our investigators reviewed CCTV from custody, officers‚Äô body-worn video footage and obtained a number of witness statements. Investigators were not able to make contact with the woman to obtain her account of the events.
Evidence indicated that one of the officers initially tried to reason with the woman by using verbal commands to stop her banging her head. Only when this failed did another officer enter the cell and use force to restrain her by taking hold of her arms. As the woman had been kicking at officers earlier, she was placed in leg restraints. CCTV footage from the incident appeared to indicate that proper procedures had been followed during the restraint.
Based on the evidence available we found no indication that any police officer or staff member had behaved in a manner that would justify bringing disciplinary proceedings, or committed a criminal offence.
After reviewing our report, Bedfordshire Police agreed. The force also identified organisational learning concerning placing weight on the joints of detainees while restraining using leg restraints. They will refer this matter for review and inclusion in training for staff in order to raise aware of the risk of this type of injury.
</t>
  </si>
  <si>
    <t>['Custody and detention', 'Bedfordshire Police']</t>
  </si>
  <si>
    <t>https://policeconduct.gov.uk/recommendations/collision-following-pursuit-south-yorkshire-police-may-2018</t>
  </si>
  <si>
    <t>Collision following a pursuit - South Yorkshire Police, May 2018</t>
  </si>
  <si>
    <t xml:space="preserve">On 6 May 2018 at approximately 11pm, South Yorkshire Police officers were deployed to the Worsbrough area of Barnsley in response to reports of a drunk driver. Another vehicle, an Audi, sped past officers. They decided to attempt to stop the vehicle. The Audi failed to stop and a pursuit began. The pursuit lasted two minutes and 43 seconds. At the end of the pursuit, a second patrol car called up on the radio that the Audi had collided with a man, who was seriously injured.
We received a death or serious injury referral from South Yorkshire Police on 8 May 2018 and started an independent investigation.
Our investigators analysed the dash-cam footage from the police vehicle, airwave transmissions, accounts from those involved and incident logs, and compared them against local and national pursuit policy and guidance.
We found that the actions of South Yorkshire Police were in line with the applicable policies and procedures. The evidence indicated that the police driver continually risk assessed the pursuit.
The investigation found no indication that any person serving with the police may have behaved in a manner that would justify the bringing of disciplinary proceedings.
</t>
  </si>
  <si>
    <t>https://policeconduct.gov.uk/recommendations/response-domestic-violence-incidents-northamptonshire-police-september-2017</t>
  </si>
  <si>
    <t>Response to domestic violence incidents - Northamptonshire Police, September 2017</t>
  </si>
  <si>
    <t xml:space="preserve">We investigated the response and decision making of Northamptonshire Police following reports of domestic violence incidents in September 2017.
During the course of the investigation, investigators obtained relevant policies and procedures and analysed electronic evidence provided by Northamptonshire Police‚Äôs Professional Standards department. We found indications that the performance of a sergeant and a superintendent may be considered to have breached the professional standards.
At the end of the investigation, based on the evidence available, we were of the opinion that a sergeant had failed to consider relevant information, leading them to change the risk assessment from high to medium. We recommended that the sergeant be subject to unsatisfactory performance procedures. In our opinion, the superintendent had no case to answer.
After reviewing our report, Northamptonshire Police agreed with our findings. The sergeant received management advice to enhance their future development.
</t>
  </si>
  <si>
    <t>https://policeconduct.gov.uk/recommendations/handling-missing-person%E2%80%99s-report-west-midlands-police-january-2018</t>
  </si>
  <si>
    <t>Handling of a missing person‚Äôs report - West Midlands Police, January 2018</t>
  </si>
  <si>
    <t xml:space="preserve">West Midlands Police (WMP) went to a woman‚Äôs home on 14 January 2018 after she had called them making allegations against members of her family. The woman was taken to hospital on a voluntary basis so her mental health could be assessed. Later that afternoon, the woman left before the assessment was conducted. Officers found her and detained her under s136 of the Mental Health Act. They returned her to the hospital for assessment.
Later that night, the woman‚Äôs mental health assessment was completed and it was determined that she would receive care from the Home Treatment team. The detention under s136 was lifted, but the woman requested some respite care. She was allowed the stay in the hospital overnight, on a voluntary basis.
On 15 January, the woman left the hospital. Hospital staff called the police to report the woman had left and that they still had concerns for her welfare. Two officers went to the hospital, searched the local area and obtained information regarding the woman‚Äôs circumstances. Following this, a police sergeant determined that, on the basis of the information that was known at the time, and in line with force policy, the woman should be classified as ‚Äòabsent‚Äô not ‚Äòmissing‚Äô. Police provided guidance to the hospital that the Home Treatment Team should follow up with her. A second police sergeant reviewed the incident log on the subsequent shift. This sergeant agreed the woman was not classified as ‚Äòmissing‚Äô, and the log was closed.
On 17 January, WMP received a report that a woman had been found dead in a park. She was later identified as the same woman whom police had dealt with on 14 and 15 January.
As part of this investigation, our investigators obtained and reviewed material held by WMP, including incident logs and telephone call recordings.
Further to this, we obtained statements from a number of hospital staff who interacted with police during this incident. We took statements from four police officers: the two officers who went to the hospital on 15 January, and the two police sergeants who determined the woman was not classified as ‚Äòmissing'.
We found no evidence that the police caused or contributed to the woman‚Äôs death.
Based on the evidence available, we found that the decision to classify the woman as absent was reasonable based on the information available to the police at the time. However, the evidence also showed that policy had not been fully followed; the matter had not been referred to the duty inspector, and the decision and rationale had not been recorded on the log which was closed too early.
We considered that this was a performance matter for the two sergeants involved in the case.
After reviewing our report, the force agreed to address this by undertaking a learning debrief with both sergeants to ensure they fully understood what was required of them as supervisors in relation to cases where persons are reported as missing or absent.
We agreed that their proposed actions were appropriate.
</t>
  </si>
  <si>
    <t>https://policeconduct.gov.uk/recommendations/response-report-assault-west-midlands-police-june-2017</t>
  </si>
  <si>
    <t>Response to report of assault - West Midlands Police, June 2017</t>
  </si>
  <si>
    <t xml:space="preserve">On 27 June 2017 a woman went to see her GP after being assaulted by her husband. The doctor made a referral to a support worker who contacted West Midlands Police on the same day regarding the abuse. The support worker and the woman went to a police station in order to report the abuse. The woman could not be seen by an officer when she was at the station. Her details were taken and a response grade was given to the call.
Call logs note that, due to resourcing issues, an officer could not be allocated to visit the woman. The call log was reviewed during 28 June and 29 June. On 30 June officers tried unsuccessfully to contact the woman‚Äôs support worker and left a message.
On 30 June the woman‚Äôs support worker contacted the force after the woman had advised her that her husband had sexually assaulted her on 28 June.
During the investigation we considered the force‚Äôs policies around grading and domestic abuse to first understand if the initial call was correctly graded. We were of the opinion that the call was appropriately graded. We then reviewed resourcing information and found that, across the three days that this incident was awaiting allocation of an officer, the force area concerned had outstanding incidents of a higher grading.
Based on the evidence available, we found no indication that any person serving with the police may have behaved in a manner that would justify the bringing of disciplinary proceedings.
</t>
  </si>
  <si>
    <t>https://policeconduct.gov.uk/recommendations/use-force-metropolitan-police-service-february-2017</t>
  </si>
  <si>
    <t>Use of force - Metropolitan Police Service, February 2017</t>
  </si>
  <si>
    <t xml:space="preserve">On 9 February 2017, five Metropolitan Police Service (MPS) officers attended a high street in Carshalton, south London, following reports of a group fighting. While in the area, police found a man urinating in a shop doorway. Police arrested him for being drunk and disorderly and placed him in handcuffs. The man spat in the face of one of the officers. The officer punched the man four times in the head and face. The man was taken to the floor, where the officer punched the man a further four times in the head and shoulder area.
During the investigation, we interviewed the police officer and the man, along with other members of the public. Investigators viewed CCTV of the incident and obtained statements from the other officers present.
Our investigation concluded there was evidence of a case to answer for gross misconduct for the officer for his use of force.
After reviewing our report, the MPS agreed with our findings and held gross misconduct proceedings for the officer. The misconduct panel found that the officer had breached the standards of professional behaviour at the level of gross misconduct. The officer was issued with a final written warning.
</t>
  </si>
  <si>
    <t>https://policeconduct.gov.uk/recommendations/investigations-number-complaints-regarding-arrest-metropolitan-police-service-march</t>
  </si>
  <si>
    <t>Investigations into a number of complaints regarding arrest - Metropolitan Police Service, March 2016</t>
  </si>
  <si>
    <t xml:space="preserve">In October 2013 Metropolitan Police Service (MPS) officers arrested a man at Heathrow Airport on suspicion of taxi touting. They restrained the man and took him back to the police station, where he complained of being unwell. He was then taken to hospital by ambulance. Upon his return he was interviewed and released on bail.
Following his release the man made a number of complaints to the MPS regarding how he had been treated by officers, including the necessity for arrest, use of force, discriminatory behaviour and missing property.
Due to the ongoing criminal case against the man, the MPS deferred investigating his complaints until the resolution of his trial.
In July 2014, the man‚Äôs complaints were referred to us. We made the decision that this was suitable for local investigation by the MPS. Four police officers were interviewed under caution. The investigating officer found that there was no case to answer in relation to the man‚Äôs complaints.
The man then appealed to us about the outcome of the investigation. In March 2016, we decided that we would re-investigate this.
During our investigation we investigated ten police officers (including the original four) for allegations which could amount to misconduct or gross misconduct. We interviewed all of them under caution.
We obtained a large quantity of evidence both from the MPS in relation to their earlier investigation into the complaints, and from the complainant. We also obtained additional evidence. We reviewed and analysed all the material. We also sought comparator evidence from a wide range of sources so we could explore the complaint of discriminatory treatment. We were unsuccessful at identifying eye witnesses to the incident.
In all, we investigated twenty different complaints made by the man.
Two of the complaints and part of a third one involved allegations that, if proven, could result in the officers facing disciplinary proceedings. No case to answer was found regarding the officers who were served with misconduct notices in relation to these complaints.¬†
Of the remaining complaints, two were upheld and the remainder were not.¬†
The first complaint we upheld was that the man‚Äôs initial complaint did not result in a meaningful investigation and that the original investigation report did not fulfil its objectives. The complainant had specifically highlighted concerns that the complaint regarding discrimination had not been investigated fully. We dealt with this through the appeal and when we reinvestigated the matter.
The second complaint we upheld related to one of the officers involved in the man‚Äôs arrest remaining as his disclosure officer in his subsequent court case. This had already been dealt with by the MPS during the original investigation, and learning from it previously shared and implemented.¬†
</t>
  </si>
  <si>
    <t>https://policeconduct.gov.uk/recommendations/response-safe-and-well-check-west-midlands-police-december-2017</t>
  </si>
  <si>
    <t>Response to safe and well check - West Midlands Police, December 2017</t>
  </si>
  <si>
    <t xml:space="preserve">On 7 December 2017, at 11.58am, West Midlands Police (WMP) officers were asked to conduct a safe and well check on an elderly man by his daughter after he had failed to answer a pre-planned call. An officer was dispatched and received no response at the man‚Äôs home when he arrived at 8.41pm. The officer requested that a second check be conducted and entry forced to the property, if necessary. A second patrol attended the man‚Äôs home at 8.33pm on 8 December. Officers found him dead in the rear garden of his property. The post-mortem concluded that the man had died of natural causes.
Our investigators interviewed the officers who attended the property and spoke to the man‚Äôs daughter. They recovered and reviewed images of the scene as well as the documentation generated by WMP throughout their investigation.
Evidence indicated that WMP appeared to have made efforts to conduct the safe and well check, despite considerable resourcing issues on 7 and 8 December 2017. There was actually no requirements for them to do so, as the man did not meet the definition of a missing person but that of an ‚Äòabsent‚Äô one. The decisions and actions of WMP officers and staff would therefore appear to be not only in accordance with the local and national policy, but over and above what was required of them.
Based on the evidence available, we found no indication any police officer may have behaved in a manner that would justify the bringing of disciplinary proceedings or committed a criminal offence.
After reviewing our report, WMP agreed.
</t>
  </si>
  <si>
    <t>https://policeconduct.gov.uk/recommendations/response-reports-serious-sexual-assaults-northamptonshire-police-may-and-november</t>
  </si>
  <si>
    <t>Response to reports of serious sexual assaults - Northamptonshire Police, May and November 2017</t>
  </si>
  <si>
    <t xml:space="preserve">On 4 May 2017, a woman was subjected to an alleged serious sexual assault by a man in Northamptonshire. This was reported to Northamptonshire Police and swabs were taken from the woman
On 16 June 2017, the officer in charge and their supervisor received an email from the forensics department saying there had been a match hit from the samples taken from the woman but that the sample held in the database had been destroyed. The email contained an attachment listing the name of the male suspect. Without a sample from the suspect, an evidential link could not be established.
The officer in charge recorded that a match had been found on the database but they did not know who the man was. No enquiries were conducted surrounding the male suspect and the investigation appeared to continue on the basis there was no match.
On 15 November 2017, a second woman was subjected to alleged serious sexual assault by a man. Northamptonshire Police conducted enquiries and it was established that this was the same man listed on the first report. The man matched the physical description provided by the first woman.
The man was arrested and subsequently charged with multiple serious sexual offences against both women.
Our investigators examined various documentation including the occurrence log, emails and national and local policies. Two officers who were subjects in the investigation provided a written response to allegations they had failed to investigate an allegation of serious sexual assault.
Based on the evidence available, we were of the opinion that the performance of the officer in charge of the investigation and their supervisor had been unsatisfactory. We also found unsatisfactory performance for another officer who had failed to send an email to notify the officer in charge and their supervisor that there had been a forensic match hit result.
After reviewing our report Northamptonshire Police agreed and advised that¬†the two¬†officers would be subject to an improvement programme.
We agreed that their proposals were appropriate.
</t>
  </si>
  <si>
    <t>https://policeconduct.gov.uk/recommendations/response-concern-welfare-report-northamptonshire-police-january%E2%80%93july-2017</t>
  </si>
  <si>
    <t>Response to concern for welfare report - Northamptonshire Police, January‚ÄìJuly 2017</t>
  </si>
  <si>
    <t xml:space="preserve">On 30 January 2017, a man called Northamptonshire Police as he was concerned that he had not heard or seen his neighbour for a few weeks. Two police officers were sent to the woman‚Äôs home to carry out a safe and well check. No one answered the door and the officers left a card asking the woman to contact the police. An officer in the control room closed the log.
On 21 July 2017 a further call was made to the police by a neighbour of the same woman. He reported he had not seen her for several months and was concerned. Officers went to the woman‚Äôs flat, forced entry and found the woman dead. The post-mortem later indicated that she had been dead for several months.
During the investigation, our investigators obtained witness statements from the officers who responded to the welfare check on 30 January 2017. They also conducted house-to-house enquiries with residents who lived near the woman‚Äôs home. They also obtained accounts from officers who went to her flat on 30 January 2017 and from the officer who closed the incident log later that day.
Officers who went to the woman‚Äôs flat on 30 January said that they had made the decision not to force entry as they did not consider the woman to be vulnerable or at risk. The officer who closed the incident log said they had done so because officers had been to the woman‚Äôs home, and there was nothing to suggest that anything untoward had happened.
Based on the evidence available, the Investigator was of the opinion that the officers‚Äô actions were appropriate. The Investigator found no indication that any person serving with the police may have behaved in a manner that would justify the bringing of disciplinary proceedings.
Our investigation highlighted a need for Northamptonshire Police to create a formal process, policy, or some guidance in relation to welfare checks on those who are classified as neither absent nor missing
The force agreed to reiterate guidance to officers regarding factors to consider when carrying out safe and well checks.
</t>
  </si>
  <si>
    <t>https://policeconduct.gov.uk/recommendations/man-dies-following-contact-police-durham-constabulary-july-2016</t>
  </si>
  <si>
    <t>Man dies following contact with police - Durham Constabulary, July 2016</t>
  </si>
  <si>
    <t xml:space="preserve">At 1.03am on 24 July 2016 Durham city centre CCTV operators contacted Durham Constabulary to report an incident at a nightclub, saying that individuals were fighting with bar staff. Two police officers attended the nightclub and found door staff detaining two men outside the premises.
One of the men was lying face down, being restrained by a member of door staff. One of the officers handcuffed the man with his hands behind his back and rolled him over, to find that this face was blue and he was unresponsive. Officers started performing cardiopulmonary resuscitation on the man and requested urgent medical assistance.
The man was taken by ambulance to hospital in a critical condition. Later that day he was pronounced dead.
Our investigation team obtained CCTV evidence from the nightclub as well as local authority cameras and body-worn video footage from the officers involved in the incident. We interviewed the two officers directly involved in the incident and an independent witness. We also considered evidence gathered by the police as part of their investigation into the man‚Äôs death.
We considered the decision to handcuff the man and to then remove the handcuffs once officers realised the man was unwell.
The evidence suggested officers appeared on the scene within a reasonable time after being tasked to attend. Officers made appropriate efforts to clarify what had happened and began to deal with the man in a timely fashion. They called for medical assistance as soon as they realised the man was clearly seriously unwell. The investigation also found officers carried out appropriate and timely first aid and continued to try to help the man until medical assistance could take over completely.
The investigation concluded that the decision to handcuff the man was understandable and appropriate in the circumstances, as the (female) officers had been given information that they were dealing with two violent men (who may have been professional fighters). Officers had no support when they first arrived, and one of them was relatively inexperienced.¬†
We were of the opinion that the failure to remove the handcuffs on recognising that the man was seriously unwell was understandable and appropriate in the circumstances. The officer took the view that it was better not to delay medical treatment by trying to remove the handcuffs. Independent medical evidence showed the handcuffs remaining on did not affect the outcome.¬†
Based on the evidence available, we found no indication that any of the officers involved breached the standards of behaviour expected of them. We commended the actions of the officers involved in dealing with this incident.
After reviewing our report, Durham Constabulary agreed with our findings.
We concluded our investigation in May 2017 but waited until the end of the inquest into the man‚Äôs death (in October 2018) to publish our findings. The inquest recorded a narrative¬†conclusion.
</t>
  </si>
  <si>
    <t>https://policeconduct.gov.uk/recommendations/response-concern-welfare-report-greater-manchester-police-june-2018</t>
  </si>
  <si>
    <t>Response to concern for welfare report - Greater Manchester Police, June 2018</t>
  </si>
  <si>
    <t xml:space="preserve">At 3.42pm on 16 June 2018, a man called Greater Manchester Police (GMP) to report he was concerned about his brother. He had not seen him for a couple of days, which was out of character. It was recorded on the incident log that the man‚Äôs brother had issues with drug abuse and depression, and that concerning messages were found on his Facebook account, the last of which were on 14 June 2018. Police conducted checks and there was a confirmed automatic number plate recognition activation of the man‚Äôs van on 14 June 2018. The incident log was delayed and escalated to a sergeant at 4.12pm, who stated there were no patrols available to attend. The incident log was subject to further delays. The incident log was reviewed at 8.23pm for the first time by an inspector. The incident was allocated, and a patrol went to the man‚Äôs home address, where he was found dead. An inquest held later into the man‚Äôs death concluded with a verdict of suicide.
During the investigation, an investigator examined material, including incident reports and policies and procedures for police officers regarding the grading of reports and incidents.
We found no evidence to indicate that GMP caused or contributed directly to the man‚Äôs death. As it was unclear whether the police were aware of the concerns for the man‚Äôs welfare prior to his death, it was not possible to say whether GMP officers attending sooner would have prevented his death.
Based on the evidence available we found no indication that any police officer may have behaved in a manner that would justify the bringing of disciplinary proceedings or committed a criminal offence.
After reviewing our report, GMP agreed.
</t>
  </si>
  <si>
    <t>https://policeconduct.gov.uk/recommendations/man-injured-while-police-custody-south-wales-police-april-2018</t>
  </si>
  <si>
    <t>Man injured while in police custody - South Wales Police, April 2018</t>
  </si>
  <si>
    <t xml:space="preserve">On 3 April 2018, South Wales Police officers responded to a 999 call from a member of the public who stated a man was acting in a threatening manner and trying to fight people in the street. When they attended the scene, officers spoke to the man, who then tried to leave the area. The officers prevented the man from doing so, applied handcuffs and arrested him for a Public Order offence.
While he was being transported to a custody suite, the man banged his head a number of times on the Perspex walls inside the police van. The man initially ignored a police officer‚Äôs verbal instructions to stop banging his head, but then stopped and laid down in the van before becoming aggressive once again.
While at the custody suite, the man banged his head one further time on the custody officer‚Äôs desk. The man was placed in a cell and later complained that his head was hurting. At this point, the custody officer consulted with a healthcare practitioner. The man was taken to hospital, where he was diagnosed as having a minor bleed on his brain. The man remained under observations in hospital before being discharged 48 hours later.
Our investigation considered whether the actions of the police officers were appropriate in the circumstances. We obtained a witness statement from the man who suffered the injury. We also obtained accounts from the two initial officers who responded to the 999 call and those who transported the man to the custody suite. The actions of these officers were reviewed against body-worn footage of both the initial incident and transportation to the custody suite. We examined CCTV from the custody suite together with the police custody record and various other documents. We reviewed the actions of the officers involved in this incident against relevant South Wales Police policies and national guidance.
The investigation found there was no evidence to indicate the police may have caused or contributed to the man‚Äôs injury. The investigation concluded there was no indication that any police officer may have behaved in a manner that would justify the bringing of disciplinary proceedings or committed a criminal offence.
</t>
  </si>
  <si>
    <t>https://policeconduct.gov.uk/recommendations/complaint-regarding-arrest-norfolk-constabulary-may-2017</t>
  </si>
  <si>
    <t>Complaint regarding arrest - Norfolk Constabulary, May 2017</t>
  </si>
  <si>
    <t xml:space="preserve">In the early hours of 17 May 2017, a 999 call was made to Norfolk Constabulary to report a burglary. A police dog unit was called to the area to track the suspects of the burglary in a field nearby. The police dog tracked one man, who was arrested by police. The dog continued to track for the other suspects and found another man lying in the field. The police dog bit the man and the man sustained an injury to his ear. He was arrested by officers, given first aid and taken to a custody suite. On arrival at the custody suite he was taken to hospital for his ear injury.
In October 2017 the man made a complaint in relation to the dog bite, the force police officers used during his arrest, as well as comments made by one of the officers, which the man felt were discriminatory and inappropriate.
During the investigation our investigators obtained accounts from police witnesses involved in the incident. No video evidence was available due to the time that had elapsed between the incident and the complaint being made. We also reviewed policies and obtained the man‚Äôs medical records. We interviewed two officers under misconduct caution.
The only accounts available were those of the complainant and the officers who were present.
Based on the evidence available, we were of the opinion that the force used by the officer was reasonable and proportionate, and that the dog had bitten the man in response to his moving his head. We were also of the view that the force used while the man was handcuffed and arrested, and while he was being walked to the police car, was not excessive. In our opinion there were sufficient reasons for the officer to arrest the man: a serious domestic burglary may have occurred and the circumstances around where the man was found were suspicious. We did not uphold the complaints.
Two of the complaints related to behaviours on the officer‚Äôs part which, if proven, could mean that the officer would be considered to have breached the standards of professional behaviours. These related to comments made by one of the officers and to the decision to take the man into custody, rather than directly to hospital. In both cases we were of the opinion that there were no indications that the officer had misconducted himself, committed a crime, nor that his performance had been unsatisfactory.
After reviewing our report, Norfolk Constabulary agreed with our findings.
</t>
  </si>
  <si>
    <t>https://policeconduct.gov.uk/recommendations/response-domestic-abuse-incident-greater-manchester-police-july-2017</t>
  </si>
  <si>
    <t>Response to domestic abuse incident - Greater Manchester Police, July 2017</t>
  </si>
  <si>
    <t xml:space="preserve">On 25 July 2017, officers from Greater Manchester Police (GMP) attended a domestic abuse incident. While at the scene, officers spoke separately to the victim and suspect. The suspect was removed from the house and taken by officers to an alternative address.
A short time later, a further call was received from the previous address. The suspect had returned and broken into the house.
During the investigation, investigators interviewed the officers who attended the incident, reviewed body-worn video footage of the officers‚Äô attendance at the incident, and reviewed local and national policies and procedures. We interviewed one officer under misconduct caution for an allegation that he may not have taken appropriate action, and that he may have added information to his pocketbook entry after the victim had signed it.
The investigation found that the two officers who attended to the incident had not fully adhered to local and national guidance regarding domestic abuse. We were of the view that this did not amount to misconduct, but a learning requirement was identified for both officers.
The investigation also found that there was breach of the Standards of Professional Behaviour on the part of one of the officers in respect of information potentially being added to a pocket notebook entry once it had been signed by the victim.
After reviewing our report GMP agreed that the officer who had potentially altered his pocket notebook entry may have breached the Standards of Professional behaviour. However, as the officer had resigned from the force, no further action was taken.
The force also confirmed that the other officer would receive further learning regarding domestic abuse procedures.
</t>
  </si>
  <si>
    <t>https://policeconduct.gov.uk/recommendations/complaints-use-excessive-force-west-midlands-police-february-2015</t>
  </si>
  <si>
    <t>Complaints of use of excessive force - West Midlands Police, February 2015</t>
  </si>
  <si>
    <t xml:space="preserve">On 24 February 2015 West Midlands Police arrested a man for offences of robbery and took him into custody. He was charged with multiple offences and remanded in custody by the police to appear before the Magistrate‚Äôs Court the following day.
On 25 February the man was at the custody desk, wishing to make a telephone call.¬† When there was no answer to the call the man became verbally aggressive towards staff.
The custody officer moved from behind his desk to an open area to speak with the man and to assist two other officers who were also there, with a view to taking the man back to his cell. At this point the man lunged towards the custody officer.
The custody officer grabbed the man round the neck and pulled him to the ground. During the restraint the man tried to bite the officer and the officer struck the man around 12 times to the head with a clenched fist. The man was subsequently restrained with the assistance of other officers and taken back to his cell. The incident was recorded on CCTV.¬†
The man received multiple facial bruising and a small laceration to the right eyebrow. He was taken to hospital, where his injuries were examined.
The man subsequently made a complaint to West Midlands Police. The force referred this to us on 9 March 2015.
During our investigation we interviewed the custody officer. We also examined CCTV footage from the custody suite as well as the man‚Äôs custody logs and medical records. We interviewed witnesses to the incident, and reviewed applicable policies, procedures and legislation.
At the end of the investigation, based on the evidence available, the Lead Investigator was of the opinion that a reasonable tribunal may find that the custody officer had a case to answer for gross misconduct in respect of excessive use of force.
We also submitted a file of evidence to the Crown Prosecution Service. After reviewing the evidence, the CPS authorised a charge of section 47 assault (Actual Bodily Harm).
After reviewing our report, the force decided to wait for the outcome of the trial before making their determinations.
Following a trial in September 2016, the custody officer was acquitted of the offence of assault.
After the trial, West Midlands Police determined that the officer had no case to answer for gross misconduct. However, we directed them to hold gross misconduct proceedings
In spring 2018 the officer appeared before a gross misconduct hearing to answer an allegation that he had breached the standards of professional behaviour in respect of use of force. The independent panel found he had no case to answer in relation to the use of force.
</t>
  </si>
  <si>
    <t>https://policeconduct.gov.uk/recommendations/police-contact-man-his-death-wiltshire-police-february-2017</t>
  </si>
  <si>
    <t>Police contact with a man before his death - Wiltshire Police, February 2017</t>
  </si>
  <si>
    <t xml:space="preserve">On 14 February 2017 Wiltshire Police officers attended a block of flats in Salisbury after report that a man had gained access to the stairwell. The man was said to be very intoxicated and talking to himself.
The officers spent some time interacting with the man. They established that he had been travelling on a train and hadn‚Äôt intended to get off at Salisbury. (It later transpired that the man had been removed from the train because he was intoxicated.) Police officers arranged for ambulance service staff to assess the man. The paramedics, who had difficulty communicating with the man because of his limited command of English, concluded that the man had no immediate medical issues and did not require hospital admission.
The officers then took the decision not to arrest and detain the man, despite him being found with items that appeared to be stolen. Instead they took him to a public toilet at approximately 3.20am, with the expectation that he would remain there until he could resume his onward journey later in the morning.
The man was found dead in the toilets at approximately 7.45am the same morning. The medical cause of death was later established to be acute alcohol intoxication and hypothermia.
This was initially investigated by Wiltshire Police as a death or serious injury matter. The force then referred this to us in August 2017 as a conduct matter. Our investigation considered the circumstances in which the officers interacted with the man, and analysed their actions and decision-making.
During the investigation, investigators interviewed the officers and control room staff. They also examined the evidence obtained in the earlier internal police investigation and considered relevant policies and procedures.
In their accounts, the officers stated that they were focused on attempting to find the best way of dealing with the man. Neither felt that processing him through the criminal justice system at that point would be in his best interest given that the stolen items in his possession appeared to be of relatively low value. Officers believed that the man‚Äôs level of intoxication was decreasing and he did not require any medical treatment. He could walk and communicate, albeit in a limited fashion.
Based on the evidence available, we were of the opinion that the officers had attempted to act in what they perceived to be the man‚Äôs best interest. In interviews, both officers acknowledged that their performances had fallen below the standards normally expected of them and that they had learned from the experience. We recommended management action as the most suitable course of action.
After reviewing our report, the force agreed that both officers would receive management action.
</t>
  </si>
  <si>
    <t>['Death and serious injury', 'Wiltshire Constabulary']</t>
  </si>
  <si>
    <t>https://policeconduct.gov.uk/recommendations/fatal-collision-west-midlands-police-october-2017</t>
  </si>
  <si>
    <t>Fatal collision - West Midlands Police, October 2017</t>
  </si>
  <si>
    <t xml:space="preserve">On 26 October 2017 West Midlands Police (WMP) officers were involved in a pursuit with a suspected stolen Volkswagen (VW) Golf with three men on board. The pursuit was apparently abandoned when the VW Golf turned onto a dual carriageway against the flow of traffic. A short time afterwards, the VW Golf collided head on with a van. The rear passenger of the VW Golf was pronounced dead at the scene.
The driver of the VW Golf was later convicted of death by dangerous driving.
Investigators obtained CCTV footage, the officers‚Äô training records, telematics and incident data recorded for the police car, as well as statements from several police witnesses. During the investigation, we investigated whether the officer who drove the police car may have engaged in the pursuit after it was known that the pursuit had not been authorised. We interviewed an officer under the misconduct caution.
Evidence indicated that officers engaged in an initial pursuit with the VW Golf. Authority to continue the pursuit was not granted and officers abandoned the pursuit. Authority was refused for a second time when officers saw the VW Golf again. At this time, officers did not pursue the vehicle further.
Based on the evidence available, the investigation found no indication that any person serving with the police may have behaved in a manner that would justify the bringing of disciplinary proceedings.
After reviewing our report, the force agreed with our findings.
</t>
  </si>
  <si>
    <t>https://policeconduct.gov.uk/recommendations/alleged-excessive-use-force-during-restraint-metropolitan-police-service-march-2017</t>
  </si>
  <si>
    <t>Alleged excessive use of force during restraint - Metropolitan Police Service, March 2017</t>
  </si>
  <si>
    <t xml:space="preserve">On 25 March 2017 Metropolitan Police Service (MPS) officers attempted to stop a car in Wembley, northwest London. The car subsequently drove off, narrowly missing the officers, who had come out of their vehicle. The officers circulated details of the car and the failure to stop via radio. Two plainclothes officer saw the car, followed it on foot and found it parked on a driveway. They detained the driver and the passenger. The driver was handcuffed with his hands in front of him. Body-worn video (BWV) worn by the officers showed that he was verbally abusive and struggling.
Two more MPS officers arrived at the scene. As the driver was being taken to the police van, he appeared to pull back and forth, as if trying to run away. One of the officers used force to restrain the man, including pulling his hair and using knee strikes.
The incident was referred to us on 19 April 2017 by the MPS as a conduct matter. We investigated the officer‚Äôs use of force towards the driver of the car.
We served the officer with a notice that he was under investigation. The officer provided us with a statement, but declined to answer the questions we asked him when we interviewed him under criminal and misconduct caution.
We were unable to obtain an account from the driver of the car. We examined BWV from the officers present at the scene, and conducted door-to-door enquiries in the vicinity of where the incident took place.
At the end of the investigation, the Lead Investigator was of the opinion that there was sufficient evidence upon which a reasonable tribunal could find gross misconduct in respect of the officer‚Äôs use of force.
After reviewing our report, the force disagreed with the Lead Investigator‚Äôs conclusion; they considered that the officer had acted according to his training, had used approved techniques, and had justified the level of force used. They provided a detailed rationale for their determination.
We reviewed their rationale and, after careful consideration, agreed that no further action should be taken.
</t>
  </si>
  <si>
    <t>https://policeconduct.gov.uk/recommendations/complaint-use-excessive-force-west-yorkshire-police-june-2016</t>
  </si>
  <si>
    <t>Complaint of use of excessive force - West Yorkshire Police, June 2016</t>
  </si>
  <si>
    <t xml:space="preserve">On 26 June 2016, two West Yorkshire Police officers responded after concerns were raised for the safety of a man at an address in the Bingley area of West Yorkshire. On arrival, the officers entered the property via an unlocked door. They found the man asleep and woke him up.
Because of information received from the force control room via radio, the officers arrested the man. During the arrest, there was a struggle and the officers restrained the man, handcuffing him to the rear.
The officers escorted the man out of the premises. When leaving the back garden the man fell to the ground in the street. Because of this fall, the officers decided to take him to Bradford Royal Infirmary. He was subsequently diagnosed as having suffered four skull fractures, a cut to his chin requiring stiches, and swelling to the left side of his head. The man remained in hospital for three days. Following his discharge from hospital, police took him into custody, but the man was declared unfit to be detained, and released. He was later convicted of resisting arrest and assaulting a police officer.
On the day he was released from hospital, the man made a complaint alleging that an officer kicked him to the face after he was handcuffed, and was lying face down on the floor.
We received the referral on 30 June 2016 as a mandatory complaint. The force had not referred the incident to us as a death or serious injury matter, as they are required to do in these circumstances.
During the investigation, our investigators interviewed witnesses who lived near to where the incident occurred; examined radio transmissions between the officers at the scene and the force control room; reviewed evidence gathered from crime scene investigators; and interviewed the officers who arrested the man.
The Lead Investigator formed the opinion that there was sufficient evidence upon which a reasonable tribunal, properly directed, could find gross misconduct for one officer involved in the arrest of the man in relation to his use of force.
After reviewing our report, the force disagreed with this opinion. They considered that the officer‚Äôs decision to use force during the arrest was appropriate, justified and proportionate, as the man was resisting arrest and behaving in an aggressive manner. Their view was that there was insufficient evidence to support the man‚Äôs allegations that the officer had kicked him. They therefore considered there was insufficient evidence for the officer to have a case to answer for misconduct, gross misconduct, or unsatisfactory performance.
We considered their response and rationale and agreed that, while there was conflicting evidence in this case, the evidence appeared to weigh so heavily in favour of the officer‚Äôs account that no reasonable tribunal could accept the man‚Äôs account over it.
No action was taken against either officer involved in the arrest of the man.
</t>
  </si>
  <si>
    <t>https://policeconduct.gov.uk/recommendations/man-bitten-police-dog-hertfordshire-constabulary-april-2017</t>
  </si>
  <si>
    <t>Man bitten by police dog - Hertfordshire Constabulary, April 2017</t>
  </si>
  <si>
    <t xml:space="preserve">On 22 April 2017 Hertfordshire Constabulary officers conducted an area search in St Albans Road, Hatfield, which led to them finding and arresting a man. Following a struggle to handcuff the man, a police dog handler deployed a police dog, which bit the member of the public.
During the investigation, investigators collected statements from the officers, the man, and a witness. Body-worn video and CCTV footage was examined, as well as other related documents.
At the start of the investigation the Investigator found there was an indication the dog handler‚Äôs conduct fell below the standards of professional behaviour and interviewed the officer under misconduct caution.
Evidence indicated that the deployment of the police dog was not appropriate as more officers had arrived and could have restrained him with the minimum use of force. The man also appeared to be in handcuffs at the time he was bitten. A witness also stated that the man did not appear to be struggling once the officers had him in a position to handcuff him.
We were of the opinion that the officer may have a case to answer for misconduct, and that management action would be sufficient to address the matter with the officer.
After reviewing our report, the force agreed. They advised that the dog handler will be the subject of a development plan that will include refresher training on the deployment of his police dog, with assessment by supervisors, as well reading relevant police guidance.
</t>
  </si>
  <si>
    <t>['Hertfordshire Constabulary']</t>
  </si>
  <si>
    <t>https://policeconduct.gov.uk/recommendations/response-intelligence-received-prior-attack-leicestershire-police-july-2016</t>
  </si>
  <si>
    <t>Response to intelligence received prior to an attack - Leicestershire Police, July 2016</t>
  </si>
  <si>
    <t xml:space="preserve">On 27 July 2016, a man was the victim an acid attack, perpetrated by his former partner,
Leicestershire Police referred this case to us after it identified relevant intelligence, received prior to the date of the attack. The intelligence concerned the threat of an acid attack and the breach of a restraining order between the man‚Äôs former partner and an alleged accomplice.
During the investigation, we interviewed a number of subjects and witness. We also made enquiries to establish how the intelligence was disseminated.
Evidence gathered indicated that the man‚Äôs ex-partner was not contacted by police about the intelligence they had had. It also suggested that two calls logs had been closed down inappropriately without further action being recommended, and that there had been a potential failure to conduct proper risk assessments.
The Investigator concluded there was sufficient evidence upon which a reasonable tribunal, properly directed, could find misconduct for a police officer and a civilian member of staff. We also found that the performance of another member of staff and another police officer may be considered to be unsatisfactory in relation to their handling of intelligence about breaches of the restraining order.
The force agreed there was a case to answer for misconduct for both officer and member of staff. At a misconduct meeting, the case against the police officer was not proven. No action could be taken against the civilian member of staff as they were no longer serving in the same role.
The force also agreed that the performances of the other member of staff and police officer had been unsatisfactory and proposed to deal with that through management action.
We agreed that their proposals were appropriate.
Our investigation also highlighted some learning for the force around improving risk assessments and managing call logs. The force agreed to address these issues.
</t>
  </si>
  <si>
    <t>['Leicestershire Police']</t>
  </si>
  <si>
    <t>https://policeconduct.gov.uk/recommendations/collision-police-car-merseyside-police-february-2018</t>
  </si>
  <si>
    <t>Collision with police car - Merseyside Police, February 2018</t>
  </si>
  <si>
    <t xml:space="preserve">On 16 February 2018, in Liverpool, a Merseyside Police trained driver was responding to an emergency call, having activated the car‚Äôs blue lights and sirens. The officer arrived at a junction where the lights were on red, and started to cross. A heavy goods vehicle stopped to allow the police car to cross. As the police car passed the heavy goods vehicle, it collided with a vehicle on the inside of it, causing a woman to sustain injuries to her sternum and thumb.
Our investigators met with the injured woman, reviewed statements from witnesses at the scene of the collision, viewed CCTV footage, listened to the radio transmissions and spoke with the officer driving the police car. We also obtained and analysed data from the police car.
We found no indication any police officer may have behaved in a manner that would justify the bringing of disciplinary proceedings, or committed a criminal offence.
</t>
  </si>
  <si>
    <t>['Road traffic incidents', 'Merseyside Police']</t>
  </si>
  <si>
    <t>https://policeconduct.gov.uk/recommendations/allegations-use-excessive-force-west-midlands-police-september-2017</t>
  </si>
  <si>
    <t>Allegations of use of excessive force - West Midlands Police, September 2017</t>
  </si>
  <si>
    <t xml:space="preserve">On 8 September 2017, a West Midlands Police custody sergeant used force on a male detainee while he was in custody. The man had become verbally aggressive to colleagues and the custody sergeant used a push and a knee strike before taking the man to the floor. He then brought the man‚Äôs arms behind his back and, in so doing, the man sustained a dislocated elbow, which required him to be taken to hospital.
During the investigation, investigators interviewed the officer, the detainee and a number of witnesses who had been in the custody area at the time. We obtained CCTV evidence from the custody suite. There was an indication that the officer may have used unreasonable force and we therefore interviewed him under criminal caution.
At the end of the investigation, we found that, while the officer‚Äôs belief that there was a threat of immediate violence from the detainee was mistaken, this was a reasonable mistake to have made in the circumstances and, therefore, the force used was reasonable.
We found no indication that any person serving with the police may have behaved in a manner that would justify the bringing of disciplinary proceedings.
After reviewing our report, West Midlands Police agreed.
</t>
  </si>
  <si>
    <t>https://policeconduct.gov.uk/recommendations/police-actions-prior-fatal-road-accident-derbyshire-constabulary-august-2017</t>
  </si>
  <si>
    <t>Police actions prior to a fatal road accident - Derbyshire Constabulary, August 2017</t>
  </si>
  <si>
    <t xml:space="preserve">On 21 August 2017, a young man who was a passenger in a vehicle died in a road traffic collision in Derbyshire. A Derbyshire Constabulary officer had been pursuing the vehicle prior to the collision.
The driver of the vehicle later appeared in court and admitted causing death by dangerous driving. He was jailed for six years.
During our investigation, investigators reviewed the police witness statements prepared for the criminal prosecution; examined the in-car police footage from the police vehicle and CCTV footage from along the route of the pursuit; and reviewed collision investigation data and documentation.
All the evidence indicated that the officer had acted appropriately and in accordance with policy and procedure. In our opinion, the actions of the officer were necessary, proportionate and reasonable.
We found no indication that any person serving with the police may have behaved in a manner that would justify the bringing of disciplinary proceedings.
</t>
  </si>
  <si>
    <t>['Road traffic incidents', 'Derbyshire Constabulary']</t>
  </si>
  <si>
    <t>https://policeconduct.gov.uk/recommendations/complaints-use-excessive-force-during-arrest-thames-valley-police-march-2016</t>
  </si>
  <si>
    <t>Complaints of use of excessive force during arrest - Thames Valley Police, March 2016</t>
  </si>
  <si>
    <t xml:space="preserve">On 5 March 2016 two Thames Valley Police officers attended a property in Milton Keynes in relation to a domestic incident. A woman was arrested for breach of the peace. During the arrest the woman sustained a broken arm. Officers called for an ambulance, but it did not arrive and the woman was taken to hospital by the police.
The next day the woman made a complaint to us alleging that she was hit on the arm prior to it breaking. The investigation also raised concerns about the language used by one of the officers prior to the woman‚Äôs arrest.
During the investigation our investigators interviewed the two officers involved. They also obtained statements from witnesses, including a member of the public who was engaged in an official ride along with the officers, the injured woman and her family members who were present in the property. We also examined relevant documents and procedures, including medical evidence.
The investigation found that, based on the available evidence, the decision to arrest the woman was in line with policy. The evidence suggested that, due the level of injury sustained by the woman, the officers‚Äô use of force may have been excessive and that their actions during the restraint contributed to the injury.
The evidence also indicated that one of the officers‚Äô use of language when dealing with the woman may have exacerbated her response both to him and the other people present.
The investigation found that there was sufficient evidence upon which a reasonable tribunal could conclude that two officers had a case to answer for misconduct in respect of the level of force they used when restraining the woman. We also recommended that one of the officers may benefit from further training in relation to conflict resolution, and specifically communication skills.
After reviewing our report, Thames Valley Police determined that neither officer had a case to answer, but advised management action. We agreed with their determination for the officer who assisted in the arrest but did not restrain the arm which was broken. However, we recommended misconduct proceedings for the officer who broke the woman‚Äôs arm. This was accepted by Thames Valley Police.
A misconduct meeting found that the officer had failed to use appropriate verbal commands and used tactics inappropriate in a confined space. It was also found that the officer‚Äôs use of language was inappropriate. It was decided that these actions did not amount to misconduct, but that there were significant concerns resulting in the officer receiving management action and refresher training.
</t>
  </si>
  <si>
    <t>https://policeconduct.gov.uk/recommendations/fatal-collision-following-pursuit-kent-police-september-2017</t>
  </si>
  <si>
    <t>Fatal collision following pursuit - Kent Police, September 2017</t>
  </si>
  <si>
    <t xml:space="preserve">In September 2017 Kent Police officers engaged in a pursuit with a man who had failed to stop for police. During the pursuit the man crashed into a heavy goods vehicle (HGV) travelling in the opposite direction. Officers administered first aid at the scene. The man was then taken by ambulance to a nearby hospital, where he later died from injuries sustained during the collision.
During the investigation, investigators examined witness statements, CCTV and body-worn video footage, as well as vehicle and collision reports. They also attended the post-mortem examination.
The evidence suggested that the decision to pursue the man in order to stop him was appropriate in the circumstances and in keeping with policy and guidance. The collision report suggested that the man was travelling too fast approaching a bend in the road, which caused part of his car to veer into oncoming traffic and to then collide with a HGV.
Based on the evidence available, we found no indication that any person serving with the police may have committed a criminal offence or behaved in a manner that would justify the bringing of disciplinary proceedings.
After reviewing our report, the force agreed with our findings.
</t>
  </si>
  <si>
    <t>https://policeconduct.gov.uk/recommendations/woman-dies-following-attack-police-dog-cleveland-police-july-2014</t>
  </si>
  <si>
    <t>Woman dies following attack by police dog - Cleveland Police, July 2014</t>
  </si>
  <si>
    <t xml:space="preserve">At around 8.30pm on 16 July 2014 Cleveland Police stopped a car in Middlesbrough that contained three men and a substantial quantity of heroin and cash. One of the men escaped by running off into neighbouring gardens.
The police received information that the man might have been seen near the rear garden of a house. Police officers spoke with the woman who lived in the house and obtained her consent to search the rear garden.
A Cleveland Police dog handler searched her garden with his police dog, who was unleashed throughout the search. Sometime later, unbeknown to the dog handler, the police dog entered the house through the back door and attacked the woman, causing serious injuries to her arm and leg. She was given first aid and transported to hospital, where she died four days later. The pathologist who carried out the post-mortem examination was of the opinion there was a causal link between her death and the injuries she sustained in the attack.
During the investigation the Lead Investigator found an indication that the dog handler may have behaved in a manner which would justify the instigation of disciplinary and criminal proceedings. We interviewed him under criminal caution.
Investigators also obtained and reviewed statements from the woman‚Äôs family, officers involved in the incident, as well as paramedics and medical staff who looked after the woman. They also examined images captured by a National Police Air Service helicopter deployed to assist in the search for the man, and compared them with corresponding police radio transmissions. Investigators reviewed relevant national and local policies and guidance.
Based on the evidence available, the Lead Investigator was of the opinion that there was sufficient evidence to indicate that the dog handler had failed to undertake an appropriate risk assessment prior to releasing his police dog, and failed to control him once released.
We sent our final report to Cleveland Police for review in May 2015 and also referred the incident to the Crown Prosecution Service (CPS), as we found indications of criminality.
Cleveland Police asked to wait until the CPS had made a decision on criminality before making their determinations relating to misconduct.
In January 2016 the CPS informed us that it had decided not to bring any criminal proceedings against any of the persons involved in the incident.
The force then agreed to hold a misconduct meeting for the dog handler. The proceedings were postponed at the request of the conducting officer for the misconduct meeting.
At the meeting, held in November 2017, the allegations of misconduct were proven for the officer and he received a written warning.
An inquest into the woman‚Äôs death was held in September 2018. The jury concluded that she had died from natural causes contributed to by the consequences of the dog bite while the dog was out of control.
</t>
  </si>
  <si>
    <t>['Death and serious injury', 'Cleveland Police']</t>
  </si>
  <si>
    <t>https://policeconduct.gov.uk/recommendations/complaints-regarding-use-force-during-arrest-south-wales-police-september-2017</t>
  </si>
  <si>
    <t>Complaints regarding use of force during arrest - South Wales Police, September 2017</t>
  </si>
  <si>
    <t xml:space="preserve">At 1am on 27 September 2017, South Wales Police officers attended the home address of a suspect in a number of burglaries in order to arrest him. They forced entry to the middle flat in the address, where he was believed to be living, and found it empty. However, another resident of the block of flats informed them that there had been a domestic incident involving the man's girlfriend, who was known to be at high risk of domestic violence. The officers therefore returned two hours later to check on her welfare.
When the officers went back to the block of flats later in the shift, the man's girlfriend let them into the building and they went to speak to the resident in the top flat, where she had been prior to their arrival. The man was discovered hiding behind a sofa in the flat and was struck with a police baton prior to being arrested.
Our investigation began following a complaint from the man that he had been subjected to an "unprovoked attack" with a police baton. The officer who struck the man was interviewed under criminal caution in relation to potential offences of grievous and actual bodily harm against the man. All other officers were interviewed as witnesses.
No body-worn video footage of the incident was available. The investigation established that two officers equipped with body-worn video cameras were present. They stated that they did not activate their cameras because they considered that this was not required as they were conducting a welfare check on the woman, which did not meet the criteria for video recording.
The investigation found that, while video recording would have been advisable, the fact that the woman was not in her own flat (where it was alleged that there had been a domestic incident) and the fact that the officers had only recently been issued with the video equipment may have contributed to the cameras not being used.
The officer who struck the man with a police baton admitted responsibility for his actions and provided justification for his use of force.
Having taken into account the available evidence, including the applicable legislation, policies and procedures that govern the use of force, we found no indication that any person serving with the police may have behaved in a manner that would justify the bringing of disciplinary proceedings.
After reviewing our report, South Wales Police agreed.
Our investigation also highlighted concerns around inappropriate and negative comments made by another officer. The force agreed and arranged for the officer to be spoken to by their line manager to encourage reflection, learning and improvement.
</t>
  </si>
  <si>
    <t>['Use of force and armed policing', 'South Wales Police']</t>
  </si>
  <si>
    <t>https://policeconduct.gov.uk/recommendations/response-concern-welfare-report-essex-police-and-suffolk-police-august-2017</t>
  </si>
  <si>
    <t>Response to concern for welfare report - Essex Police and Suffolk Police, August 2017</t>
  </si>
  <si>
    <t xml:space="preserve">On 1 August 2017 at 5.27pm, Essex Police received a call from a social worker via 999. The social worker was concerned about a woman with a major depressive disorder who had attempted to kill herself. The social worker had advised the woman to go to her nearest A&amp;E, but she had failed to arrive and her mobile phone was switched off.
Two officers arrived at the woman‚Äôs house at 10.16am on 2 August and found her dead.
We investigated the actions and decision making of Essex Police following the concern for welfare report made by the social worker.
During the investigation, we found indications that a number of police staff employees and officers from Essex Police failed in their duties and responsibilities when they did not seek to resource the incident promptly, or attend the woman‚Äôs home in the timescales stipulated by Essex police guidance. We interviewed all police officers under the misconduct caution and obtained statements from the police staff employees
During the investigation, investigators also interviewed and obtained accounts from a number of police officers and police staff witnesses. We obtained data relating to staffing levels, location of officers and other police incidents that were occurring on 1 and 2 August 2017. We also reviewed Essex police guidance in relation to the incident.
At the end of the investigation, based on the evidence available, we submitted our opinion and determinations to Essex Police, and to Suffolk Police, where one of the police staff employees had transferred to.
After reviewing these, the forces determined that:
We agreed that their proposals were appropriate.
Essex Police also advised that they will address some of the areas requiring improvement, as highlighted in our investigation. This will include reviewing their shift handover procedures as well as training provided to staff undertaking acting supervisor duties, and reinforcing roles and responsibilities within the Force Control Room.
</t>
  </si>
  <si>
    <t>['Death and serious injury', 'Welfare and vulnerable people', 'Essex Police', 'Suffolk Constabulary']</t>
  </si>
  <si>
    <t>https://policeconduct.gov.uk/recommendations/complaint-regarding-police-interaction-man-his-death-metropolitan-police-service</t>
  </si>
  <si>
    <t>Complaint regarding police interaction with a man before his death - Metropolitan Police Service, December 2016</t>
  </si>
  <si>
    <t xml:space="preserve">On 10 December 2016, at 5.30am, an abandoned emergency call was made to the Metropolitan Police Service (MPS). Checks were conducted and the phone number was linked to a house in south-east London. Upon arrival, MPS officers spoke to the woman who lived there, who confirmed that the call had been made by her son, who wasn‚Äôt at home. They subsequently left.
A short time later police received another emergency call from the woman saying that her son had returned home and that he was drunk and arguing with his father.
Officers returned to the address at 6.15am. Speaking to the father, the police found out the son had left the house and had been shouting while walking up the road. Officers went to search for him but discontinued the search approximately seven minutes later when it was confirmed no offences had been reported.
The man was found dead at 7.09am in a neighbouring road.
The father made a complaint to us stating that the MPS missed opportunities to safeguard his son.
During the investigation, investigators gathered statements from witnesses, computer-aided dispatch records, GPS data and documents from the Coroner‚Äôs inquest.
We found that, at the time officers conducted a search of the area for the man, they had not been provided with any information that would cause concern for his welfare. Based on this information, we found the decision not to continue searching the area to be appropriate.
Based on the evidence available, we found no indication that any person serving with the police may have behaved in a manner that would justify the bringing of disciplinary proceedings.
After reviewing our report, the force agreed with our findings.
</t>
  </si>
  <si>
    <t>https://policeconduct.gov.uk/recommendations/actions-following-allegations-kidnapping-thames-valley-police-january-2017</t>
  </si>
  <si>
    <t>Actions following allegations of kidnapping - Thames Valley Police, January 2017</t>
  </si>
  <si>
    <t xml:space="preserve">At 2am on 21 January 2017, Thames Valley Police officers attended a location in Milton Keynes, Buckinghamshire to identify potential CCTV cameras in relation to ongoing enquiries. The officers had been briefed that a man had been kidnapped and they were tasked with identifying CCTV cameras at a location where either the victim or suspect was believed to have been earlier that day. Officers arrived in the area and saw three men in front of a store. A man approached their vehicle, and an officer spoke to him and took his full name. He then left. The two men who had been with him had left the area.
The officers returned to Milton Keynes police station, where they were informed that the man they had spoken to was a suspect in their investigation who had been named in the earlier briefing. The kidnapped man was found dead two hours later near the same store.
The investigation considered a range of evidence including statements from officers and witnesses, CCTV, telephone data and policies and procedures.
In their statements, the officers said the man they spoke to had been very calm and non-evasive and they therefore did not see the need to run a check on him. There is no policy requirement for officer to conduct checks on an individual in similar circumstances. In the Investigator‚Äôs opinion, the evidence suggested the officers did not breach the standards expected of them, or any policies and procedures.
The Investigator concluded that there was insufficient evidence upon which a reasonable tribunal could conclude that any of the officers had a case to answer for gross misconduct.
</t>
  </si>
  <si>
    <t>https://policeconduct.gov.uk/recommendations/collision-following-pursuit-metropolitan-police-service-june-2017</t>
  </si>
  <si>
    <t>Collision following pursuit - Metropolitan Police Service, June 2017</t>
  </si>
  <si>
    <t xml:space="preserve">On 3 June 2017, two officers from the Metropolitan Police Service (MPS) were in a patrol car on Adelaide Road, Ilford when they attempted to stop a silver Volvo in connection with suspected drug dealing.
The officers signalled for the vehicle to stop by using blue lights and sirens. CCTV and on-board footage confirmed that the vehicle failed to stop and made off at speed. Statements from the officers and records from the control room confirmed that the initial pursuit lasted only 45 seconds, at which point the vehicle was lost.
Three minutes later, a second MPS car identified a silver Volvo on the wrong side of a dual carriageway at Winston Way, Ilford. The vehicle had collided with a moped. The rider of the moped was seriously injured and taken to hospital.¬†
The investigation considered a range of evidence, including statements from officers and witnesses, CCTV, telephone data and policies and procedures.
Evidence indicated that the officers appeared to have complied with local and national guidance on pursuits.
Based on the evidence available, the Investigator found no indication that the actions of the police caused or contributed to the injuries to the rider of the moped, or that any person serving with the police may have behaved in a manner that would justify the bringing of disciplinary proceedings.
</t>
  </si>
  <si>
    <t>https://policeconduct.gov.uk/recommendations/response-concern-welfare-report-west-midlands-police-november-2017</t>
  </si>
  <si>
    <t>Response to concern for welfare report - West Midlands Police, November 2017</t>
  </si>
  <si>
    <t xml:space="preserve">On 13 November 2017, concern for the whereabouts of a man were raised to West Midlands Police by a council employee. Police went to a house in Solihull and conducted a search for the man after forcing the front door. They were unable to find the man. Council workers went to the house the next day to ensure the house was secure and to take photographs of the inside of the house to record its contents. The man was not found by council workers. Officers then searched an air raid shelter in the garden of the house on 17 November 2017, but were still unable to find the man. On 4 December 2017, a relative of the man reported him as missing.
On 24 December 2017, police officers went to the man‚Äôs house to search again for an indication of where the man could be. Officers forced entry into the house and subsequently found the man‚Äôs body in a cupboard under the stairs. It appeared the man had been dead for some time. The post-mortem report indicated that the man had died of carbon monoxide poisoning.
Our investigators took statements from the officers who conducted the search, and from the council workers who raised concerns for the man‚Äôs whereabouts and also went to the man‚Äôs home. We analysed and compared officers‚Äô body-worn camera footage, scene photographs and the post-mortem report, along with force policy, as well as the accounts of police officers after the man had been found.
The evidence indicated that the man was likely to have died before concerns for his welfare were reported to the police, and provided no suggestion that the police caused or contributed to the man‚Äôs death.
Based on the evidence available, we found no indication that any person serving with the police may have behaved in a manner that would justify the bringing of disciplinary proceedings.
</t>
  </si>
  <si>
    <t>https://policeconduct.gov.uk/recommendations/actions-and-decisions-missing-person-enquiry-staffordshire-police-december-2017</t>
  </si>
  <si>
    <t>Actions and decisions in missing person enquiry - Staffordshire Police, December 2017</t>
  </si>
  <si>
    <t xml:space="preserve">We investigated the decisions made and actions taken by Staffordshire Police in December 2017 in relation to a missing person enquiry.
The evidence obtained by the investigation indicated that a Staffordshire Police constable incorrectly recorded that a prevention interview had been completed, prior to closing the missing person‚Äôs record on the police database. A prevention interview with a missing person who has been found is an opportunity to identify any ongoing risk factors that may affect the likelihood of that person going missing again.
The evidence obtained by the investigation also indicated that two Staffordshire Police sergeants may have agreed for the database record to have been closed down before ensuring that a prevention interview had been conducted.
During the course of the investigation, we obtained and reviewed relevant policies and procedures, alongside witness accounts from officers, incidents reports and police airwaves transmissions.
The investigation found that the Police Constable was aware that a formal prevention interview had not been completed when the police database record was closed. In a written response provided to us, the officer provided a rationale for this action, and has since identified a learning opportunity from this incident.
The investigation also found that one Police Sergeant had given authority for the Police Constable to close the database record. The second Police Sergeant had no apparent involvement in the incident.
Based on the evidence available, we were of the opinion that the Police Constable and the Police Sergeant who authorised the closure of the database record should be subject to management action, and that the second Police Sergeant had no case to answer.
After reviewing our report, Staffordshire Police agreed that the two officers would receive management action, in the form of words of advice.
</t>
  </si>
  <si>
    <t>https://policeconduct.gov.uk/recommendations/man-injured-while-being-detained-cleveland-police-january-2018</t>
  </si>
  <si>
    <t>Man injured while being detained - Cleveland Police, January 2018</t>
  </si>
  <si>
    <t xml:space="preserve">At 5.45am on 13 January 2018, Cleveland Police was contacted in relation to a report of two men fighting at an address. Officers attended and spoke with the occupants.¬† A man was instructed to leave and not to return.
The man walked away but continued to return while officers were still present. It was recorded that he was aggressive and argumentative to officers and refused to leave the area. He was then arrested to prevent a breach of the peace. It was recorded that he resisted arrest, so he was restrained and handcuffed to the rear. The man was placed into the rear cage of a police van for transportation to the custody suite.
After the man was removed from the cage on arrival, officers noticed an injury to the man‚Äôs left hand, which was bleeding. The nurse in custody advised that the man should be taken straight to A&amp;E. In hospital it was identified that his left little finger had been ‚Äúde-gloved‚Äù from the first joint down. It was later realised that the man had trapped his finger in the cage door of the police van.
Our investigators reviewed a number of clips of body-worn video footage including officers‚Äô initial arrival at the address, the man being put into the back of a police van, the man at custody and at hospital. We obtained statements from the man, from the woman who called the police, and from the four officers who attended, as well as a personal safety trainer at Cleveland Police.
Evidence suggested that the man did not have the injury before going into the back of the police van, and that the injury was caused by his finger being trapped in the door. There was no evidence that this was caused deliberately by any officers present.
Based on the evidence available, we found no indication any police officer may have behaved in a manner that would justify the bringing of disciplinary proceedings or committed a criminal offence.
After reviewing our report the force agreed.
</t>
  </si>
  <si>
    <t>https://policeconduct.gov.uk/recommendations/man-injured-while-being-arrested-avon-and-somerset-constabulary-january-2018</t>
  </si>
  <si>
    <t>Man injured while being arrested - Avon and Somerset Constabulary, January 2018</t>
  </si>
  <si>
    <t xml:space="preserve">At 00.14am on 31 January 2018, Avon and Somerset Constabulary officers were dispatched to a service station in Bristol, following a report that two men were using abusive language, had smashed a bottle and were trying to smash a window.
Officers arrived and arrested two men on suspicion of drunk and disorderly behaviour. One of the men reportedly resisted arrest. He was handcuffed to the rear and put into the caged area of the police van while still struggling. After putting him in the van, the officers noticed a large amount of blood pooling underneath the man while he was lying on the van floor. They searched him and discovered a wound to his thigh and a large kitchen knife secreted in the waistband of his trousers. The officers put pressure on the wound and requested an ambulance. The man was taken to hospital and subsequently made a full recovery.
Our investigators obtained accounts from the officers, spoke with one of the attending paramedics, and reviewed CCTV and body-worn camera footage.
The evidence suggested that the man did sustain the injury in the course of the arrest. However, we did not identify any evidence suggesting that the officers involved could reasonably have foreseen, prevented or mitigated the injury.
Based on the evidence available, we found no indication that any police officer may have committed a criminal offence, or behaved in a manner that would justify the bringing of disciplinary proceedings. We suggested that the performance of one officer may be considered to be unsatisfactory, in relation to the search he conducted on the man.
After reviewing our report, the force proposed to deal with this through management action for the officer. We agreed their proposal was appropriate.
We also found that the actions of officers when they found the man‚Äôs injury was commendable, and potentially saved his life.
</t>
  </si>
  <si>
    <t>['Custody and detention', 'Death and serious injury', 'Avon and Somerset Constabulary']</t>
  </si>
  <si>
    <t>https://policeconduct.gov.uk/recommendations/man-found-dead-following-reports-concern-his-welfare-greater-manchester-police-july</t>
  </si>
  <si>
    <t>Man found dead following reports of concern for his welfare - Greater Manchester Police, July 2017</t>
  </si>
  <si>
    <t xml:space="preserve">On 11 July 2017 Greater Manchester Police (GMP) were contacted by a mental health worker from the Tameside Home Treatment Team (HTT) reporting a concern for welfare for a service user. The man had not been seen in four days, and attempts at contacting him had been unsuccessful.¬† A number of risk factors were identified by the mental health worker.
GMP conducted a number of checks to locate the man. The incident was then delayed for several hours until an officer reviewed the incident log. They concluded there was no concern, that the man had likely gone to his daughter‚Äôs address, and that the incident was not a police matter. The HTT was notified that GMP would not be attending and the incident was closed.¬†
Eight days later GMP were contacted by the man‚Äôs neighbours on behalf of his daughter, as the man had not been seen for two weeks. GMP officers were due to attend, but before they attended, they were informed that the neighbours had broken the door down and found the man dead inside his flat. The evidence indicated the man had been dead ten to 12 days.
Our investigators obtained documentation from GMP, HM Coroner, and the HTT.¬† Investigators also obtained statements from several GMP officers and staff who had significant involvement with the incident and the decision-making process.¬†
During the investigation there was no indication any police officer or staff member may have behaved in a manner that would justify the bringing of disciplinary proceedings or committed a criminal offence.
Evidence indicated that a number of risk factors relating to the man were not identified. We suggested there was an opportunity for learning for the officer who reviewed the log, so they could improve their response to similar incidents in the future.¬†
After reviewing our report GMP agreed. They advised that they would also consider wider organisational learning specifically around multi-agency approaches to mental health. ¬†
</t>
  </si>
  <si>
    <t>https://policeconduct.gov.uk/recommendations/response-concern-welfare-and-missing-person%E2%80%99s-reports-south-wales-police-january</t>
  </si>
  <si>
    <t>Response to concern for welfare and missing person‚Äôs reports - South Wales Police, January 2018</t>
  </si>
  <si>
    <t xml:space="preserve">At 10.54pm on 9 January 2018, a woman called South Wales Police to report her brother as missing. She stated that he had put an update on Facebook which caused her concern, and she could not get hold of him. At 0.31am on 10 January 2018, the man was located safe and well at a friend‚Äôs address.
Later that day the local Community Mental Health Team called South Wales Police. They were concerned because they had not seen the man for a couple of days and they did not have anyone to go to his home address. On 11 January 2018 South Wales Police called the Community Mental Health Team informing them that the man had been located, safe and well, by police on 10 January and the Community Mental Health Team should continue their own enquiries to contact him.
The Community Mental Health Team went to the man‚Äôs home on 12 January 2018; he was not answering, so they called South Wales Police again. However, the force formed the view that the man had been located on 10 January 2018 and the man‚Äôs family had not contacted police again to report him missing.
At 11.28am on 13 January 2018 the man‚Äôs sister called South Wales Police, as she had been informed that the police had been using police helicopters to look for her brother.¬† A call operator conducted enquiries and confirmed to the man‚Äôs sister that police had not been looking for the man after he had been found on 10 January 2018. She was told that, if she had further concerns, she should call back.
At 7.56 pm on 14 January, the man‚Äôs sister called South Wales Police and reported him missing. Police conducted several enquiries and were unable to locate the man. Officers forced entry to the man‚Äôs address at 11.47pm and found him dead inside. An inquest concluded later that the man had died from the toxic effects of taking an excess of prescribed and illicit drugs.
Our Investigators obtained accounts from the officers involved, reviewed call logs and recordings, and considered relevant national and local policies and procedures.
Evidence indicated that South Wales Police had acted in line with procedures when responding to the Community Mental Health Team‚Äôs concern for welfare report, and then when the man‚Äôs sister reported him as missing. It was not possible to say whether the man may have been found alive had police had sufficient evidence in which to enter his home sooner. The investigation did not identify any information that suggested he was at risk of serious harm, or that there was an immediate risk to life.
Based on the evidence available, we found no indication that South Wales Police caused or contributed to the man‚Äôs death, nor that any police officer or police staff may have committed a criminal offence, or behaved in a manner that would justify the bringing of criminal proceedings.
</t>
  </si>
  <si>
    <t>['Death and serious injury', 'Welfare and vulnerable people', 'South Wales Police']</t>
  </si>
  <si>
    <t>https://policeconduct.gov.uk/recommendations/adverse-incident-custody-south-wales-police-november-2016</t>
  </si>
  <si>
    <t>Adverse incident in custody - South Wales Police, November 2016</t>
  </si>
  <si>
    <t xml:space="preserve">At 3.35pm on 7 November 2016, South Wales Police officers arrested a man for attempted burglary and took him to Swansea Central custody suite. When being booked into custody, the man told the custody sergeant that he had a diagnosis of paranoid schizophrenia and that he had harmed himself by cutting open his abdomen while in prison six months previously. During a routine search, the man said that he could not remove a ring he was wearing. He was therefore allowed to retain it when taken to a cell.
The custody sergeant recorded details of the man's medical conditions and decided that he should be subject to a ‚Äòlevel 1‚Äô care plan, requiring welfare checks every thirty minutes.
The next day, the man was interviewed. He was returned to his cell and began to harm himself using a sharpened zip-pull from his hooded top to re-open what appears to have been a previous surgical wound in the area of his abdomen, which had nearly healed. This behaviour was not identified by custody officers and staff. The CCTV did not indicate that this caused any significant bleeding.
Shortly before charging the man, the officer who had interviewed him told the custody sergeant that a ring which the man had been wearing in custody and during his interview needed to be seized as evidence. The man showed his hands to the custody sergeant and told officers that they would never find the ring. He was subsequently strip searched and his injuries were discovered.
He was transported to hospital, where his wound was stitched, and was then returned to custody with no apparent lasting ill effects.
During the investigation, our investigators reviewed the man's custody record and CCTV and interviewed the officers who were responsible for his welfare under misconduct caution.
The investigation found no indication that any person serving with the police may have behaved in a manner that would justify the bringing of disciplinary proceedings.
After reviewing our report, the force agreed with our findings.
Our investigation highlighted some issues with the CCTV system at Swansea Central custody suite. South Wales Police Custody Services agreed to review the current CCTV viewing provision.
</t>
  </si>
  <si>
    <t>https://policeconduct.gov.uk/recommendations/man-injured-after-contacting-police-cheshire-constabulary-march-2018</t>
  </si>
  <si>
    <t>Man injured after contacting the police - Cheshire Constabulary, March 2018</t>
  </si>
  <si>
    <t xml:space="preserve">At 8.14pm on 24 March 2018 Cheshire Constabulary received a call from a man, who did not give his name, saying he had split from his partner the night before and was going to an address to collect his belonging. The caller said that ‚Äúthere would be murder‚Äù when he got there, but did not answer questions asked by the call handler in order to obtain more detail about the risk.
The incident was rated as requiring a response as soon as possible, and within 60 minutes. The call handler classified the incident as needing police attendance in order to prevent a potential breach of the peace. Police checked the mobile number used by the man and other details provided. At 8.26pm an entry on the incident log detailed that those checks had identified an address, and that the man who had called could be a perpetrator of domestic violence. The call handler tried to call the man back at 8.16pm and 8.29pm, but the call went to voicemail on both occasions.
No patrol was assigned or deployed to the incident. The incident was not identified as a domestic incident.
Approximately 30 minutes after the initial call, Cheshire Constabulary received a call from the ambulance service reporting that a man had been assaulted at the same address. The man, who sustained serious injuries, was identified as the same man who had called the police initially.
Our investigators reviewed the call made by the man and the incident log that had been created. We interviewed the call handler as a witness.
The investigation found no evidence that would indicate that Cheshire Constabulary caused or contributed to the man‚Äôs injuries.
We found no indication that any person serving with the police may have behaved in a manner that would justify the bringing of disciplinary proceedings.
</t>
  </si>
  <si>
    <t>https://policeconduct.gov.uk/recommendations/contact-man-shortly-his-death-wiltshire-police-october-2016</t>
  </si>
  <si>
    <t>Contact with a man shortly before his death - Wiltshire Police, October 2016</t>
  </si>
  <si>
    <t xml:space="preserve">On 26 October 2016 Wiltshire Police was called to a house, following reports of a man cutting his wrists. A number of officers attended and spoke to the man through the front door. The man did not allow police officers to enter the house and threatened them with violence if they did.
Officers became concerned for the man and gained entry to the house. One officer then deployed their Taser in order to incapacitate the man so that he could receive medical attention. The man became unresponsive, despite attempts by the officer to perform cardiopulmonary resuscitation. He was declared dead by attending paramedics.
A post-mortem found that the man died from self-inflicted wounds to his neck.
Investigators attended post-incident procedures. During the investigation, they interviewed the officers who attended the address as key police witnesses. They also obtained statements from other police officers and a member of the public who were at the scene. We conducted house-to-house enquiries and reviewed airwaves transmissions, as well as data downloaded from the Taser discharged. Investigators also attended the post-mortem examination.
The evidence indicated that officers acted in accordance with their training and guidance. The post-mortem report concluded that, given the extent of the man‚Äôs injuries, a fatal outcome was inevitable regardless of the officers‚Äô interaction with him.
Based on the evidence available the Investigator found no indication that any person serving with the police may have committed a criminal offence or behaved in a manner that would justify the bringing of disciplinary proceedings.
We concluded our investigation in May 2017, but waited until the inquest into the man‚Äôs death had taken place, in September 2018, to publish our findings.
</t>
  </si>
  <si>
    <t>['Death and serious injury', 'Welfare and vulnerable people', 'Wiltshire Constabulary']</t>
  </si>
  <si>
    <t>https://policeconduct.gov.uk/recommendations/man-becomes-unwell-custody-bedfordshire-police-june-2017</t>
  </si>
  <si>
    <t>Man becomes unwell in custody - Bedfordshire Police, June 2017</t>
  </si>
  <si>
    <t xml:space="preserve">Bedfordshire Police officers were called to an incident in Luton on 3 June 2017 after a man had crashed his car into a parked car. He was breathalysed by officers, which showed he was just under the legal limit. He was arrested for potential theft of the car he was driving and taken to Luton custody suite, where his detention was authorised.
The custody sergeant assigned him level one observations (general observations), meaning he had to be checked on at half-hourly intervals. It was arranged for the man to see the healthcare professional (HCP); she fed back to the custody sergeant that he was alcohol-dependent and had other medical issues, including an enlarged liver. No review of the care plan was made and level one observations continued.
The man then fell while in his cell and lost consciousness for approximately 90 seconds. Custody staff attended immediately and began to administer first aid, before handing over to ambulance staff. The man was taken to hospital, and was later discharged, having received sutures to a head wound.
During the investigation, our investigators obtained witness statements from custody staff, custody records (including the risk assessment, medical form and detention log), and CCTV. The custody officer was served with a notice informing him that there was an indication of potential misconduct in relation to the level of observation and care planning. He provided us with a written response.
We identified that the custody officer had not followed relevant guidance and training when completing the custody record and carried out observations.
We were of the opinion that the officer had failed to perform their duties to a satisfactory level and recommended to Bedfordshire Police that this should be dealt with through unsatisfactory performance procedures.
After reviewing our report, the force agreed with our findings and advised that they would put in a place a development plan for the officer requiring him to refresh his knowledge of professional practice regarding custody.
We agreed that their proposal was appropriate.
</t>
  </si>
  <si>
    <t>https://policeconduct.gov.uk/recommendations/man-becomes-unwell-custody-greater-manchester-police-november-2017</t>
  </si>
  <si>
    <t>Man becomes unwell in custody - Greater Manchester Police, November 2017</t>
  </si>
  <si>
    <t xml:space="preserve">On 12 November 2017 Greater Manchester Police (GMP) officers attended reports of a domestic incident and arrested a man. They placed him into the back of a police van after searching him. Two officers transported the man to a custody suite. During the journey the man collapsed and an ambulance was called. The man later recovered in hospital, but told medical staff that he had found a bag of white powder in the back of the police van and had eaten the contents. He was discharged by the hospital and taken to custody later that day.
Our Lead Investigator attempted to engage with the man, but was unsuccessful. The Lead Investigator interviewed the officers who attended the incident and also reviewed custody CCTV, as well as the officers‚Äô body-worn camera footage.
We were not able to establish whether the man did find a bag of white powder in the back of the police van or whether he had concealed it on his person, nor that he did consume anything while in the back of the van. We were not able to determine either whether the man‚Äôs collapse had been caused by his using drugs or other substances prior to the police arriving, or by an underlying medical condition, or by him ingesting the substance he allegedly found and consumed while in the back of the police van. As the man did not engage with our investigation, we were unable to review his medical records.
Based on the evidence available, we found no indication that any police officer may have behaved in a manner that would justify the bringing of disciplinary proceedings or committed a criminal offence.
After reviewing our report, GMP agreed.
</t>
  </si>
  <si>
    <t>https://policeconduct.gov.uk/recommendations/complaints-about-arrest-avon-and-somerset-constabulary-january-2017</t>
  </si>
  <si>
    <t>Complaints about arrest - Avon and Somerset Constabulary, January 2017</t>
  </si>
  <si>
    <t xml:space="preserve">On 14 January 2017, two Avon and Somerset Constabulary officers approached a man in Bristol, as they believed him to be wanted by the police. While trying to establish the man‚Äôs identity, an altercation ensued and one of the officers discharged her Taser at the man, causing him to fall to the ground. She then arrested him on suspicion of assaulting a police officer and an offence under Section 5 of the Public Order Act 1986. It later transpired that the man was not the person wanted by the police.
The man was charged with the above offences. The Crown Prosecution Service (CPS) discontinued proceedings against him on 18 January 2017 on the grounds that the evidential threshold for a prosecution was not met.
The man subsequently complained that the officer had Tasered him unnecessarily, and alleged that the officers‚Äô actions were racially motivated.
During the investigation, investigators interviewed the officers, examined their body-worn camera footage and obtained statements from several witnesses. One witness provided mobile phone footage of the incident.
The Investigator concluded that the officers had no case to answer for misconduct in respect of the allegations of discrimination. However, the Investigator concluded that one of the officers had a case to answer for gross misconduct in respect of her use of Taser.
We referred the matter to the CPS, who charged the officer with common assault.
After reviewing our report, the force agreed with our findings but decided to wait until the criminal matters had concluded so as not to risk prejudicing the criminal trial.
The officer was found not guilty of assault at a trial in the spring of 2018.
At a gross misconduct meeting held in summer 2018, the officer was found not guilty of gross misconduct.
</t>
  </si>
  <si>
    <t>https://policeconduct.gov.uk/recommendations/collision-following-pursuit-west-midlands-police-january-2018-0</t>
  </si>
  <si>
    <t xml:space="preserve">On 4 January 2018 a car with four male occupants failed to stop for a West Midlands Police officer in an unmarked police traffic car with lights and siren activated. A short pursuit followed, in which the cars reached speeds in excess of 80mph in a 30mph limit. The pursuit ended when the pursued car collided with the front of a building. All the occupants sustained injuries and the driver suffered a serious head injury.
Our investigators conducted a detailed examination of the in-car CCTV footage of the pursuit. We also obtained and considered statements from the police officer and independent witnesses.
Evidence indicated that the pursuit was carried out in line with national and local policies. The entire pursuit lasted approximately two minutes, during which the officer had no opportunity to use alternative tactical options, other than to follow at a safe distance.
Based on the evidence available, the investigation concluded there was no indication any police officer may have behaved in a manner that would justify the bringing of disciplinary proceedings or committed a criminal offence.
</t>
  </si>
  <si>
    <t>https://policeconduct.gov.uk/recommendations/handling-missing-person%E2%80%99s-investigation-west-midlands-police-and-warwickshire-police</t>
  </si>
  <si>
    <t>Handling of missing person‚Äôs investigation - West Midlands Police and Warwickshire Police, September 2017</t>
  </si>
  <si>
    <t xml:space="preserve">On 18 September 2017 a man was reported missing to Warwickshire Police by his mother and to West Midlands Police (WMP) by his partner. This was following an earlier argument on 17 September 2017 with his partner who he lived with. His partner saw him grab her morphine tablets, but he told her he had disposed of them.
Warwickshire Police assessed the man as a high-risk missing person. The incident was referred to WMP at 12.49am, who commenced an incident log. At 1am the incident was referred back to Warwickshire and then back to WMP at 1.53am. The incident was referred back to WMP via e-mail, which according to the WMP incident log was not actioned until 6.05 am.¬†¬†¬†
At 7.31am, a WMP officer was dispatched to visit the man‚Äôs partner and his parents. As part of the ongoing investigation, at 1.48 pm, a missing person log was commenced. The man was graded as medium risk. At 4.16pm, his girlfriend notified WMP that she had found him, unconscious, in his car. The man was declared dead at 5.30pm in hospital.
The man‚Äôs parents raised complaints about some of the contact they had with police officers during the course of their enquiries into their son being missing.
During the investigation, investigators examined the man‚Äôs mobile phone records and obtained statements from several witnesses as well as telephone recordings and airwaves transmissions. They also obtained a statement from a WMP officer under the misconduct caution for a number of allegations involving the risk assessment and grading for the missing person investigation.
We considered that, at the time of the incident, the WMP officer was inexperienced. This was the first time the officer was tasked to take a missing person report through the control room. While there were gaps in recording and actions taken, there was no evidence to indicate any of this was done in bad faith. Based on the evidence available, we were of the opinion that the officer‚Äôs poor performance should be addressed through the first stage of the unsatisfactory performance procedure.
We also identified performance issues for a second WMP officer in respect of their contact with the man‚Äôs parents; and for a third WMP officer, in respect of their contact with the man‚Äôs parents and how they conducted a search of the missing man‚Äôs car.
After reading our report, WMP proposed the following: for the first officer, this would be addressed through a learning debrief, which would also include opportunities to understand the broader issues to consider in relation to missing persons‚Äô investigations; for the second officer, the force proposed management action around their manner of speaking with the man‚Äôs family; and for the third officer, both issues should be addressed as individual reflection and learning.
We agreed that their proposals were appropriate in the circumstances.
Our investigation highlighted some areas for improvement for both WMP and Warwickshire Police around updating live incident logs; for Warwickshire Police, around ensuring that, when a high-risk incident is transferred to another force, this is confirmed verbally by the control room Inspector; and for WMP, around handling emails in the force control room.
Both forces agreed to share this learning with relevant staff for dissemination.
</t>
  </si>
  <si>
    <t>['Welfare and vulnerable people', 'Warwickshire Police', 'West Midlands Police']</t>
  </si>
  <si>
    <t>https://policeconduct.gov.uk/recommendations/complaint-use-excessive-force-humberside-police-november-2016</t>
  </si>
  <si>
    <t>Complaint of use of excessive force - Humberside Police, November 2016</t>
  </si>
  <si>
    <t xml:space="preserve">On 26 November 2016 a Humberside Police officer stopped a man in Bilton, Humberside, on suspicion of driving while under the influence of alcohol. The officer arrested and restrained the man at the scene. During his restraint, the man sustained a serious injury to his upper arm. The man was taken to hospital for X-rays, where it was confirmed his arm was broken.
The man‚Äôs wife made a complaint to the force, who referred it on to us.
During the investigation, our investigators interviewed the arresting officers, viewed footage of the incident and contacted a use of force expert.
We found that the officer‚Äôs account conflicted with that of the man and the injury he sustained. Given the nature and extent of the man‚Äôs injury, the Lead Investigator was of the view that the use of force in this instance may be considered disproportionate, and that there was sufficient evidence upon which a reasonable tribunal, properly directed, could find gross misconduct in respect of the officer for the level of force used during the man‚Äôs arrest.
After reviewing our report, the force disagreed with the Lead Investigator‚Äôs findings and considered that the officer did not have a case to answer. They cited amongst other things the report from the use of force expert, which concluded that the officer‚Äôs use of force was in line with training.
We considered their rationale and agreed with their determinations. No further action was taken against the officer.
</t>
  </si>
  <si>
    <t>https://policeconduct.gov.uk/recommendations/contact-man-prior-his-death-metropolitan-police-service-october-2015</t>
  </si>
  <si>
    <t>Contact with a man prior to his death - Metropolitan Police Service, October 2015</t>
  </si>
  <si>
    <t xml:space="preserve">On 23 October 2015, at approximately 11.30pm, six Metropolitan Police Service (MPS) officers went to a house in north-east London following an emergency call during which a man had threatened his girlfriend with a knife. They spoke with the three people present and subsequently left, satisfied no one was injured and no offences had been committed.
The same evening, at 2.18am, the ambulance service was called to the same house to treat the man, who was at the bottom of the stairs. The man was taken to hospital, where he was pronounced dead shortly afterwards. The Coroner reached an open verdict at the inquest.
During the course of the investigation we obtained and reviewed call logs and radio transmissions and made house-to-house enquiries. We also examined and reviewed relevant MPS and national policies and guidance.
At the start of the investigation, the Investigator identified indications that six police officers involved in the incident may have behaved in a manner that would justify the bringing of disciplinary proceedings for a number of allegations, including failing to accurately assess the risk posed and failing to follow local and national force policies and guidance. The Investigator interviewed all six officers under the misconduct caution.
The officers described the occupants of the house as being friendly and in good spirits, albeit intoxicated, when they went to the house. This was corroborated in interview by the man‚Äôs girlfriend. In the Investigator‚Äôs opinion, the evidence suggested that the officers did assess the situation and consider the risks presented to them at the time, taking into account the information available, and did so in accordance with policies and guidance.
Based on the evidence available, at the end of the investigation, the Investigator was of the opinion that none of the officers had a case to answer in respect of these allegations.
After reviewing our report, the MPS agreed with our findings.
</t>
  </si>
  <si>
    <t>https://policeconduct.gov.uk/recommendations/complaint-regarding-arrest-and-detention-metropolitan-police-service-september-2014</t>
  </si>
  <si>
    <t>Complaint regarding arrest and detention - Metropolitan Police Service, September 2014</t>
  </si>
  <si>
    <t xml:space="preserve">On 18 September 2014, four Metropolitan Police Service officers were called to a disturbance in a flat. On arrival, officers found that someone had been stabbed and they arrested a man. The man started to bang his head against the wall. He was restrained and carried down to the police van. On the way to custody, the man continued to bang his head against the cage. A risk assessment was undertaken but not completed as the man did not co-operate. His previous custody records showed warning markers for violence and self-harm. The man was then booked into custody. He was taken to a cell and strip searched, with officers looking for a possible knife. The man‚Äôs clothing was taken and he was left in his underwear. He was placed on 30-minute observation. CCTV shows that the man started to bang his head against the cell wall. He then removed his boxer shorts and tied them around his neck. Officers went into the cell and one of them removed the boxer shorts. The man was left naked in his cell and was not provided with alternative clothing.
A forensic medical examiner (FME) was called to assess the man due the cuts on his forehead and injury to his right wrist from the handcuffs. The FME recorded that the man was unconscious, and an ambulance was called.
On arrival at hospital, the man was given a CT scan, which did not show any brain injury. However, he was placed in an induced coma for six days, due to concerns over his fluctuating consciousness. He then remained in the intensive care unit under police guard. A mental health assessment determined the man did not require psychiatric admission and could be returned to custody and kept under observation by the FME.
On 25 September, the man was discharged from hospital and taken into custody. He was placed on the highest level of observations. The FME assessed the man and recommended he be taken to hospital, as he appeared to present delusional symptoms. In hospital, the man was diagnosed as suffering from paranoid psychosis and detained for 28 days.
This incident was referred to us by the force as a death or serious injury matter. A relative of the man then made a complaint to us on the man‚Äôs behalf about his arrest and detention.
During the course of our investigation, we examined CCTV footage of the custody suite, as well as the man‚Äôs custody record, medical records and contemporaneous notes made by the officers. We interviewed nine officers involved in the man‚Äôs arrest and detention under misconduct caution. We also took statements from paramedics and hospital staff who had contact with the man.
Based on the evidence available, the Lead Investigator was of the opinion that two officers had a case to answer for misconduct in respect of the level of observations that the man was on, and of the completion of his custody record, as these decisions did not appear to be consistent with guidance. The other seven officers had no case to answer.
After reviewing our report, the MPS agreed with our findings and held misconduct meetings for the two officers. One officer was found to have a case to answer, which was dealt with by way of management action. The other officer retired from the MPS before the misconduct meeting took place.
</t>
  </si>
  <si>
    <t>https://policeconduct.gov.uk/recommendations/police-contact-man-his-death-merseyside-police-august-2017</t>
  </si>
  <si>
    <t>Police contact with a man before his death - Merseyside Police, August 2017</t>
  </si>
  <si>
    <t xml:space="preserve">A man attended a voluntary interview with Merseyside Police on 18 August 2017 to respond to allegations made against him. He denied the offences and left after all appropriate risk assessments had been conducted. The man said he had diabetes, which he was controlling with medication.
On 29 August 2017 the man‚Äôs ex-partner contacted Merseyside Police to report that she was worried for him, as she had been told he had not been seen for a while. The fact he had diabetes was mentioned, but no other vulnerabilities were stated. The call handler advised the man‚Äôs ex-partner to check with hospitals and to ring back if still concerned, but that the police should be the last port of call. No incident log was created for this call.
On 31 August 2017, Merseyside Police was contacted on behalf of the man‚Äôs ex-partner to request assistance in collecting belongings from the man‚Äôs home. During the call it was mentioned that the man had still not been seen for over a week. An appointment was set for 2 September 2017.
Police forced entry to the man‚Äôs home on 2 September 2017 and found him dead. Three empty blister packets of medication were found in the bin, along with a quantity of unused diabetes medication dating back to 2014.
Our investigators met with the man‚Äôs family and they raised concerns that, prior to his voluntary interview, he was being intimidated by officers to force him to attend the interview and were doing so without authority. This was included in our investigation and registered as a complaint.
We contacted the investigating officer to obtain a statement, which we cross referenced against the custody log opened for the voluntary interview. No concerns were noted in the custody log and no indications made by the man that he was at risk.
We undertook an audit of incidents at the man‚Äôs home address and checked the tracking information of patrol cars to see if officers had attended the man‚Äôs home at any time without authority. This audit highlighted that patrols had been to the man‚Äôs home once prior to his interview, but that this was part of a live incident.
Our investigation found no evidence to indicate that any individual had behaved in a manner that would justify the bringing of disciplinary proceedings. There was no evidence that the police may have caused or contributed to the man‚Äôs death.
We also found no evidence to indicate that the man was intimidated to force him to attend the interview, and he did not raise any concerns when he arrived at the police station. We did not uphold the complaint.
We were of the opinion that there was sufficient information to warrant the call handler opening an incident log when the man‚Äôs ex-partner called on 31 August, and that this may be addressed through management action.
After reviewing our report, the force agreed to address the performance of the call handler by discussing learning from this incident.
</t>
  </si>
  <si>
    <t>['Welfare and vulnerable people', 'Merseyside Police']</t>
  </si>
  <si>
    <t>https://policeconduct.gov.uk/recommendations/actions-following-call-reporting-concern-welfare-leicestershire-police-and</t>
  </si>
  <si>
    <t>Actions following call reporting concern for welfare - Leicestershire Police and Derbyshire Constabulary, July 2017</t>
  </si>
  <si>
    <t xml:space="preserve">On 22 July 2017, at around 7pm, Leicestershire Police received a 999 call from a woman who said she was concerned about her friend, as she had not been able to contact her. She said her friend had alcohol addiction issues, had attempted suicide several times before and had previously been sectioned. The call handler emailed a record of the incident to Derbyshire Constabulary, as this was where the friend of the caller lived. He did not record the previous suicide attempts or the fact that the friend had been sectioned previously.
Two Derbyshire Constabulary officers went to the home of the woman‚Äôs friend on the same evening, at around 11pm. They did not get an answer from knocking at the door. Another officer attended the following day and found the friend of the caller dead. She appeared to have died due to an overdose of medication.
During the investigation, accounts were obtained from the Leicestershire Police officer and all Derbyshire Constabulary officers who were known to have been involved. We found indications of possible misconduct in respect of the Leicestershire Police call handler and served him with a notice of investigation. He responded to this in writing.¬† We examined a number of documents from both police forces relating to this incident.
Based on the evidence available, the Investigator found no indication that any of the Derbyshire Constabulary officers or staff who dealt with this incident may have committed a criminal offence or behaved in a manner that would justify the bringing of disciplinary proceedings.
The investigation found that the Leicestershire Police call handler‚Äôs actions amounted to unsatisfactory performance.
After reviewing our report, Leicestershire Police agreed that the call handler‚Äôs performance would be addressed with his supervisor in a debrief about learning from this case.
We agreed that their proposal was satisfactory.
</t>
  </si>
  <si>
    <t>['Welfare and vulnerable people', 'Derbyshire Constabulary', 'Leicestershire Police']</t>
  </si>
  <si>
    <t>https://policeconduct.gov.uk/recommendations/pedestrian-injured-collision-police-car-metropolitan-police-service-april-2016</t>
  </si>
  <si>
    <t>Pedestrian injured in collision with police car - Metropolitan Police Service, April 2016</t>
  </si>
  <si>
    <t xml:space="preserve">On 28 April 2016, a road traffic incident took place in London when a police officer from the Metropolitan Police Service (MPS) was travelling in an unmarked police vehicle with both lights and sirens activated. The officer contravened a keep left sign, drove the vehicle on the wrong side of the road in order to avoid waiting behind vehicles at a red light, and hit a pedestrian who was crossing the road. The pedestrian suffered a fractured ankle.
During the course of the investigation, we interviewed the police officer under misconduct caution, reviewed CCTV evidence and interviewed witnesses.
We also reviewed local and national guidance on police driving, which states that legal exemptions to traffic regulations can apply to police officers using emergency equipment (such as blue lights and sirens on) while driving. Officers need to be able to demonstrate that using these exemptions is justifiable and proportionate in the circumstances.
We determined that there was sufficient evidence upon which a reasonable tribunal could find gross misconduct in respect of the officer, as he may not have been justified in using his exemptions, and the use of them may not have been proportionate or necessary. We were also of the opinion that the officer‚Äôs standard of driving may have fallen below the standard expected of him.¬†
After considering our report and rationale, the MPS agreed in September 2017 to hold a gross misconduct hearing for the officer.
At the gross misconduct hearing held in September 2018 the independent panel found the allegations against the police officer not proven.
</t>
  </si>
  <si>
    <t>https://policeconduct.gov.uk/recommendations/complaints-about-detention-gloucestershire-constabulary-september-2017</t>
  </si>
  <si>
    <t>Complaints about detention - Gloucestershire Constabulary, September 2017</t>
  </si>
  <si>
    <t xml:space="preserve">On 20 September 2017 Gloucestershire Constabulary officers were called to an address in Gloucester to reports of a stabbing. Further information indicated that an occupant of the address was still wanted for outstanding drugs offences.
The female occupant of the house allowed one officer to come in, who established that there was no blood and that nobody was injured. While the officer was outside of the house conducting enquiries, they heard a crash at the back at the house and saw a man jumping over the garden wall. Two more officers were called for back-up. They pursued and detained the young man. During this detention, the young man sustained a head injury.¬†
The woman came out of the house while the young man was being detained and started to scream and shout abuse at the officers. The officers‚Äô evidence states that she moved her arms in a violent fashion and attempted to kick out at them despite requests to calm down. She was arrested for obstructing police and taken to custody. Evidence indicates that, while being placed in the holding cell, she kicked out at an officer who then took her to the floor. As a result of this she sustained a head injury.
During that time officers remained at the house with the young man, who was still detained, until they were able to establish the facts regarding the reported stabbing. They then released him from handcuffs and left him to the care of his father.
Complaints were made on behalf of the woman and the young man about their arrest and detention, including injuries they sustained, and medical treatment provided.
As part of our investigation, investigators conducted a CCTV trawl, obtained body-camera and CCTV footage and examined mobile phone footage and still images taken at the scene. Investigators also obtained statements from all police officers involved in the incident.
We found that evidence indicated that there was no inappropriate contact leading to the injuries sustained by the young man; the woman received medical support after informing the custody sergeant of her head injury; the young man was released as soon as practicable after officers received information that he was not wanted for any offences.
Based on the evidence available we found no indication that any person serving with the police may have behaved in a manner that would justify the bringing of disciplinary proceedings. We did not uphold the complaints.
After reviewing our report, Gloucestershire Constabulary agreed with our findings.
</t>
  </si>
  <si>
    <t>['Custody and detention', 'Gloucestershire Constabulary']</t>
  </si>
  <si>
    <t>https://policeconduct.gov.uk/recommendations/complaints-about-custody-surrey-police-may-and-june-2015</t>
  </si>
  <si>
    <t>Complaints about custody - Surrey Police, May and June 2015</t>
  </si>
  <si>
    <t xml:space="preserve">On 10 May 2015, Surrey Police officers arrested and detained a man in Guildford, Surrey, for being drunk and disorderly, and took him to Guildford police station. After his release, the man alleged that a police officer followed him outside the custody suite and shouted at him.
On 31 May 2015, the same man was arrested for breach of his bail conditions and taken again to Guildford police station, where he was detained. He claimed that, on 1 June 2015, while being strip searched by officers in his cell, the same officer who had shouted at him previously struck him once to the left thigh. Following his release from custody he went to the Royal Surrey County Hospital and was diagnosed with an injury to his left thigh
The above incidents were referred to us by Surrey Police in March 2016 following a complaint made firstly on the man‚Äôs behalf, then later by the man himself.
Investigators interviewed the man and the officer regarding the first incident, but there were no other witnesses. As regards the second incident, investigators interviewed the man, the officer and witnesses. We obtained documentary evidence including policies, training records, custody logs and medical records. CCTV was only available for the second incident.
The Lead Investigator determined that there was sufficient evidence on which a reasonable tribunal could conclude the officer‚Äôs conduct of the strip search did not comply with established law and policy. He also determined that there was sufficient evidence on which a reasonable tribunal could conclude the use of a knee strike on the man was neither necessary, proportionate or justified and therefore not reasonable in the circumstances.
A gross misconduct hearing was held by Surrey Police at which an independent panel found the case against the officer not proven.
</t>
  </si>
  <si>
    <t>https://policeconduct.gov.uk/recommendations/complaint-regarding-police-dog-bite-devon-and-cornwall-september-2017</t>
  </si>
  <si>
    <t>Complaint regarding police dog bite - Devon and Cornwall, September 2017</t>
  </si>
  <si>
    <t xml:space="preserve">At 10.30pm on 14 September 2017, staff at a children's home reported to Devon and Cornwall Police that a thirteen year-old girl and a fifteen-year-old boy in their care had gone missing. Three officers, including a police dog handler, attended the area to search for them, but were initially unable to find them. The officers re-attended following a report that the young people had returned to the home and a further report that they had left again. The police dog managed to locate the missing young people, but the dog bit the boy just after finding him. He received minor puncture wounds to his forearms, to his left leg and to his right elbow and was taken to hospital, where he received antibiotics.
We investigated the boy‚Äôs complaint that a police dog had bitten him.
The police dog handler stated that a muzzle he had fitted to the dog prior to deployment had come unclipped shortly after he had re-buckled it while the dog was tracking the missing teenagers. In a statement completed one day after the incident and prior to the beginning of this investigation, the dog handler accepted that he should have checked that the muzzle remained fitted and that he had learned from the incident.
Our investigators reviewed the police incident logs, radio communications, documentation from the children's home, the written account of the police dog handler and relevant national police guidance. They also interviewed the boy who was bitten by the police dog and the girl with whom he went missing, who witnessed what happened.
The investigation concluded that the decision to deploy the police dog was appropriate. The investigation report noted that the dog handler had a clear opportunity to observe that the muzzle had come unclipped when lifting the dog over a barbed wire fence. The investigation concluded that the dog handler paid insufficient attention to whether the dog's muzzle had remained fitted after re-buckling it, but that the lack of a muzzle did not require the search to be abandoned as there is no procedural requirement for officers to use muzzles.
Based on the evidence available, we did not uphold the complaint.
</t>
  </si>
  <si>
    <t>['Devon and Cornwall Constabulary']</t>
  </si>
  <si>
    <t>https://policeconduct.gov.uk/recommendations/complaint-about-use-force-west-midlands-police-october-2017</t>
  </si>
  <si>
    <t>Complaint about use of force - West Midlands Police, October 2017</t>
  </si>
  <si>
    <t xml:space="preserve">On 11 October 2017 West Midlands Police officers arrested and detained a 15-year-old on suspicion of taking a vehicle without consent. During the arrest the teenager sustained a facial facture. After being interviewed for the offence, he alleged that it had been caused when an officer struck him in the face with a torch.
During the investigation, our investigators interviewed the complainant and obtained accounts from the officers present during the arrest. We reviewed the complainant‚Äôs medical records and the accounts he provided to custody and medical staff explaining the cause of his facial injuries. We also reviewed all of the documentation and footage from the incident, arrest and custody suite in detail.
The officer provided consistent accounts, stating that he did use force on the 15-year-old, namely a fisted punch to the face, in response to threatening behaviour. The teenager provided inconsistent accounts, which could lead to less weight being attributed to his account.
We were of the opinion that the officer‚Äôs use of force was a reasonable, proportionate and necessary response to the situation in which he found himself and in accordance with local and national policy and legislation.
We did not uphold the complaint.
</t>
  </si>
  <si>
    <t>https://policeconduct.gov.uk/recommendations/contact-police-serious-injury-northamptonshire-police-april-2017</t>
  </si>
  <si>
    <t>Contact with police before serious injury - Northamptonshire Police, April 2017</t>
  </si>
  <si>
    <t xml:space="preserve">On 7 April 2017 Northamptonshire Police force control room was made aware of an incident where a man caused damage to his ex-partner‚Äôs property. Safety advice was provided to the woman over the phone and by attending officers. The woman then contacted force control room approximately 15 minutes later and informed them that her ex-partner had returned, smashed a window and door, and run off.
When officers arrived, she informed them that he had entered the property, taken a knife and threatened another man who was in the house. Officers who attended requested assistance from specialist units such as Taser and dogs. Officers could not locate and arrest the man, and the woman was taken to a safe location. The investigation was allocated to an officer, who continued enquiries to find the man. The man was not arrested and subsequently stabbed the woman‚Äôs new partner, causing a serious injury.
Our investigators reviewed the information and completed witness accounts from officers. They also reviewed body-worn footage, audio of calls and incident logs as part of the investigation.
Evidence indicated that officers responded appropriately to both incidents. Appropriate steps were taken to progress the investigation, although there was no intelligence at that point as to where the man may have been living. We were of the opinion that safeguarding steps put in place by the force were appropriate and reduced the risk to the woman and her new partner at that time.
Based on the evidence available we found no indication that any person serving with the police may have committed a criminal offence or behaved in a manner that would justify the bringing of disciplinary proceedings.
After reviewing our report, Northamptonshire Police agreed with our findings.
</t>
  </si>
  <si>
    <t>https://policeconduct.gov.uk/recommendations/police-contact-woman%E2%80%99s-family-her-death-kent-police-july-2017</t>
  </si>
  <si>
    <t>Police contact with a woman‚Äôs family before her death - Kent Police, July 2017</t>
  </si>
  <si>
    <t xml:space="preserve">On 21 July 2017, a woman went to a police station in Kent to report that her ex-partner had attempted to strangle her. Shortly after, her ex-partner also went to the same police station and told police officers he had murdered his daughter. Police officers went to his home address and found the body of a woman, later identified as his daughter.
This case was referred to us as a death or serious injury referral. We investigated the contact the family members had had with Kent Police prior to the woman‚Äôs death. Our investigators reviewed all calls made to Kent Police by the family, as well as radio transmissions, and spoke to the man‚Äôs ex-partner.
We found no evidence to suggest that Kent Police caused or contributed to the death of the man‚Äôs daughter or the attempted murder of his ex-partner. The force had no previous records indicating the man was a risk to either his daughter or ex-partner, and there was no history of domestic abuse between the parties.
The investigation concluded there was no indication any police officer had behaved in a manner that would justify the bringing of disciplinary proceedings or had committed a criminal offence.¬†
After reviewing our report, Kent Police agreed with our findings.
</t>
  </si>
  <si>
    <t>https://policeconduct.gov.uk/recommendations/complaint-regarding-response-concern-welfare-report-dorset-police-april-2017</t>
  </si>
  <si>
    <t>Complaint regarding response to concern for welfare report - Dorset Police, April 2017</t>
  </si>
  <si>
    <t xml:space="preserve">At 11pm on 15 April 2017, a member of the public called Dorset Police to report that he had been unable to contact his friend for some hours, and was concerned for his welfare. The caller said that his friend had recently lost two family members, that he was likely to be suicidal and had obtained drugs.
Officers attended the block of flats where the man lived at 4.08am on 16 April 2017, but left after they were unable to gain access via the communal outer door.
Officers attended the flats again at 9.11am that morning and, on that occasion, were able to gain access to the main building. On looking through the man‚Äôs letterbox, they saw him lying on the floor. They forced entry and found him unconscious, but breathing. The man subsequently died in hospital. The cause of death was identified as respiratory depression with hypoxic brain injury, caused by a drugs overdose.
On 1 September 2017, a relative of the man wrote to us to complain about the delay before Dorset Police gained entry to the address.
Our investigators obtained accounts from a number of Dorset Police officers and staff, reviewed police logs and call recordings, and obtained and reviewed relevant policies, procedures and legislation. During the investigation the Lead Investigator was of the opinion there was an indication that three Dorset Police officers may have behaved in a manner that would justify the bringing of disciplinary proceedings.
At the end of the investigation, we were of the opinion that, while the evidence undoubtedly gave rise to a concern for the man‚Äôs welfare, there was at that time no evidence to suggest that he may have come to harm (as opposed to being out, asleep, in a stupor, or simply disinclined to answer his phone).
The two officers who went to the man‚Äôs flat provided a detailed rationale in support of their decision not to force entry. It was our view that there was insufficient evidence upon which a reasonable tribunal could find that the officers had sufficient grounds to gain entry.
Based on the evidence available, we found no indication that any person serving with the police may have behaved in a manner that would justify the bringing of disciplinary proceedings.
After reviewing our report, Dorset Police agreed with our findings.
</t>
  </si>
  <si>
    <t>['Welfare and vulnerable people', 'Dorset Police']</t>
  </si>
  <si>
    <t>https://policeconduct.gov.uk/recommendations/response-woman-being-injured-while-custody-west-yorkshire-police-july-2016</t>
  </si>
  <si>
    <t>Response to a woman being injured while in custody - West Yorkshire Police, July 2016</t>
  </si>
  <si>
    <t xml:space="preserve">On 22 July 2016, West Yorkshire Police officers arrested a woman for breach of the peace and took her to a custody suite. While in the holding cell, with an officer present, the woman fell to the floor, landing on her right hip, and screamed. Officers attempted to sit the woman up but she seemed unable to and asked to see a doctor. The custody nurse examined the woman but did not think that the woman had broken any bones. Three officers lifted the woman and carried her to the charge desk, holding her by her arms.
The custody officer telephoned for an ambulance. Having been told there was a four-hour wait, officers discussed taking the woman to hospital in a police van, which the woman agreed to. After having a conversation with the custody nurse, who said they did not believe the woman had broken her hip, officers decided to take the woman to a CCTV cell to be observed.
At approximately 11.40pm, officers explained to the woman that there had been a change of plan and that she was to be placed in a cell and seen by the nurse. An officer brought an office chair and lowered the woman on to it while the woman screamed out in pain. The woman was wheeled to the cell backwards while sitting on the chair, which the woman claimed caused her ‚Äòunbearable pain‚Äô. In the cell, three officers lifted the woman on to the cell bench, while the woman cried out. A note was made on the custody record that the ambulance had been cancelled.
From midnight, officers made a number of checks on the woman, mostly through the spy hole or door hatch. Notes that the woman was complaining of pain were made on the custody record on several occasions.
At 3.05am, the custody nurse examined the woman again, following which an officer made a telephone call asking for the woman to be taken to hospital, although it was not clear to whom they made the call. At 7.26am, following a shift handover, an officer telephoned the Yorkshire Ambulance Service to request an ambulance and at 8.16am, the woman was taken to hospital in an ambulance. She was diagnosed with a fractured hip.
During the investigation, we identified an indication that seven of the officers involved in the woman‚Äôs detention may have behaved in a manner that would justify the bringing of disciplinary proceedings and we interviewed them under the misconduct caution. They refused to answer questions put to them. We also found an indication that the custody nurse may have behaved in a manner that would justify the bringing of disciplinary proceedings and also interviewed them. The custody nurse co-operated with our investigation and answered all questions asked.
As part of the investigation we also obtained and reviewed CCTV footage from the custody suite, and the woman‚Äôs custody record. We also obtained a witness statement from the woman.
Based on the CCTV footage we were of the opinion that the woman sustained the injury when she fell on the floor in the custody suite. There was no evidence to suggest that the officer present then was responsible for this in any way.
Based on the evidence available the Lead Investigator was of the opinion that a reasonable tribunal, properly directed, could find misconduct in respect of six of the officers. The Lead Investigator was also of the opinion that the performance of the custody nurse, who co-operated fully with the investigation, did not amount to misconduct but could be considered unsatisfactory. West Yorkshire Police informed the local healthcare trust so they could deal with this matter.
After reviewing our report and taking into account further considerations, West Yorkshire Police held misconduct meetings for all six officers.
At the meetings, misconduct was not proven for four officers and no further action taken. Misconduct was proven for one officer, who received management action. Another officer was found to have a case to answer for misconduct and received a written warning as well as management action.
</t>
  </si>
  <si>
    <t>['Custody and detention', 'Death and serious injury', 'West Yorkshire Police']</t>
  </si>
  <si>
    <t>https://policeconduct.gov.uk/recommendations/adverse-incident-custody-north-wales-police-february-2018</t>
  </si>
  <si>
    <t>Adverse incident in custody - North Wales Police, February 2018</t>
  </si>
  <si>
    <t xml:space="preserve">On 17 February 2018 North Wales Police officers arrested a man on a failure to appear at court warrant and transported him to a custody suite. Following an examination by a healthcare professional (HCP), the man was taken to hospital, where he remained overnight. The man then spent the following day in the custody suite before being transported once again to hospital after complaining of chest pains.
Upon arrival at hospital the man appears to have collapsed and, while first aid was being administered, a white plastic bag became visible, clenched between his buttocks. This package and another were removed by a doctor; it is believed both packages contained controlled drugs.
Our investigation considered the circumstances surrounding how the man had drugs concealed during a period of detention by North Wales Police.
We obtained accounts from a number of officers who had dealings with the man, including the arresting and custody officer. We examined body-worn video taken by the arresting officer together with CCTV from the custody suite. We reviewed other documents, such as the custody record, and considered the actions of the officers in line with policy and procedures.
The evidence indicates the decision making of the officers appears to be in line with the information and intelligence available to them at the time. The man was searched upon arrest and he stripped voluntarily when he arrived at the custody suite. The intelligence that existed in relation to the man was used to inform this decision making. Measures put in place while the man was in custody appear to be adequate based upon the information known at the time.
The investigation found there was no evidence to indicate the police may have caused or contributed to the man suffering an injury by losing consciousness in hospital.
</t>
  </si>
  <si>
    <t>https://policeconduct.gov.uk/recommendations/response-missing-person%E2%80%99s-report-west-midlands-police-april-2017</t>
  </si>
  <si>
    <t>Response to missing person‚Äôs report - West Midlands Police, April 2017</t>
  </si>
  <si>
    <t xml:space="preserve">On 1 April 2017 West Midlands Police received a missing person‚Äôs report from the carer of an elderly man, after visiting his home as part of a routine visit. The man was a wheelchair user and had a history of mental health issues that were managed by medication.
The force conducted a missing person‚Äôs enquiry. On 10 April the search team found the man‚Äôs body in a canal, near to his home. At the inquest held subsequently, the coroner was unable to say whether the man had intentionally ended his life or had died as the result of an accident.
Our investigators reviewed the call logs, missing persons‚Äô log, records from the police search advisor, and strategies used in order to find the missing man. They also viewed the scene where the man was found dead and the locality of his home.
The evidence indicated that West Midlands Police had followed national and local guidance. There was no indication any police officer had behaved in a manner that would justify the bringing of disciplinary proceedings or had committed a criminal offence.
</t>
  </si>
  <si>
    <t>https://policeconduct.gov.uk/recommendations/response-missing-persons-report-north-yorkshire-police-december-2017</t>
  </si>
  <si>
    <t>Response to missing person's report - North Yorkshire Police, December 2017</t>
  </si>
  <si>
    <t xml:space="preserve">At 8.59pm on 4 December 2017, a man telephoned North Yorkshire Police (NYP) and reported his wife missing from home. He explained he last saw her at 7pm that evening; she had mental health issues and had previously attempted to take her own life when she had gone missing in the past. NYP initially graded the incident as ‚Äòmedium‚Äô risk and conducted initial enquiries. At 11.16pm, a supervisor re-graded the incident to ‚Äòhigh‚Äô risk due to the length of time she had been missing and requested authorisation for telephone intelligence work to assist in locating her. The duty superintendent refused this authorisation based on the information presented to him by the on-call data communications single point of contact (SPOC).
At 1.01am on 5 December, the supervisor reiterated the request for telephone intelligence work and at 1.41am, recorded that the NYP SPOC did not think the criteria had been met and was unwilling to contact the duty superintendent to discuss the request again. NYP continued to search for the woman throughout the night but did not locate her. At 7.34am, a member of the public found her body on a beach. At the conclusion of the inquest regarding her death, the coroner recorded an open verdict.
During the investigation, investigators reviewed the evidence and obtained statements from the on-duty inspectors and the superintendent.
The Investigator determined there was an indication that the on-call SPOC may have acted in a manner that would justify the bringing of disciplinary proceedings and served them with a notice of investigation. The SPOC provided us with a detailed written response to their notice explaining the rationale for their actions. They subsequently resigned from their role with NYP, refused to provide any contact details and would not attend an interview.
As a result of the SPOC resigning, at the conclusion of the investigation neither we nor NYP were legally able to make any determinations as to their conduct.
</t>
  </si>
  <si>
    <t>['Welfare and vulnerable people', 'North Yorkshire Police']</t>
  </si>
  <si>
    <t>https://policeconduct.gov.uk/recommendations/complaint-regarding-response-missing-person%E2%80%99s-report-west-midlands-police-october</t>
  </si>
  <si>
    <t>Complaint regarding response to missing person‚Äôs report - West Midlands Police, October 2017</t>
  </si>
  <si>
    <t xml:space="preserve">On 15 October 2017, West Midlands Police (WMP) officers were called to the home of a man who was having a psychotic episode. When they arrived they found that he had barricaded himself inside. An ambulance was called and, having been persuaded to open the door, the man was taken to hospital.
In the early hours of 16 October, the man was transferred to a specialist psychiatric hospital for assessment. At 6.24am, a member of hospital staff called West Midlands Police to report the man missing. The man was graded as a medium risk missing person. On 20 October the risk assessment was changed to high. On 22 October the man was found dead in a brook near to the hospital.
The man‚Äôs family expressed concerns as to why WMP did not search the area where the man had last been seen, and was eventually found, earlier. We investigated the actions and decisions of WMP between 16 and 22 October 2017.
During the investigation, the investigators obtained witness statements from officers, examined local policy and national guidance, and reviewed various other documentation. This included looking in detail at the relevant police logs for this investigation. Investigators also visited the location where the man was found.
Evidence indicated that WMP reviewed their search strategy throughout the missing person investigation. When reporting him missing, the caller stated that the man had said he was going home. Therefore, many of the lines of enquiry were focused around the man‚Äôs home address. On 20 October 2017, when the grading of risk was raised to high, WMP contacted the Police Search Adviser for specialist search advice. This resulted in the force finding the man.
Based on the evidence available, we did not uphold the complaint.
</t>
  </si>
  <si>
    <t>https://policeconduct.gov.uk/recommendations/man-becomes-unwell-custody-devon-and-cornwall-police-november-2017</t>
  </si>
  <si>
    <t>Man becomes unwell in custody - Devon and Cornwall Police, November 2017</t>
  </si>
  <si>
    <t xml:space="preserve">At 2.25pm on 30 November 2017, the probation service contacted Devon and Cornwall Police to report that a man had had a ‚Äúbreakdown‚Äù after they were unable to assist him in finding accommodation. It was reported that he threatened to kill himself and left, then returned moments later and head-butted the glass door and window of the caf√© next door, breaking the glass and the hinges of the door, and the glass of the window.
At 2.50pm, an off-duty police officer arrested the man on suspicion of criminal damage. Police attended the scene and he was taken to Charles Cross Custody, Plymouth, where his detention was authorised at 2.57pm.
During a cell visit at 4.40pm, the man was found on his side, conscious but unresponsive, with his head hanging over the bunk and vomit coming out of his nose. A Healthcare Professional (HCP) attended, and an ambulance was requested at 4.50pm. The ambulance arrived at approximately 5pm and the man was taken to hospital, where he recovered.¬† He was released from hospital and returned to custody at 4.50pm on 1 December 2017.¬†¬†
Our investigators reviewed custody CCTV footage and the custody record, and obtained accounts from the Custody Sergeant and HCP.
Based on the evidence available, we found no indication any police officer may have committed a criminal offence or behaved in a manner that would justify the bringing of disciplinary proceedings.
After reviewing our report, Devon and Cornwall Police agreed with our findings.
</t>
  </si>
  <si>
    <t>https://policeconduct.gov.uk/recommendations/response-report-concern-call-surrey-police-april-2018</t>
  </si>
  <si>
    <t>Response to report for concern call - Surrey Police, April 2018</t>
  </si>
  <si>
    <t xml:space="preserve">On 18 April 2018 at 4.45pm, a woman called 101 to report concerns for her elderly neighbour, whom she had not seen for a week. The call was taken by a call handler based at Surrey Police headquarters. The call handler noted the information provided by the neighbour in the call log and conducted preliminary checks for the welfare of the elderly neighbour.
At 7.50pm a contact centre supervisor (CCS) making routine checks to see which calls needed to be dealt with noticed that this call had been marked as needing police deployment but had not been moved to the Force Control Room (FCR) queue or regraded. As a result, no action had been taken. The CCS made the necessary change on the system. At approximately 9pm, police officers forced entry and found the elderly neighbour barely conscious on the floor. They called an ambulance for assistance.
The entire call was audio recorded and recorded on a log. The call handler and the CCS both provided us with their accounts.
The audio recording and the call log provided evidence that the call handler had conducted all relevant checks and acted in line with their training and policy. However, after the checks were conducted, the call was not marked as needing police deployment by a click of a button. The call handler admitted their mistake and their line manager advised this was a one-off error
Based on the evidence available, we found no indication that the call handler may have behaved in a manner that would justify the bringing of disciplinary proceedings.
After reviewing our report, Surrey Police agreed with our findings.
</t>
  </si>
  <si>
    <t>https://policeconduct.gov.uk/recommendations/man-bitten-police-dog-greater-manchester-police-october-2017</t>
  </si>
  <si>
    <t>Man bitten by police dog - Greater Manchester Police, October 2017</t>
  </si>
  <si>
    <t xml:space="preserve">On 6 October 2017, a Greater Manchester Police (GMP) police dog was used to search an area for two offenders following a report of burglary. The police dog located a man, who was arrested on suspicion of burglary. The man was handcuffed and escorted by an officer towards a gate to leave the area. The dog handler remained with the police dog, searching for the second suspect. As the gate was locked, the officer turned the man round and they started walking back to where the man had been arrested. The police dog, still tracking a scent, came towards the man and bit him. The man sustained bite injuries to his left calf.
During the investigation, investigators viewed the body-worn video footage of all officers present at the scene. The man who was bitten by the dog provided a statement in relation to the incident. We interviewed the dog handler and obtained statements from the arresting officer and a trainer from the Dog Training Unit. We also gathered and considered a volume of other material during the investigation, such as the incident log and dog bite report.
We were of the view that the dog handler was not aware of the man‚Äôs presence (believing that he and the officer had already left the area) and could not therefore reasonably have foreseen the risk to the man. We considered the mitigating factors, which were that the dog handler used his police dog for a legitimate policing purpose in searching for an alleged offender, that he quickly acted to reduce the harm caused by seeking medical assistance, and that he showed remorse in apologising to the man.
Based on the evidence available, we found no indication that any person serving with the police may have behaved in a manner that would justify the bringing of disciplinary proceedings.
After reviewing our report, the force agreed with our findings.
</t>
  </si>
  <si>
    <t>https://policeconduct.gov.uk/recommendations/contact-police-prior-suicide-attempt-greater-manchester-police-september-2017</t>
  </si>
  <si>
    <t>Contact with police prior to suicide attempt - Greater Manchester Police, September 2017</t>
  </si>
  <si>
    <t xml:space="preserve">Greater Manchester Police (GMP) received a report of a woman on the wrong side of the barrier on a bridge over the M60 motorway near Stockport, on 23 September 2017. Shortly after police attended, the woman fell from the bridge onto the grass verge on the side of the motorway, resulting in serious injuries. The motorway was closed and GMP officers provided first aid until ambulance staff attended. The woman was then taken to hospital, where she was treated for her injuries.
The investigation obtained CCTV, copies of calls to police, body-worn video and took statements from police officers and staff involved in this incident. The investigator did not find any indication that any officer may have breached the standards of professional behaviour and therefore all officers were treated as witnesses.
The investigation found that, in the five months prior to the incident, the woman had been in contact with GMP in relation to a sexual assault (where the offender had been charged), and about domestic incidents involving her partner. We found that these incidents had been dealt with in a professional and proportionate way by the officers involved.¬†
When GMP received reports of the woman standing on the wrong side of the barrier on the bridge on 23 September 2017, officers attended within four minutes. The woman fell onto the grass verge of the motorway around a minute later. Evidence showed that there was no physical contact between the woman and the police before she fell. A police officer had tried to engage her in conversation, but she did not respond and was seen by witnesses pushing herself off the ledge.
The woman declined to engage with our investigation other than to say that she did not believe any police officer had done anything wrong.¬†
Based on the evidence available, we found no indication that any person serving with the police may have behaved in a manner that would justify the bringing of disciplinary proceedings.
After reviewing our report, GMP agreed with our findings.
</t>
  </si>
  <si>
    <t>https://policeconduct.gov.uk/recommendations/use-force-kent-police-april-2018</t>
  </si>
  <si>
    <t>Use of force - Kent Police, April 2018</t>
  </si>
  <si>
    <t xml:space="preserve">On 22 April 2018 Kent Police officers went to a house in Chatham to deal with a domestic incident involving a woman who was having a mental health episode.
Officers restrained the woman on the floor. The woman became unresponsive on two occasions while being restrained. She was taken to hospital and later discharged.
Our investigators conducted a review of the police officers‚Äô witness statements. The woman did not wish to provide a statement. Our investigators also reviewed and analysed police officers‚Äô body-worn video footage.
At the end of our investigation, based on the evidence available, we found no indication that any police officer had behaved in a manner that would justify the bringing of disciplinary proceedings or had committed a criminal offence.
After reviewing our report, the force agreed with our findings.
</t>
  </si>
  <si>
    <t>https://policeconduct.gov.uk/recommendations/allegations-false-and-misleading-statement-avon-and-somerset-police-september-2016</t>
  </si>
  <si>
    <t>Allegations of false and misleading statement - Avon and Somerset Police, September 2016</t>
  </si>
  <si>
    <t xml:space="preserve">On 17 September 2016, an Avon and Somerset Police Community Support Officer (PCSO) contacted the force Control Room to report that a man had punched him. Uniformed officers attended and arrested the man, who sustained a minor head injury in the process.
Later that day, the PCSO provided a witness statement in which he alleged that the man had punched him forcibly with a clenched fist to the left side of his abdomen, making contact with his body armour and his left arm.
On 18 September 2016, the man was charged with assaulting a PCSO acting in the execution of his duty.
The case was scheduled to be heard at Taunton Magistrates‚Äô Court. On viewing CCTV footage of the incident on the day before the trial, the Crown Prosecution Service decided to discontinue the assault proceedings and instead proceed with an offence of drunk and disorderly behaviour. The reason given for this decision was that there was a discrepancy between the PCSO‚Äôs statement and the CCTV footage.
Our investigators interviewed the PCSO, examined the CCTV footage and obtained statements from officers involved in the incident, subsequent investigation and charging decision.
The Lead Investigator formed the opinion that there was sufficient evidence upon which a reasonable tribunal, properly directed, could reach a finding of gross misconduct in relation to the PCSO.
After reviewing our report, Avon and Somerset Police agreed to hold a gross misconduct hearing. However, the PCSO resigned and therefore no further disciplinary action will take place.
We also referred the matter to the Crown Prosecution Service (CPS). The CPS decided to charge the PCSO with an offence of perverting the course of justice. The PCSO was acquitted following a trial at Exeter Crown Court.
</t>
  </si>
  <si>
    <t>https://policeconduct.gov.uk/recommendations/complaint-about-use-force-city-london-police-december-2015</t>
  </si>
  <si>
    <t>Complaint about use of force - City of London Police, December 2015</t>
  </si>
  <si>
    <t xml:space="preserve">At the end of a club night in the city of London, on 6 December 2015, a guest was fatally stabbed. Multiple City of London Police units were deployed to secure the scene and a number of arrests were made during the night.
One man was arrested for a public order offence unrelated to the stabbing. The arresting officers used force to effect this arrest, during which the man received serious injuries to his face.
During the investigation, investigators interviewed the officers involved in the altercation with the injured man, considered medical evidence, examined CCTV and mobile phone footage from a number of sources and obtained statements from several witnesses.
The investigator concluded that there was sufficient evidence upon which a reasonable tribunal could conclude that two of the four officers had a case to answer for gross misconduct for using force on the man when arresting him that was not reasonable and appropriate in the circumstances.
As we also found indications of criminal offence, we submitted a file of evidence to the Crown Prosecution Service (CPS) in September 2017 for review.
After reviewing our report, the City of London Police agreed in October 2017 that one of the officers had a case to answer for gross misconduct, but not the other, and provided detailed rationale for their determination. After careful consideration of their rationale, we agreed.
In February 2018, the CPS advised that they would not be bringing criminal charges.
Based on this, the force revised their determination to no case to answer for the officer. We recommended that they proceed with gross misconduct proceedings, as no evidence had been brought forward, and the CPS had applied a different test in reaching their findings. The force agreed to hold a gross misconduct hearing.
The officer appeared before a gross misconduct hearing in August 2018, where an independent panel found gross misconduct. The officer was given a final written warning.
</t>
  </si>
  <si>
    <t>['Use of force and armed policing', 'City of London Police']</t>
  </si>
  <si>
    <t>https://policeconduct.gov.uk/recommendations/response-reports-incidents-and-threats-greater-manchester-police-july-2017</t>
  </si>
  <si>
    <t>Response to reports of incidents and threats - Greater Manchester Police, July 2017</t>
  </si>
  <si>
    <t xml:space="preserve">On 14 July 2017 Greater Manchester Police (GMP) received a call from a man threatening to assault a shopkeeper. The call handler spoke with the man and he agreed to go home to wait for the police to arrive. Due to a lack of resources and the man‚Äôs availability, GMP were unable to send an officer out to deal with the incident until the afternoon of 17 July 2017.
An officer went to the shop at 2pm on 17 July and spoke to the son of the shopkeeper, who stated that his father was in hospital with an injury, and that the issue was now resolved. The officer was still unable to speak to the man who had made the threats of assault, and requested that this was followed up by the control room.
At 9.40pm the same day, GMP received a 999 call from a woman reporting that there was a man at her shop being threatening with a knife. Officers attended and arrested the man, who happened to be the man who had made the threats. The officers were then made aware that the man had assaulted the shopkeeper on 15 July.
During the investigation, investigators reviewed the action board entries, spoke to various witnesses, including call handlers and radio operators, and reviewed local policies.
We found that the repeated delays in going to see the man who initially contacted police were due to a lack of resources, with emergency incidents taking priority.
We were unable to establish with any degree of certainty whether police attendance would have prevented the injury to the shopkeeper.
Based on the evidence available, we found no indication that any person serving with the police may have behaved in a manner that would justify the bringing of disciplinary proceedings.
After reviewing our report, the force agreed with our views.
</t>
  </si>
  <si>
    <t>https://policeconduct.gov.uk/recommendations/response-concerns-welfare-reports-west-mercia-police-february-2018</t>
  </si>
  <si>
    <t>Response to concerns for welfare reports - West Mercia Police, February 2018</t>
  </si>
  <si>
    <t xml:space="preserve">On 8 February 2018 West Mercia Police received a call regarding the welfare of a man who was not responding to telephone calls. Police officers were deployed later that night to conduct a welfare check on the man. Officers spoke to the man and checked his home. The man was found not to be vulnerable at that time.
On 9 and 10 February 2018 West Mercia Police received further calls regarding the man‚Äôs welfare. Officers went to the man‚Äôs home in the early hours of 10 February but received no response. Another officer was sent to the man‚Äôs home later that same morning and found the man dead in his home.
As part of the investigation we gathered a number of statements from officers who had attended the man‚Äôs home. We also retrieved records of all calls relating to the man, as well as the incident logs from the incident. We gathered and analysed a number of policies and procedures.
Based on the evidence available, we found no indication any police officer may have behaved in a manner that would justify the bringing of disciplinary proceedings or committed a criminal offence.
</t>
  </si>
  <si>
    <t>['Welfare and vulnerable people', 'West Mercia Police']</t>
  </si>
  <si>
    <t>https://policeconduct.gov.uk/recommendations/response-call-reporting-assault-west-yorkshire-police-october-2017</t>
  </si>
  <si>
    <t>Response to call reporting assault - West Yorkshire Police, October 2017</t>
  </si>
  <si>
    <t xml:space="preserve">A man telephoned West Yorkshire Police (WYP) at 1.12am on 28 October 2017 to report two of his friends had attacked him. WYP requested an ambulance to attend and deployed two officers to the car park of a public house in Morley. They arrived within ten minutes of the call. When the officers arrived, they found the man, who was unable to move due to an ankle injury, which he reported had been sustained in the assault. He provided the name of the man who had assaulted him and details of where he lived, which was in a flat in the immediate vicinity of the car park. Police reported to the control room that the man had a ‚Äúnasty cut to the head‚Äù and an ankle injury.
An officer in the control room called the Yorkshire Ambulance Service (YAS) to establish the estimated time of arrival of an ambulance. The officer in the control room did not inform YAS of the head injury the officers had reported. Officers at the car park decided not to move the man due to his ankle injury and instead to wait for the ambulance; they placed coats and jackets over the man to keep him warm. During this time, the officers made contact with CID, who advised them to ask other officers to assist them in arresting the suspect. The officers did this, but no units were free to assist.
The ambulance arrived at 2.40am and paramedics examined the man. They did not see any injury that caused them concern. However, the man‚Äôs health deteriorated while in their care, which led them to believe he may have a head injury. They transported the man to Leeds General Infirmary, where he died from a head injury six days later.
Police subsequently arrested the suspect, who was later found guilty of the manslaughter of the man he assaulted.
At the start of the investigation we found indications that three officers may have behaved in a manner which would justify bringing disciplinary proceedings. All three officers prepared detailed written responses to allegations, providing a rationale for their actions and decisions.
During the investigation, investigators interviewed the paramedics who attended the scene, examined CCTV footage from the public house and a private address opposite, gathered body-worn video, and examined Airwave transmissions by the officers and the control room.
At the end of the investigation, based on the evidence available and the officers‚Äô statements, we were of the opinion that two officers had a case to answer for failing to take action to preserve evidence, and that they would both benefit from management action to remind them of the importance of evidence preservation at the early stages of an inquiry.
We were also of the view that a third officer had a case to answer for failing to pass vital information to YAS regarding the man‚Äôs head injury, therefore preventing YAS from correctly grading the call and reducing the response time. We suggested that management action would be appropriate for the officer in order to reinforce the importance of accurately recording and disseminating information regarding the health of a victim to other agencies.
After reviewing our report, the force agreed with our views and proposed actions. In addition, they proposed to disseminate force-wide the learning from this incident around the ambulance being kept up to date with the nature of injuries reported.
</t>
  </si>
  <si>
    <t>https://policeconduct.gov.uk/recommendations/suicide-following-contact-police-durham-constabulary-october-2017</t>
  </si>
  <si>
    <t>Suicide following contact with police - Durham Constabulary, October 2017</t>
  </si>
  <si>
    <t xml:space="preserve">On 2 October 2017, two Durham Constabulary officers visited a suspect‚Äôs home address to arrange for them to attend a voluntary interview regarding historic abuse allegations. The interview was mutually arranged for 9 October. However, on 5 October the suspect was found dead at their home.
Our investigators obtained statements from the two officers who attended the address on 2 October and the suspect‚Äôs spouse. Investigators also reviewed the risk assessments the officers conducted prior to their visit and the relevant policies and procedures covering the risk assessment of suspects.
The investigation concluded there was no indication any police officer may have behaved in a manner that would justify the bringing of disciplinary proceedings or committed a criminal offence. All police officers co-operated fully with this investigation.
After reviewing our report, Durham Constabulary agreed with our findings.
Durham Constabulary has subsequently introduced a new process for dealing with suspects who are requested to attend voluntary interviews. We have recognised this as an example of ‚Äòquick time learning‚Äô to inform good practice.
</t>
  </si>
  <si>
    <t>https://policeconduct.gov.uk/recommendations/contact-police-fatal-collision-northumbria-police-february-2017</t>
  </si>
  <si>
    <t>Contact with police before fatal collision - Northumbria Police, February 2017</t>
  </si>
  <si>
    <t xml:space="preserve">At 11.13pm on 18 February 2017, an officer from Northumbria Police stopped a car in Gateshead, due to concerns about the way it was being driven.
The driver of the vehicle spoke with the officer, in their police car, for approximately eight minutes. During this period, the driver completed a breath alcohol test, which returned a negative result.
The officer allowed the driver to return to their vehicle and, as they began to drive away, the vehicle rolled backward, resulting in a minor collision with the parked police car. After another assessment by the officer, the driver was arrested for driving while unfit through drink or drugs. The officer took the driver to Forth Banks Police station in Newcastle, where, at 12.04am on 19 February 2017, their detention was authorised. The custody nurse deemed that, due to their condition, the driver was not fit for release from custody for at least six hours.
At 12.43pm on 19 February 2017, the driver was deemed fit for release from custody, after the custody sergeant completed a risk assessment. Police officers from Northumbria Police took the driver back to their car.
At 1.54pm the same day, members of the public informed Cumbria Constabulary of a head-on collision in the Brampton area of Carlisle, which involved the same vehicle stopped by Northumbria Police the day before. The report included information that the vehicle was driving erratically prior to colliding with another vehicle. Paramedics were called, but found that the driver had died in the accident.
During the investigation, investigators reviewed the available CCTV footage from the car of the officer who initially stopped the driver. Investigators reviewed CCTV footage of the driver arriving at, and leaving, the custody suite in Newcastle. Investigators obtained witness statements from police officers who had dealt with the driver during their detention and release.
In respect of the officer who initially spoke with and released the driver from the police vehicle, the investigator formed the opinion that there was sufficient evidence upon which a reasonable tribunal, properly directed, could find misconduct in respect of the officer‚Äôs decision to initially release the driver and in their collection of evidence for the offence of driving while unfit.
After reviewing our report, Northumbria Police agreed with our findings and held a misconduct meeting for the officer. At the meeting, the independent chair of the panel found misconduct was not proven. No further action was taken against the officer.
Our investigation was completed in December 2017, but we waited until the inquest into the death of the driver had taken place (in summer 2018) before publishing the outcomes of our investigation.
</t>
  </si>
  <si>
    <t>https://policeconduct.gov.uk/recommendations/response-concern-welfare-reports-south-yorkshire-police-march-2017</t>
  </si>
  <si>
    <t>Response to concern for welfare reports - South Yorkshire Police, March 2017</t>
  </si>
  <si>
    <t xml:space="preserve">On 14 March 2017 a woman contacted South Yorkshire Police (SYP) as she was concerned for her neighbour‚Äôs welfare, given that she had not seen him for a period of time. Officers from SYP went to the man‚Äôs home and were unable to make contact with him. Further calls were made by the man‚Äôs friends and family over a two-day period and two more SYP officers went to the man‚Äôs home, but with no success.
The Yorkshire Ambulance Service was called and gained entry to the property with the assistance of Yorkshire Fire and Rescue. The man was found dead in his home.
During the investigation, investigators interviewed four police officers and spoke to a control room operator under the misconduct caution. We obtained witness statements from members of the public, the Yorkshire Ambulance Service and Yorkshire Fire and Rescue.
The investigator formed the opinion that there was sufficient evidence upon which a reasonable tribunal, properly directed, could find a case to answer for misconduct for two of the police officers for failing to pursue all reasonable lines of enquiry in locating the man and failing to adequately consider the risk factors known to them; and for a third officer for their actions when going to the man‚Äôs home on 15 March.
After reviewing our report, SYP agreed that the officers had breached their standards of responsibility and that there was significant learning for all three officers. They proposed to deal with this through management action so that officers can reflect on the learning from this investigation and develop their skills in relation to this area.
We agreed that their proposals were appropriate in the circumstances.
</t>
  </si>
  <si>
    <t>https://policeconduct.gov.uk/recommendations/man-becomes-unwell-custody-merseyside-police-march-2017</t>
  </si>
  <si>
    <t>Man becomes unwell in custody - Merseyside Police, March 2017</t>
  </si>
  <si>
    <t xml:space="preserve">On 14 March 2017 Merseyside Police arrested a man on suspicion of theft. The man was taken to a police station, where he was searched and assessed by a healthcare professional. The man later became unresponsive in a police cell and was found to have a plastic bag in his hand containing a number of capsules. Custody staff called for an ambulance and the man was transported to hospital.
The man was treated at hospital for a potential opiate overdose and returned to custody later that day.
Investigators interviewed the arresting officers and police custody staff as witnesses, examined the CCTV footage, custody logs, legislation and national and local policy and procedure.¬†
During the investigation there was no indication any police officer may have behaved in a manner that would justify the bringing of disciplinary proceedings or committed a criminal offence.
We found that the man was searched twice prior to being placed in his cell. CCTV footage from the cell indicated that there was no evidence of the man having taken any controlled substances while he was detained. The package of drugs found in his hand appeared to be unopened. There was therefore no indication that Merseyside Police may have caused or contributed to the man‚Äôs serious injury.
Our investigation found that some of the checks on the man while in his cell had not been carried out in accordance with regulations. The force proposed to deal with this through management action for one custody officer, and to share the learning from this investigation with wider custody staff. We agreed that their proposals were appropriate.
</t>
  </si>
  <si>
    <t>https://policeconduct.gov.uk/recommendations/response-concern-welfare-call-greater-manchester-police-february-2017</t>
  </si>
  <si>
    <t>Response to concern for welfare call - Greater Manchester Police, February 2017</t>
  </si>
  <si>
    <t xml:space="preserve">On 3 February 2017, Greater Manchester Police (GMP) received a call reporting concern for the welfare of a man, as he had not been seen for a week. An incident log was opened and attempts were made by GMP to establish the man‚Äôs whereabouts. The following day, the man‚Äôs sister and brother went to his home, where he was found dead.
During the investigation, investigators interviewed the three officers who were allocated to the incident, as well as the duty sergeants who reviewed the incident. We also reviewed the initial call to GMP and the incident log.
The Investigator found no indication that any person serving with the police may have committed a criminal offence or behaved in a manner that would justify the bringing of disciplinary proceedings.
</t>
  </si>
  <si>
    <t>https://policeconduct.gov.uk/recommendations/police-actions-after-investigating-domestic-disturbance-west-midlands-police</t>
  </si>
  <si>
    <t>Police actions after investigating a domestic disturbance - West Midlands Police, February 2017</t>
  </si>
  <si>
    <t xml:space="preserve">On 13 February 2017 West Midlands Police responded to a report of a disturbance which resulted in them visiting an address in the Kitts Green area of Birmingham. Officers removed a man from the property and drove him some distance away so he could get a bus home. The man returned to the property later and assaulted the woman who lived there.
During the investigation, investigators interviewed the officers involved and examined information available at the time of the incident. The evidence was reviewed in line with current force and national policies on domestic violence.
The investigation found that there was sufficient evidence upon which a reasonable tribunal could conclude that two officers had a case to answer for misconduct for failing to recognise, and therefore appropriately deal with, a domestic violence incident.
After reviewing our report, the force agreed, but proposed to deal with this through the formal performance framework: both officers will be on a development plan to ensure they respond to all domestic violence incidents consistently and appropriately in the future.
We agreed that their proposals were appropriate in the circumstances.
</t>
  </si>
  <si>
    <t>https://policeconduct.gov.uk/recommendations/allegations-use-force-caused-head-injuries-essex-police-july-2017</t>
  </si>
  <si>
    <t>Allegations that use of force caused head injuries - Essex Police, July 2017</t>
  </si>
  <si>
    <t xml:space="preserve">On 8 May 2016 at around 3am, a man, who was believed to be intoxicated, threw a glass bottle into the car park of an Essex Police station. Officers, who were in the car park dealing with another incident, chased the man on foot. One officer used force against the man, which resulted in him briefly losing consciousness.
When the man came around, the officers arrested him on suspicion of committing criminal damage and asked paramedics to assess him. The paramedics declared the man medically fit. Once the officers determined the bottle had not caused any damage, the man was de-arrested.
On 12 May 2016, the man was admitted to hospital and diagnosed with a skull fracture.
On 31 July 2017, the man made a complaint to us alleging the police caused his head injury.
During the investigation, investigators conducted a CCTV trawl, appealed for witnesses and sought the man‚Äôs medical records. Investigators also obtained statements from the officers who had contact with the man and the paramedic who medically assessed him.
Due to the passage of time since the incident, our investigators encountered difficulties in obtaining independent evidence.
On the basis of the evidence collated during the investigation, we were of the opinion that there was insufficient evidence indicating the incident was unlawful, and we therefore did not uphold the complaint.
After reviewing our report, the force agreed with our findings. No further action was taken.
</t>
  </si>
  <si>
    <t>https://policeconduct.gov.uk/recommendations/collision-between-police-vehicle-and-pedestrian-metropolitan-police-service-october</t>
  </si>
  <si>
    <t>Collision between a police vehicle and a pedestrian - Metropolitan Police Service, October 2017</t>
  </si>
  <si>
    <t xml:space="preserve">On 30 October 2017, two police officers responded to an incident in north London. They made their way to the incident in a marked Ford transit police van. On arrival, one officer got out of the van to speak to two men suspected to be involved in the incident. The other officer reversed the van to where his colleague was. In the process, the vehicle collided with one of the men, who sustained serious injuries.
Our investigators attended the post-incident procedure for this incident on 30 October 2017, where they obtained statements from the officers involved. During the subsequent investigation, investigators reviewed the officers‚Äô body-worn video, interviewed several witnesses, including the injured man, analysed the collision report and reviewed the relevant force policies and procedures.
Based on the evidence available, and after consideration of the force‚Äôs rationale, we were of the opinion that the officer had made a mistake arising from a momentary lapse of consideration and concentration, which led to a flawed risk assessment.
The force proposed to deal with this through management action for the officer. We agreed that their proposal was appropriate in the circumstances.
</t>
  </si>
  <si>
    <t>https://policeconduct.gov.uk/recommendations/contact-between-armed-officers-and-man-northumbria-police-january-2018</t>
  </si>
  <si>
    <t>Contact between armed officers and a man - Northumbria Police, January 2018</t>
  </si>
  <si>
    <t xml:space="preserve">On 24 January 2018, armed Northumbria Police officers responded to reports of a man in possession of a firearm who had driven away from his home with the intention of taking his own life. The man was located by police officers in a supermarket car park. The man drove away and did not stop when requested. A short police pursuit commenced before officers were able to bring the man‚Äôs vehicle to a stop. The officers approached the man and warned him to drop his weapon. However, he discharged his own firearm through his mouth, causing serious injuries to his cheek. The officers provided first aid to the man until the arrival of paramedics.
Our investigators attended the scene and conducted a detailed examination. They took witness statements from police officers, and from the man who was injured. We compared these with CCTV helicopter footage, police officers‚Äô body-worn camera footage, and vehicle-mounted camera footage.
During the investigation we found no indication any police officer may have behaved in a manner that would justify the bringing of disciplinary proceedings or committed a criminal offence.
It was our view that every officer and member of police staff involved in this incident played a critical role in locating the man, preserving the safety of the public and the police officers involved in the search, and ultimately providing him with immediate life-saving first aid. Had the man not been located by officers, the outcome could have been very different and all those involved should be commended for the part they played in the positive outcome of this incident.
</t>
  </si>
  <si>
    <t>https://policeconduct.gov.uk/recommendations/man-takes-his-own-life-following-police-contact-south-yorkshire-police-august-2017</t>
  </si>
  <si>
    <t>Man takes his own life following police contact - South Yorkshire Police, August 2017</t>
  </si>
  <si>
    <t xml:space="preserve">At 12.10am on 24 August 2017, South Yorkshire Police (SYP) officers arrested a man on suspicion of assault. They transported him to Shepcote Lane custody suite, where the custody officer authorised his detention. During his detention, the man made threats to hang himself if his partner had taken his methadone prescription. He remained in custody until 2.21pm, when SYP officers concluded no further action would be taken in relation to the offences.
The custody officer arranged for SYP officers to accompany the man to the council offices, where they helped arrange for the locks to his flat to be replaced and assisted in obtaining a methadone prescription.¬† At 5.40pm, two council workers arrived at the man‚Äôs flat to replace the locks but found him hanging from the loft hatch. They telephoned for an ambulance and paramedics pronounced him dead at the scene.
On 13 March 2018, following a local investigation, SYP referred this to us after identifying potential misconduct on the part of the custody officer.
Investigators reviewed the evidence collated from the SYP investigation, the custody CCTV footage and interviewed the custody officer. During the investigation, the investigator found an indication that the custody officer may not have accurately completed the man‚Äôs pre-release risk assessment. The custody officer co-operated with the investigation and provided a detailed rationale for his decisions.
Based on the evidence available, we were of the opinion that the custody officer had acted in accordance with detention and custody guidance and did everything possible to mitigate the risk the man posed to himself. We found no indication that the custody officer had behaved in a manner that would justify the bringing of disciplinary proceedings.
After reviewing our report, SYP agreed with our findings.
</t>
  </si>
  <si>
    <t>https://policeconduct.gov.uk/recommendations/collision-following-pursuit-hampshire-constabulary-april-2018</t>
  </si>
  <si>
    <t>Collision following pursuit - Hampshire Constabulary, April 2018</t>
  </si>
  <si>
    <t xml:space="preserve">At approximately 4.45am on 6 April 2018, two Hampshire Constabulary officers in a marked police vehicle identified a car travelling northbound on the M3 motorway. Hampshire Constabulary and Wiltshire Police had been conducting searches to locate this car, a silver Jaguar, due to reports that it had been involved in two burglaries.
The officers, who did not have any lights or sirens activated at the time, decided to follow the Jaguar until further police units were in position to try to stop it. The driver of the police vehicle had advanced driver training and updated the control room on the location and direction of travel of the Jaguar. The Hampshire Constabulary control room directed further police resources, including a police helicopter, towards the M3.
Approximately two minutes after the Hampshire Constabulary officers began to follow the Jaguar, the driver of the Jaguar swerved across three lanes of traffic and left the M3 at a junction. The driver of the Jaguar also drove through a red traffic light with no indication of attempting to stop.
The Hampshire Constabulary officers updated their control room, activated the lights and sirens on their police vehicle, and began to pursue the Jaguar.
A Wiltshire Police officer who was on the M3 in an unmarked car had seen the Jaguar and the Hampshire Constabulary vehicle drive past and followed a few hundred meters behind, also activating his blue lights.
The Jaguar returned to the northbound M3 and accelerated to speeds of approximately 120 miles an hour, followed by the Hampshire Constabulary officers.
The Jaguar accelerated up the slip road at junction 5 and collided with a stationary maintenance vehicle. The driver of the Jaguar suffered serious injuries and one passenger was kept in hospital for observations. The two other passengers were released from hospital with no injuries. No other members of the public were hurt.
Following the collision, our investigators attended the scene and post-incident procedures. A number of police officers and control room staff provided witness statements detailing their involvement in the pursuit. We also took accounts from witnesses to the pursuit and collision. The Wiltshire Police vehicle had in-car video footage, which was downloaded and analysed. We reviewed Hampshire Constabulary radio transmissions and incident logs, alongside an incident log from Wiltshire Police.
Based on the evidence available we were of the opinion that the pursuit had been conducted appropriately. Although the presence of the police vehicle appeared to contribute to the behaviour of the driver of the Jaguar, there was no evidence to indicate any police officer caused or contributed to the driver crashing while trying to accelerate away from the police.
The investigation found no indication that any person serving with the police may have behaved in a manner that would justify the bringing of disciplinary proceedings.
After reviewing our report, the force agreed with our findings.
</t>
  </si>
  <si>
    <t>['Road traffic incidents', 'Hampshire Constabulary']</t>
  </si>
  <si>
    <t>https://policeconduct.gov.uk/recommendations/woman-found-unresponsive-while-custody-surrey-police-november-2017</t>
  </si>
  <si>
    <t>Woman found unresponsive while in custody - Surrey Police, November 2017</t>
  </si>
  <si>
    <t xml:space="preserve">On 25 November 2017, Surrey Police officers arrested a woman following a domestic incident with her partner. There were numerous warning markers on the Surrey Police crime information system in relation to the woman having previously attempted to self-harm with a ligature; the system advised that her clothing should be removed.
During her detention in Guildford custody suite, the woman was found unresponsive under a blanket, having tied a sock around her neck as a ligature.
During the investigation, investigators interviewed custody sergeants and designated detention officers who were on duty when the woman was in custody. They also examined custody CCTV from 25 November 2017 and gathered relevant documentation such as the detainee‚Äôs custody record.
The evidence gathered during this investigation suggested there was no risk assessment or care plan set for the detainee before she was found unresponsive. CCTV also showed that one of the officers used inappropriate language when referring to the detainee.
Based on the evidence available, our opinion was that, while not amounting to misconduct, one of the officers could have performed their duties more diligently with regard to the woman‚Äôs care plan and removal of her clothing. We suggested that the force may wish to consider if the officer‚Äôs performance was unsatisfactory in this regard.
After reviewing our report, Surrey Police agreed that the officer would receive management action for his use of language in front of his staff. The officer‚Äôs line manager will also review their performance regarding the woman‚Äôs care during her detention, and will provide feedback and identify any learning.
We agreed that their proposals were appropriate.
</t>
  </si>
  <si>
    <t>https://policeconduct.gov.uk/recommendations/man-becomes-unwell-custody-greater-manchester-police-march-2018</t>
  </si>
  <si>
    <t>Man becomes unwell in custody - Greater Manchester Police, March 2018</t>
  </si>
  <si>
    <t xml:space="preserve">On 5 March 2018, officers from Greater Manchester Police (GMP) arrested a man on suspicion of assault, following reports of assault and criminal damage. The man was searched and handcuffed. While escorted to the police van, the man attempted to escape and was restrained. He was then placed into the cage of the police van to be taken to a custody suite. During the journey, the man became unwell and an officer administered basic first aid. The officer continued to check on the man and believed that the man had stopped breathing. The man was taken to the custody suite, as it was the closest location available where there was a healthcare practitioner and a defibrillator. The officers and the custody staff restrained the man until ambulance staff and a doctor arrived to administer treatment. The man was subsequently taken to hospital, where he made a full recovery.
During the investigation, we obtained accounts from the officers. We reviewed the CCTV footage from the custody suite and body-worn camera footage from several officers, along with all documentation related to the man‚Äôs arrest and arrival at the custody suite.
Based on the evidence available, we found no indication that the actions of the officers or staff contributed to the man becoming unwell. We also determined that there were no indications of misconduct or issues with performance of any of those involved.¬†
We also noted that the available evidence indicated that the swift action of the officers, custody staff, control room staff and custody nurse, and their subsequent action in collaboration with ambulance service staff may have prevented a far worse outcome for the man.
</t>
  </si>
  <si>
    <t>https://policeconduct.gov.uk/recommendations/response-alleged-threats-life-south-yorkshire-police-august-2016</t>
  </si>
  <si>
    <t>Response to alleged threats to life - South Yorkshire Police, August 2016</t>
  </si>
  <si>
    <t xml:space="preserve">In August 2016 a South Yorkshire Police (SYP) officer investigated an allegation of threats to kill reported by a man. During the course of the investigation, the man who had allegedly received the threats intimated to the officer on the phone that he would take matters into his own hands. SYP officers arrested the man who had allegedly made the threats to kill. The man said that he himself had been assaulted and threatened by the other man. Police were unable to find evidence of the alleged assault or injuries to the man. They bailed and released the man and took no further action regarding the alleged assault.
The man who first reported the alleged threats later murdered the other man.
During the investigation, our investigators obtained witness statements and reviewed a number of police documents, policies and procedures. They also interviewed the SYP officer in relation to their alleged breaches of the standards of professional behaviour in conducting the investigation.
The officer provided us with a written statement in which they explained that they did not perceive the comments of the man who had reported threats to kill as a threat for the other man. They believed that he was an upset victim of crime who was frustrated with police processes.
The evidence suggested that the man‚Äôs comments, although possibly implying some level of violent intent, did not explicitly state what action he intended to take, or when he intended to take it. In the Lead Investigator‚Äôs opinion, the SYP officer‚Äôs assessment that the comments were borne out of frustration was understandable in the circumstances.
As regards the other man‚Äôs claim that he had been assaulted, the officer explained in their written response that they were satisfied that their colleague had investigated the incident. They had no reason to doubt their assessment that the alleged assault had not taken place. In the Lead Investigator‚Äôs view, it was reasonable for the officer not to have followed this line of enquiry, as they had relied on the overall professional judgement of another officer regarding the validity of the allegation.
Based on the evidence available, the Lead Investigator concluded that there was insufficient evidence upon which a reasonable tribunal could conclude that the officer had a case to answer for misconduct.
After reviewing our report, the force agreed with our findings.
</t>
  </si>
  <si>
    <t>https://policeconduct.gov.uk/recommendations/response-concern-welfare-report-greater-manchester-police-january-2018</t>
  </si>
  <si>
    <t>Response to concern for welfare report - Greater Manchester Police, January 2018</t>
  </si>
  <si>
    <t xml:space="preserve">Greater Manchester Police (GMP) received a call reporting concern for the welfare of a man on 2 January 2018. When officers went to the man‚Äôs home later that day, he was found dead. Police did not attend the man‚Äôs home until eight hours after the initial call. An inquest later concluded that the man had committed suicide.
Our investigators examined GMP incident logs from 2 January 2018, GMP policies and asked a member of staff in the Operation Command Bureau for a statement.
The information given to GMP did not indicate that the man was at immediate risk of harm, and other calls from that day were given priority over that call, as there were indications of greater risk. GMP were unable to send officers sooner, as none were available.
Based on the evidence available, we found no indication that any person serving with the police may have behaved in a manner that would justify the bringing of disciplinary proceedings.
</t>
  </si>
  <si>
    <t>https://policeconduct.gov.uk/recommendations/discriminatory-comments-posted-social-media-member-police-staff-south-wales-police</t>
  </si>
  <si>
    <t>Discriminatory comments posted on social media by member of police staff - South Wales Police, March 2017</t>
  </si>
  <si>
    <t xml:space="preserve">On 3 March 2017, a member of the public, who wished to remain anonymous, alerted South Wales Police (SWP) to a number of potentially offensive Facebook posts made by a member of SWP staff.
The reporting person included a number of screenshots of the Facebook posts, and stated that the posts on this Facebook profile had become rather extreme in their views and could breach the rules of SWP in relation to social media.
During the investigation, our investigators reviewed the material provided by the reporting person, examined local and national policy and guidance, and interviewed the member of SWP staff.
Based on the evidence available, we formed the opinion that there was sufficient evidence upon which a reasonable tribunal, properly directed, could find gross misconduct in relation to the information shared on the police staff member‚Äôs Facebook account.
After reviewing our report, the force agreed and held a gross misconduct hearing for the officer. At the hearing, the independent panel concluded that the member of staff had a case for gross misconduct, with a sanction of a final written warning. The member of staff was still employed by SWP at the time of the hearing, but working their notice period after resigning prior to the hearing taking place.
</t>
  </si>
  <si>
    <t>['Discrimination', 'South Wales Police']</t>
  </si>
  <si>
    <t>https://policeconduct.gov.uk/recommendations/response-missing-person%E2%80%99s-report-north-yorkshire-police-january%E2%80%93february-2017</t>
  </si>
  <si>
    <t>Response to missing person‚Äôs report - North Yorkshire Police, January‚ÄìFebruary 2017</t>
  </si>
  <si>
    <t xml:space="preserve">At 8.39 pm on 31 January 2017, a member of staff from a private estate in North Yorkshire reported concerns for a colleague to North Yorkshire Police (NYP). The man appeared to be experiencing mental health issues and was last seen heading towards a local lake telling his employers he was going for his ‚Äò‚Äôlast walk‚Äô‚Äô. This area is a vast expanse of forest, moorland and rough terrain and the weather conditions were cold, wet and foggy.
At this point, North Yorkshire Police assessed the incident as a high-risk missing from home, and officers were dispatched to attend.
At 9.20pm an officer updated the Force Control Room that the man had been located by a member of the public and had returned home. The officer requested that the man be assessed by paramedics, and to this end the local mental health team (MHT) spoke with the man over the phone. The man informed the MHT that he had no intention of harming himself, but believed someone was trying to kill him.¬† As a result of the call, the local MHT decided they should speak to the man face to face.
A NYP officer and one of the man‚Äôs colleagues took over the care of the man in his home while waiting for the MHT to arrive. During this time, the police officer temporarily left the man in the care of one of the man‚Äôs colleagues, and the man ran off into the nearby forest.
A search of the area around the estate was initiated. The missing person report produced at this point, which was completed by two officers, described the man as not having mental health issues and not being vulnerable, and the assessment was medium risk. The risk assessment made by supervisors co-ordinating the subsequent search for the man was recorded as low, then medium risk and eventually high risk later the next day.
The search for the man, over the course of the next four days, involved the deployment of resources such as Search and Rescue, Mountain Rescue, National Police Air Service, the Royal Air Force and NYP search teams. The man was found dead in a river about 1.7 km away from his home, on 4 February 2017. A post-mortem established the cause of death was drowning.
During our investigation, investigators interviewed the officer initially attending, and obtained reports from four other officers involved in the incident, from attending the scene where the missing person was last seen, to the eventual recovery of the man‚Äôs body. We also contacted non-police witnesses. We examined the NYP decisions and responses alongside their own, and national, guidance.
Although there were initial concerns that the risk assessments levels had not been set high enough, or not in line with guidelines, the evidence showed that the resources used and the search co-ordination were comprehensive and efficient given the weather conditions, terrain and resources available.
Based on the evidence available, at the end of the investigation, we found no indication that any person serving with the police may have behaved in a manner that would justify the bringing of disciplinary proceedings.
After reviewing our report, NYP agreed with our findings. They advised that they would act on the lessons learnt from this investigation by providing officers and staff with advice specifically in relation to the aftercare of vulnerable missing persons being returned, and would incorporate this into their policies.
</t>
  </si>
  <si>
    <t>https://policeconduct.gov.uk/recommendations/complaint-regarding-restraint-and-arrest-humberside-police-march-2017</t>
  </si>
  <si>
    <t>Complaint regarding restraint and arrest - Humberside Police, March 2017</t>
  </si>
  <si>
    <t xml:space="preserve">Humberside Police officers engaged in a pursuit of a Vauxhall Insignia on 8 March 2017 in Grimsby. The pursuit continued for approximately one minute, before the Insignia collided with a fence at the junction of Chelmsford Avenue and Littlefield Lane. The driver of the vehicle was arrested from the driver‚Äôs seat and the front-seat passenger was restrained and arrested a short distance from the collision site. The front-seat passenger was later treated in hospital for serious but non-life-threatening injuries. The front-seat passenger later made a complaint to Humberside Police regarding the manner in which officers restrained them following the collision.
Our investigators obtained statements from the police officers involved in the pursuit and in the restraint of the front-seat passenger. Investigators also obtained CCTV footage of the pursuit and the restraint and collision investigation reports. They also examined relevant policies and procedures covering the management of police pursuits and use of force.
Based on the evidence available, the investigation concluded there was no indication any police officer may have behaved in a manner that would justify the bringing of disciplinary proceedings or committed a criminal offence. All police officers co-operated fully with the investigation.
</t>
  </si>
  <si>
    <t>https://policeconduct.gov.uk/recommendations/complaints-use-excessive-force-durham-constabulary-november-2016</t>
  </si>
  <si>
    <t>Complaints of use of excessive force - Durham Constabulary, November 2016</t>
  </si>
  <si>
    <t xml:space="preserve">On 8 November 2016, six police officers from Durham Constabulary went to a public house in Darlington to arrest a man on suspicion of a racially aggravated public order offence and witness intimidation. The man did not co-operate and an altercation took place. Police officers used force against the man during this incident. One officer deployed pepper spray, another officer Tasered the man, and another officer punched him several times to the head. The officers handcuffed the man and placed him in a police van and took him in to custody.
The next day, the man complained to Durham Constabulary that the force used during his arrest was excessive and that he had suffered injuries to his face as a result.
Durham Constabulary obtained CCTV footage from the public house which appeared to show one officer striking the man to the face five times immediately before handcuffing him and then strike him again a moment later. After viewing the CCTV footage, Durham Constabulary referred the complaint to us.
The IOPC reviewed the CCTV footage, which appeared to show that the man resisted officers when they came to arrest him. The Lead Investigator‚Äôs view was that this would justify officers using reasonable and proportionate force in order to effect his arrest.
During the investigation we interviewed the officer who struck the man under the criminal and misconduct caution for allegations which included that he may have used excessive force and that he may have recorded details in his statement which may not be accurate in order to retrospectively justify his use of force. We also interviewed another officer under the misconduct caution as the CCTV footage appeared to show that he witnessed this use of force but did not intervene or subsequently report it.
Based on the evidence available the Lead Investigator was of the view that a reasonable tribunal may find that one of the officers had a case to answer for gross misconduct for:
The Lead Investigator was of the view that a reasonable tribunal may find that the second officer had a case to answer for gross misconduct for:
We also found indications that the officer‚Äôs use of force against the man may be considered as assault and we referred a file of evidence to the Crown Prosecution Service (CPS). The CPS authorised a charge of assault occasioning actual bodily harm against the officer. The officer was later acquitted at court.
After reviewing our report, the force agreed to hold a gross misconduct hearing for both officers.
At the hearing in summer 2018, an independent panel found that gross misconduct was not proven for the second officer. No further action will be taken against that officer. The panel also concluded that the first five punches used by the first officer were reasonable in the circumstances, but that the sixth punch amounted to gross misconduct. The officer was dismissed without notice. The officer appealed the decision, and, in spring 2019, an appeals tribunal found the grounds for appeal made out, and the allegation not proven. The officer was reinstated.
</t>
  </si>
  <si>
    <t>['Use of force and armed policing', 'Durham Constabulary']</t>
  </si>
  <si>
    <t>https://policeconduct.gov.uk/recommendations/granting-firearms-certificate-dorset-police-april-2017</t>
  </si>
  <si>
    <t>Granting of firearms certificate - Dorset Police, April 2017</t>
  </si>
  <si>
    <t xml:space="preserve">On 4 November 2016, a man completed an application for a firearms certificate and submitted the form to Dorset Police. Staff from the Firearms Licensing Unit completed routine checks on the man, which included a home visit and requesting information from his doctor.
On 27 January 2017, the man‚Äôs doctor informed the licensing unit that the man was being treated for alcohol-induced liver cirrhosis and had been advised to abstain. It was recorded that he was drinking 12 units of alcohol per week. The man confirmed that he was drinking alcohol and that this was being monitored by medical professionals.
On 13 April 2017, the man was granted, and issued with, a firearms certificate.
On 26 May 2017, the man was found dead at his home. He had a gunshot wound to his head and a .22 rifle between his legs.
Our investigators obtained accounts from the staff involved, reviewed the firearms application and enquiries form, and considered relevant national and local policies and procedures.
At the end of the investigation, based on the evidence available, we were of the opinion that the performance of two members of police staff in the Firearms Licensing Unit had departed from the expected standards, but that this should not be characterised as misconduct. We suggested that management action would be appropriate, and advised that it should robustly reinforce the need to take great care in completing licensing paperwork and recording considerations and decisions due to the level of risk that arises from decisions made in this area of policing.
After reviewing our report, Dorset Police agreed with our findings and advised that both members of staff would receive management action.
</t>
  </si>
  <si>
    <t>https://policeconduct.gov.uk/recommendations/response-concern-welfare-report-lancashire-constabulary-april-2017</t>
  </si>
  <si>
    <t>Response to concern for welfare report - Lancashire Constabulary, April 2017</t>
  </si>
  <si>
    <t xml:space="preserve">On 21 April 2017 Lancashire Constabulary received a call reporting a concern for the welfare of a woman. An officer was dispatched approximately eight hours after this call was received. He went to her home address but received no response.
Another officer was dispatched approximately nine hours later and again received no response at the woman‚Äôs home. The decision was made to force entry and the woman was found dead inside the property.
During the investigation, our investigators interviewed the police control room staff and obtained accounts from the attending officers. We obtained audio recordings of radio transmissions and data from various police systems.
The investigator found no indication that any person serving with the police may have committed a criminal offence or behaved in a manner that would justify the bringing of disciplinary proceedings.
Our investigation highlighted some areas of improvement for the force around understanding and communication between front-line officers and control room operators, particularly around how officers can use mobile devices to access information such as incident logs. The force has advised that it will assess the organisational learning and implement control measures around the use of mobile devices.
</t>
  </si>
  <si>
    <t>['Welfare and vulnerable people', 'Lancashire Constabulary']</t>
  </si>
  <si>
    <t>https://policeconduct.gov.uk/recommendations/collision-following-pursuit-metropolitan-police-service-april-2017</t>
  </si>
  <si>
    <t>Collision following pursuit - Metropolitan Police Service, April 2017</t>
  </si>
  <si>
    <t xml:space="preserve">On 22 April 2017 officers from the Metropolitan Police Service were pursuing a Mercedes car as the occupants were believed to have been involved in a stabbing incident in Southwark, central London. The Mercedes driver lost control and collided with another car, which consequently struck a moped, resulting in the rider falling off. The suspects and members of the public involved in the crash suffered injuries, none life threatening. Expert analysis concluded there was no contact with the police vehicle which was behind the Mercedes at the time of the collision.
During the investigation, our investigators interviewed the officers involved in the pursuit and took witness statements from staff in the police control room; they examined CCTV footage and in-car camera footage; an independent expert provided a report examining the pursuit.
Based on the evidence available, the Lead Investigator found there was an indication that one person serving with the police may have behaved in a manner that would justify the bringing of disciplinary proceedings in respect of the commentary they provided during the pursuit.
After reviewing our report, the force was of the opinion that the officer‚Äôs actions did not constitute misconduct, but unsatisfactory performance. They proposed to deal with this via the formal performance processes, to include a refresher course for the officer in providing pursuit commentary and update on current policies.
We agreed that their proposal was appropriate in the circumstances.
</t>
  </si>
  <si>
    <t>https://policeconduct.gov.uk/recommendations/response-999-calls-west-yorkshire-police-october-2017</t>
  </si>
  <si>
    <t>Response to 999 calls - West Yorkshire Police, October 2017</t>
  </si>
  <si>
    <t xml:space="preserve">A woman telephoned West Yorkshire Police (WYP) on 999 at around 6.20am on 25 October 2017 and reported her ex-partner had taken her house keys. About 10 minutes later, she called WYP and said he had returned her keys, left her home and that she no longer required assistance. WYP intended to visit the woman within 48 hours to conduct a welfare check but no officers were available to deploy at that time.
At round 3.40am on 28 October 2017, the woman called WYP and reported a verbal dispute with her ex-partner. WYP graded the incident as requiring a ‚Äòpriority‚Äô response, meaning officers should attend within one hour. Officers arrived at her address around 5.50am; when no-one answered the door, the officers left. About 30 minutes later, the woman called WYP again and said her ex-partner had injured her and might still be in the house. WYP graded the incident as requiring an ‚Äòemergency‚Äô response. Eight minutes later, the same officers returned to the woman‚Äôs house and, after forcing entry, found her ex-partner hanging inside. The officers immediately commenced cardiopulmonary resuscitation, but the man consequently died of his injuries.
The couple were known to WYP; there had been previous domestic incidents at the woman‚Äôs address and there was a MARAC (multi-agency risk assessment conference) action plan in place for the couple, which was on their police records.
Our investigators reviewed the associated incident logs, radio communications, 999 calls and MARAC plans. They also obtained statements from the woman caller, police staff and the two officers who went to the woman‚Äôs house.
After a thorough examination of the evidence, we were of the opinion that WYP officers and staff had graded, and responded to, the woman‚Äôs calls in line with local and national policy.
Based on the evidence, we found no indication that any person serving with the police considered in this investigation may have behaved in a manner which would justify the bringing of disciplinary proceedings or committed a criminal offence, and that there was no unsatisfactory performance by any officers identified during the investigation.
WYP concurred with our findings and agreed to review their recent policy change that removed most MARAC warning markers from incident logs, an issue identified during the investigation.
</t>
  </si>
  <si>
    <t>https://policeconduct.gov.uk/recommendations/training-distraction-grenade-found-and-activated-member-public-west-midlands-police</t>
  </si>
  <si>
    <t>Training distraction grenade found and activated by member of the public - West Midlands Police, March 2018</t>
  </si>
  <si>
    <t xml:space="preserve">On 19 March 2018 a member of the public activated a one-bang training distraction grenade that was found in the rear of a lease car, causing a critical incident at a car showroom in Crewe. Distraction devices are used by police and the military to assist with room entries by creating a distraction with light and sound; this was a version used for training and had reduced noise and flash levels.
The lease car had been used by West Midlands Police for a firearms training course a month earlier. It had been recalled by the lease company and returned to them at the beginning of March. The car had then been sold on to a car concession. A member of staff there found the bang on the back seat of the car and, assuming it was a car part, took it into the office. A colleague started to dismantle it and pulled the pin, causing the device to go off. They suffered no serious long-term health issues as a result of the incident.
During the investigation, investigators obtained accounts from officers involved, and conducted a review of procedures and policies regarding the storage, transportation, use and recovery after use, of pyrotechnics and ammunition. They also obtained evidence relating to the processes for the movements of the device, as well as the vehicle in which it was misplaced.¬†
There was insufficient evidence to attribute the act of placing the device on the back seat, or the failure to notice it there, to any individual.
We found evidence that officers followed the standard operating procedures (SOP) in respect of checking equipment in and out of the armoury during the training. The SOP has been amended during the course of this investigation, but the investigation highlighted a need for the force to further revise their SOP to include broader considerations around the storage, transportation and use of training materials, and recovery after use.
In our opinion, the officers involved in the use of the lease vehicle acted in accordance with policy and procedure at that time. They took reasonable steps to ensure that equipment was recovered from the vehicle prior to return to the lease company.
Based on the evidence available, we found no indication that any person serving with the police may have behaved in a manner that would justify the bringing of disciplinary proceedings.
After reviewing our report, the force agreed with our findings. They will address two areas needing improvements to prevent a similar event recurring: effective auditing processes for ammunition, including used and non-used, and effective searching processes for returning vehicles to hire companies.
</t>
  </si>
  <si>
    <t>https://policeconduct.gov.uk/recommendations/response-999-calls-west-midlands-police-june-2017</t>
  </si>
  <si>
    <t>Response to 999 calls - West Midlands Police, June 2017</t>
  </si>
  <si>
    <t xml:space="preserve">Between 1 and 3 June 2017, a man made 999 calls to West Midlands Police (WMP) over 30 recorded times. On the majority of calls he said that he was in danger of violence from his neighbours and, on 3 June, WMP officers went to the man‚Äôs home in response. The police officers felt that he was not in danger of violence.
Later that same day, the man called WMP again and said that he was going to take an overdose and kill himself. WMP originally asked the ambulance service to attend. However, when contact could not be made with the man, police officers were deployed as an immediate response. When they arrived the man had taken an overdose and was unconscious. He was taken to hospital by ambulance and his condition was not thought to be life threatening.
Investigators obtained witness statements from attending police officers and paramedics who gained entry to the man‚Äôs home, and from police officers and police staff in the contact centre who were considered to have had a significant involvement with the incident. One member of police staff has since retired from the force and declined to provide a statement. We also obtained additional evidence from WMP, such as incident logs and call recordings.
We found no evidence to indicate that WMP contributed to the man‚Äôs serious injury. The evidence suggested that WMP had taken reasonable steps in order to assist the man when he threatened to take his own life by asking the ambulance service to attend: an agreement was in place at the time with the ambulance service that they would attend medical issues such as this one. The evidence also indicated that all necessary and reasonable steps were taken by police officers when they found the man.
During the investigation, we found no indication any police officer had behaved in a manner that would justify the bringing of disciplinary proceedings or had committed a criminal offence.
After reviewing our report WMP agreed with our views.
</t>
  </si>
  <si>
    <t>https://policeconduct.gov.uk/recommendations/response-missing-person%E2%80%99s-report-gwent-police-october-2017</t>
  </si>
  <si>
    <t>Response to missing person‚Äôs report - Gwent Police, October 2017</t>
  </si>
  <si>
    <t xml:space="preserve">On Friday 6 October 2017, Gwent Police responded to a missing person‚Äôs report made for a man in the Blaenau area. The woman who reported him missing told police that the man had walked out of the house, following an alleged argument with his family. Gwent Police conducted enquiries at the local hospital and at the man‚Äôs home and made attempts to contact his wife, but there was no answer. Officers continued to go to the man‚Äôs home over the course of the weekend. Checks conducted on the man‚Äôs car indicated that he had last been sighted in the Dyfed Powys area. Dyfed Powys Police also conducted enquiries to locate the man over the course of the weekend, but the results were negative. On Monday 9 October, the man‚Äôs wife reported him missing and this was regraded as a high-risk missing person investigation. Later that evening, the man‚Äôs body was found in his car in the Dyfed Powys area.
Our investigators conducted witness interviews. They also obtained and analysed case management records and radio and telephone transmissions to timeline the police response to the missing person‚Äôs report and to establish what enquiries were carried out to locate him.
During the investigation we found no indication that any police officer may have behaved in a manner that would justify the bringing of disciplinary proceedings, or committed a criminal offence.
After reviewing our report the force agreed with our findings.
</t>
  </si>
  <si>
    <t>https://policeconduct.gov.uk/recommendations/complaint-use-excessive-force-south-wales-police-november-2017</t>
  </si>
  <si>
    <t>Complaint of use of excessive force - South Wales Police, November 2017</t>
  </si>
  <si>
    <t xml:space="preserve">On 12 November 2017 South Wales Police officers arrested a woman in Cardiff city centre for failing to abide with a direction given to her earlier that day to leave the area. The woman was taken to the police station, where, on arrival, she refused to leave the van. Officers used force to remove her. When booked into custody, the woman was examined by the custody nurse, who advised that she needed to go to hospital as she may have fractured her wrist. The woman was bailed and officers took her to hospital. On the way there, the woman asked the officers to drop her off at another location. It was never established whether the woman sustained a wrist injury because she was not examined or treated.
During the investigation, our investigators interviewed the woman and obtained and reviewed her medical records. We also conducted interviews with the subject officers, and examined CCTV from the site of the arrest and in police custody. We assessed the subject officers‚Äô actions in line with local and national policing policies and procedures.
We were of the view that there was insufficient evidence to indicate there had been any intent or recklessness on the part of the officers to cause injury to the woman. Having taken into account the available evidence, including the applicable legislation, policies and procedures that govern the use of force, it was our opinion that the officers had no case to answer for either gross misconduct or misconduct.
</t>
  </si>
  <si>
    <t>https://policeconduct.gov.uk/recommendations/response-999-call-hampshire-constabulary-november-2016</t>
  </si>
  <si>
    <t>Response to a 999 call - Hampshire Constabulary, November 2016</t>
  </si>
  <si>
    <t xml:space="preserve">Shortly after midnight on 13 November 2016 a member of the public made a 999 call to Hampshire Constabulary and reported that there was a drunk, unconscious man outside his hostel room in Winchester. No police or ambulance units were dispatched. Later that morning the man who had been reported as drunk and unconscious was found dead outside the hostel room. An inquest held in October 2017 found that the man had died of acute alcohol intoxication. Publication of the outcome of our investigation was delayed until completion of the inquest.
During the investigation, investigators obtained a recording of the 999 call, CCTV footage from the hostel, Computer Aided Dispatch (CAD) records relating to the call and Hampshire Constabulary‚Äôs training materials and policies relating to call handling and dispatch. The call handler and the dispatch operator who dealt with the incident, both members of police staff based at Hampshire Constabulary‚Äôs Force Control Room, were served with misconduct notices and interviewed under misconduct caution. Witness statements were taken from other police staff.
The investigation found that the caller‚Äôs focus during the 999 call appeared to be getting the drunk, unconscious man moved on, rather than concern for the man‚Äôs welfare. However, the investigation also found that the caller had said the man was unconscious and that the call handler had not recorded this on the CAD record or asked any clarifying questions about the caller‚Äôs use of the word ‚Äòunconscious‚Äô. The dispatch operator made the decision not to dispatch police units on the basis of the incomplete information provided by the call handler.
The Lead Investigator‚Äôs opinion was that the call handler had a case to answer for misconduct, while the dispatch operator had no case to answer.
Hampshire Constabulary agreed with this assessment and proposed that the call handler be dealt with through management action. We agreed with this proposal.
</t>
  </si>
  <si>
    <t>['Welfare and vulnerable people', 'Hampshire Constabulary']</t>
  </si>
  <si>
    <t>https://policeconduct.gov.uk/recommendations/man-becomes-unwell-custody-hertfordshire-constabulary-june-2017</t>
  </si>
  <si>
    <t>Man becomes unwell in custody - Hertfordshire Constabulary, June 2017</t>
  </si>
  <si>
    <t xml:space="preserve">On 8 June 2017, Hertfordshire Constabulary officers arrested a man on suspicion of assault occasioning actual bodily harm, and criminal damage. They took him to custody at Hatfield police station. On arrival at the police station the man appeared unresponsive but, after making a quick recovery, was taken into custody. While in his cell, and before he was put into an anti-harm suit, he swallowed an unidentified tablet that he took from the pocket of his trousers. Later, he appeared to lose consciousness and was taken to hospital by ambulance, where he remained for three days.
During the investigation into this incident, investigators interviewed the main officers and staff involved, obtained statements from several police witnesses and assessed CCTV and body-worn video footage.
Based on the evidence available we found no indication that any person serving with the police may have behaved in a manner that would justify the bringing of disciplinary proceedings. However, we identified performance issue for one officer who used inappropriate language when referring to the man.
After reviewing our report, the force agreed that there was no case to answer for misconduct for any of the officers, but that the comment made by one officer amounted to a breach of the standard of professional behaviour concerning ‚ÄòAuthority, Respect¬†and Courtesy‚Äô. The officer will receive management action linked to a performance objective to read the Code of Ethics and standards of Professional Behaviour.
</t>
  </si>
  <si>
    <t>https://policeconduct.gov.uk/recommendations/response-missing-person%E2%80%99s-report-lancashire-constabulary-and-merseyside-police</t>
  </si>
  <si>
    <t>Response to missing person‚Äôs report - Lancashire Constabulary and Merseyside Police, October 2017</t>
  </si>
  <si>
    <t xml:space="preserve">A man was away in Blackpool with his wife and two friends. He left their hotel in the early morning on 29 October 2017 and he sent a text message a short time later. There was no further contact with the man. Later that afternoon his wife reported him as missing to Lancashire Constabulary. This was graded as a medium risk and Lancashire Constabulary started to take action to try and locate the man. The force obtained intelligence suggesting that the man‚Äôs mobile phone was in Haydock, Merseyside. A social media appeal then led to possible sightings of the man in the St Helens area of Merseyside. As a result, Lancashire Constabulary (which remained the lead force for the investigation) requested assistance from Merseyside Police with their efforts to find the man. On 4 November 2017 the investigation was regraded as high risk due to the passage of time, and the fact that the man had not accessed money and that his mobile phone had been disconnected since the evening of 29 October. On 5 November a man was found dead on Southport beach, Merseyside. A short time later he was identified as the man missing from Blackpool.
The family of the man raised a number of complaints in relation to how the missing person investigation progressed, and not being kept updated. The family also made complaints in relation to members of police officers and police staff being unprofessional.
There was evidence to suggest that both Lancashire Constabulary and Merseyside Police carried out numerous tasks in an effort to try and locate the man. While the family had raised concerns with the time taken to pursue enquiries, we found no evidence to suggest that any action was unduly delayed.
Although the man‚Äôs family were unhappy about the level of contact they had with the police, there is no policy which stipulates minimum contact levels.
We found no evidence to substantiate either way the family‚Äôs complaint that police officers and staff had been unprofessional.
The man died of natural causes and there was no evidence ‚Äì either visual or mobile phone contact ‚Äì that the man was alive after the text message he sent at 8.31am on 29 October 2017, which was before any police force was notified that he was missing.
Based on the evidence available, the investigation found no indication that any person serving with the police may have behaved in a manner that would justify the bringing of disciplinary proceedings.
</t>
  </si>
  <si>
    <t>['Welfare and vulnerable people', 'Lancashire Constabulary', 'Merseyside Police']</t>
  </si>
  <si>
    <t>https://policeconduct.gov.uk/recommendations/man-becomes-unwell-custody-south-wales-police-february-2017</t>
  </si>
  <si>
    <t>Man becomes unwell in custody - South Wales Police, February 2017</t>
  </si>
  <si>
    <t xml:space="preserve">On 11 February 2017, a man was arrested by South Wales Police officers for being found in possession of controlled drugs after being searched. He was transported to Bridgend custody unit, where his detention was authorised by the custody sergeant. The man said to the custody sergeant that he was intoxicated through alcohol and drugs, had a history of mental ill health, had previously attempted suicide, and was having difficulty breathing after puncturing his lung a few weeks before.
The man was subject to a further cursory search in custody and no further items of concern were found.
The man was placed in a cell and subject to intermittent observation due to his intoxication. A few hours after his initial detention, the man was found to be unwell. A number of bags containing crystalline material were found in his cell.
The man was taken to hospital by ambulance and placed in an induced coma.
During the investigation, investigators reviewed CCTV evidence recovered from the scene of arrest and the custody unit, obtained statements from several witnesses, reviewed custody documentation, and reviewed local and national guidance and legislation.
The Investigator formed the opinion that there was sufficient evidence upon which a reasonable tribunal, properly directed, could find misconduct for a custody sergeant for not conducting a strip search on the man when he arrived in custody and not seeking medical assistance for him.
After reviewing our report the force agreed with our findings and held a misconduct meeting for the custody sergeant, at which the case for misconduct was not proven. However, performance issues were identified for the custody sergeant, who received management advice.
</t>
  </si>
  <si>
    <t>https://policeconduct.gov.uk/recommendations/response-concern-welfare-report-south-wales-police-december-2017</t>
  </si>
  <si>
    <t>Response to concern for welfare report - South Wales Police, December 2017</t>
  </si>
  <si>
    <t xml:space="preserve">A woman called South Wales Police at 1.28am on 7 December 2017 to report that a man living in shared bail accommodation had not been seen for several hours, was not answering his door or phone, and had previously been feeling low following a family bereavement. She stated that she was not at the address, but other service users had reported their concerns to her.
A decision was made not to dispatch officers to the man‚Äôs home, as there was no clear indication that the man was at risk of harm.
At 1.46am, the woman called back to report that other service users believed the man had harmed himself. It was subsequently established that they had no objective basis for this belief.
The woman was advised that the police did not have a power of entry in these circumstances, but that they would attend in order to provide support to a member of staff while entry was gained.
At 3.01am, officers arrived and a member of staff gained entry to the man‚Äôs room. The man was found dead inside.
Our investigators obtained police logs, call recordings, and a statement from the woman who made the call to South Wales Police.
We were of the opinion that the police could not have done more in the circumstances and concluded there was no indication that any police officer may have committed a criminal offence, or behaved in a manner that would justify the bringing of disciplinary proceedings.
</t>
  </si>
  <si>
    <t>['Welfare and vulnerable people', 'South Wales Police']</t>
  </si>
  <si>
    <t>https://policeconduct.gov.uk/recommendations/response-concern-welfare-report-south-wales-police-january-2017</t>
  </si>
  <si>
    <t>Response to concern for welfare report - South Wales Police, January 2017</t>
  </si>
  <si>
    <t xml:space="preserve">At 12.28pm on 20 January 2017, South Wales Police received a call from an organisation raising a concern for the welfare of a woman who had told them that she felt like throwing herself off a bridge. Officers were initially deployed to her address but they then volunteered to attend a domestic incident that had been given a higher priority grading. No further officers were allocated to check on the woman‚Äôs welfare for a further six hours and 48 minutes. When officers arrived at her home later that evening, they found her in an unresponsive state; she was declared dead shortly afterwards.
We reviewed information from police systems regarding how the police handled the incident and whether any police officers were available to go to the woman's home between the time when the officers diverted to the domestic incident and when officers attended later that evening. We also obtained evidence under misconduct caution from the two officers and five members of police staff responsible for dealing with the incident.
Based on the evidence available, the Lead Investigator was of the opinion that three members of police staff may have a case to answer for misconduct, and that the performance of two police officers and one additional member of staff may be considered to be unsatisfactory.
After reviewing our report South Wales Police agreed with our findings and held misconduct meetings for the three members of police staff. At the misconduct meetings the panels found that one member of police staff had a case to answer for misconduct; they received a first written warning. The panels found no case to answer for the other two members of staff.
South Wales Police also agreed that the performance of the two police officers and one member of staff had been unsatisfactory. They were given informal management action that centred on learning derived from this incident.
Our investigation also highlighted some learning for the force‚Äôs Public Service Centre (PSC), including reminding staff of the importance of completing full handovers, ensuring the effective management of staff workloads, and better communications regarding incidents that are not resourced or from which officers have been diverted.
The force has agreed to implement these recommendations in the PSC.
</t>
  </si>
  <si>
    <t>https://policeconduct.gov.uk/recommendations/collision-after-pursuit-west-yorkshire-police-april-2018</t>
  </si>
  <si>
    <t>Collision after pursuit - West Yorkshire Police, April 2018</t>
  </si>
  <si>
    <t xml:space="preserve">In the early hours of 1 April 2018, two West Yorkshire Police (WYP) officers were on patrol in a marked police vehicle in the outskirts of Halifax when a member of the public alerted them to a car that had been driving in the area at a speed of over 100mph. One officer could hear the sound of a high-revving engine nearby and they set off to locate the car. The officers found the car close by, stationary in the road. As police drove up behind the car, it drove away at speed. The police pursued the car as it went through a red light, but lost sight of it temporarily as it pulled away from them around a corner. As the officers followed around the corner, they found the car had crashed into another vehicle travelling in the opposite direction. The police pursuit of the vehicle lasted less than 30 seconds. An occupant in the other vehicle sustained serious injuries.
West Yorkshire Police referred this matter to us on 1 April 2018.
Our investigators obtained and reviewed footage from the police vehicle‚Äôs dashboard camera, radio transmissions, an account from the WYP officer who was driving the police vehicle, as well as incident and occurrence logs. These were compared with local and national pursuit policy and guidance.
We were of the opinion that the officer‚Äôs actions were in line with the applicable policy and procedure.
We found no indication that any person serving with the police may have behaved in a manner that would justify the bringing of disciplinary proceedings.
</t>
  </si>
  <si>
    <t>https://policeconduct.gov.uk/recommendations/member-public-assaulted-and-seriously-injured-after-contact-police-bedfordshire</t>
  </si>
  <si>
    <t>Member of the public assaulted and seriously injured after contact with police - Bedfordshire Police, February 2017</t>
  </si>
  <si>
    <t xml:space="preserve">In February 2017 a Bedfordshire Police officer went to see a member of the public at their home in response to them having reported that their partner had allegedly assaulted them and damaged some of their property. The alleged victim did not wish to make a statement.
Following this, a number of Bedfordshire Police officers attempted on different occasions to locate and contact the alleged victim‚Äôs partner to ask them to come to the police station regarding the alleged offences.
A few months later, the ambulance service informed Bedfordshire Police that the member of the public who had called the police to report an assault had been found seriously injured after being assaulted.
Our investigators obtained accounts in relation to how Bedfordshire Police dealt with the reported alleged incident of domestic abuse, considered policies and procedures within the force, and obtained witness statements from police officers and a detective inspector.
We found no evidence to suggest that Bedfordshire Police may have caused or contributed to the serious injury sustained by the member of the public.
Based on the evidence available, the investigation found no indication any person serving with the police may have behaved in a manner that would justify the bringing of disciplinary proceedings or committed a criminal offence.
</t>
  </si>
  <si>
    <t>https://policeconduct.gov.uk/recommendations/allegations-use-excessive-force-sussex-police-january-and-march-2017</t>
  </si>
  <si>
    <t>Allegations of use of excessive force - Sussex Police, January and March 2017</t>
  </si>
  <si>
    <t xml:space="preserve">On 18 January 2017, Sussex Police officers attended reports of a breach of the peace in Brighton. Police arrested a 15-year-old boy. Evidence suggests one officer punched, kicked and applied a pressure point technique to the boy‚Äôs head during the arrest.
On 13 March 2017 the same officer arrested a 16-year-old boy in Brighton following reports of a suspected vehicle interference. Evidence suggests the officer applied two bursts of incapacitant spray to the boy‚Äôs face and applied pressure to his hand during the arrest
This incident was brought to our attention when a colleague raised concerns over the officer‚Äôs use of force against the 15-year-old.
Investigators interviewed the officer and obtained statements from the other officers who witnessed the force used on the two boys. We also interviewed the 15-year-old. The 16-year-old did not provide his account.
We viewed body-worn video from both incidents and reviewed policy and training documents.
The investigator concluded there was sufficient evidence upon which a reasonable tribunal could find that the officer‚Äôs use of force in respect of the 15-year-old was not proportionate, reasonable or necessary in the circumstance. We found no indication of misconduct in respect of the arrest of the 16-year-old boy.
After reviewing our report, Sussex Police agreed that the officer may have a case to answer for gross misconduct in respect of the arrest of the 15-year-old, and held a gross misconduct hearing.
The panel for the hearing concluded that the officer‚Äôs punch and kick were not unreasonable in the circumstances. However, the panel found that the officer repeatedly applied pressure to the 15-year-old‚Äôs ear while he was on the ground, and concluded it was unnecessary and disproportionate in the circumstances. The panel found this breached the standards of professional behaviour and amounted to misconduct (rather than gross misconduct). The officer received a written warning.
</t>
  </si>
  <si>
    <t>['Use of force and armed policing', 'Sussex Police']</t>
  </si>
  <si>
    <t>https://policeconduct.gov.uk/recommendations/response-concern-welfaremissing-person%E2%80%99s-report-south-wales-police-september-2017</t>
  </si>
  <si>
    <t>Response to concern for welfare/missing person‚Äôs report - South Wales Police, September 2017</t>
  </si>
  <si>
    <t xml:space="preserve">On 12 September 2017, a charity worker contacted South Wales Police (SWP) to report that a failed asylum seeker who had been staying at his address had not returned for a couple of days and that he was concerned for his welfare. The call was categorised as a concern for welfare and not formally recorded as a missing person report.
Between 12 September 2017 and 14 September 2017 a number of enquiries were conducted by SWP officers in an attempt to trace this person.
On 14 September 2017 it was reported that a body had been found in the Swansea Marina. It was later confirmed that this was the person reported as a concern for welfare. A review of CCTV by SWP identified that this person had entered the water in Swansea Marina at about 12.16am on 10 September, approximately 67 hours before being reported to the police. It also revealed that he appeared to have decided to enter the water of his own volition and no other persons were present at this time.
As the person was not recorded as a missing person, no formal timescale for a review of the initial risk assessment was put in place. However, the incident log indicated that officers took action to carry out appropriate enquiries at regular intervals.
The person was not recorded as a missing person despite satisfying the definition of a missing person in the relevant SWP policy. As a result, SWP did not circulate him as a missing person on their own systems or the Police National Computer and the procedures for reviewing the risk assessment were not put in place.
We were of the opinion that the performance of some of the officers and staff involved may be considered unsatisfactory.
After reviewing our report the force agreed to disseminate the lessons learnt from this investigation by reminding officers and staff of the definition of a missing person, and by reminding Public Service Centre staff to follow standard operating procedures when dealing with reports of missing persons.
</t>
  </si>
  <si>
    <t>https://policeconduct.gov.uk/recommendations/complaints-about-treatment-during-arrest-and-detention-norfolk-constabulary-november</t>
  </si>
  <si>
    <t>Complaints about treatment during arrest and detention - Norfolk Constabulary, November 2015</t>
  </si>
  <si>
    <t xml:space="preserve">On 23 November 2015 a 15-year-old girl and a 17-year-old man were arrested by Norfolk Constabulary officers. The girl was detained in Norfolk police custody until later that evening, and the man until the following day.
¬†A complaint was later received about their treatment during arrest and detention. The complaint alleged that, during the arrest officers handcuffed the girl unnecessarily; officers did not allow her to finish her meal before taking her to custody; officers did not wait for her father (in addition to her mother, who was present) to return home before conveying her to custody; officers did not immediately allow her father to act as her appropriate adult; the girl was only seen by medical professionals in custody following protestations from her father; officers and staff gave insufficient consideration to her mental health needs throughout her contact with police.
The complaint also alleged that the man was not allowed to change from his pyjama bottoms before being taken to the police station, was released in the same clothing, and was not provided with a meal during his detention. The complaint further alleged that clothing seized contained property that was not relevant to the investigation.
The investigation also looked at consideration given to the provision of an appropriate adult for the man and whether it was necessary to detain him overnight in a cell when he was under the age of 18.
During the investigation, statements were taken from a number of police witnesses and staff. Custody CCTV footage and custody documentation was reviewed, as well as relevant legislation and local and national polices.
There was no indication that a criminal offence had been committed, or that disciplinary action for any police officers or staff would be reasonable in the circumstances. Therefore, on analysis of the evidence, the Lead Investigator indicated whether the complaints should be upheld or not. Of the nine separate complaints, seven were not upheld and two were partially upheld:
The investigation identified some potential areas for review for the force. Firstly in relation to allowing flexibility to provide meals outside of set times, taking account of when the detainee last had a meal, and secondly in relation to the availability of alternative accommodation for children overnight.
</t>
  </si>
  <si>
    <t>https://policeconduct.gov.uk/recommendations/response-missing-person%E2%80%99s-report-west-yorkshire-police-october-2016</t>
  </si>
  <si>
    <t>Response to missing person‚Äôs report - West Yorkshire Police, October 2016</t>
  </si>
  <si>
    <t xml:space="preserve">On 17 October 2016, a member of staff employed at Fieldhead Hospital, Wakefield, contacted West Yorkshire Police (WYP) to report that one of their patients was missing. The man, who had been detained under section 3 of the Mental Health Act 1983, had been granted a period of unescorted leave from the hospital but had failed to return. WYP launched a missing person inquiry and conducted searches in an effort to trace the man. As a result of these enquiries, officers subsequently found him dead the following day.
During our investigation, investigators interviewed a number of officers who were involved in the risk assessment of the man as a missing person, together with the officers who were involved in searching for him. Investigators reviewed all relevant WYP records and considered whether the actions taken by officers involved in this case were in accordance with relevant policies and procedures.
Based on the evidence available, the Lead Investigator concluded that the risk assessments conducted by the officers and all other decisions and actions taken in relation to the search for the patient were appropriate in the circumstances. All officers co-operated fully with this investigation.
We found no indication that any person serving with the police may have behaved in a manner that would justify the bringing of disciplinary proceedings.
We completed our investigation in July 2017, but waited until the inquest into the man‚Äôs death had taken place before publishing our findings.
</t>
  </si>
  <si>
    <t>https://policeconduct.gov.uk/recommendations/police-contact-man-he-shot-himself-hampshire-constabulary-august-2017</t>
  </si>
  <si>
    <t>Police contact with a man before he shot himself - Hampshire Constabulary, August 2017</t>
  </si>
  <si>
    <t xml:space="preserve">On 25 August 2017 Hampshire Constabulary went to a man‚Äôs home in Southampton after they received a call reporting concern for his welfare.
When they arrived, officers saw the man briefly before he shut the door and retreated inside. Information received by officers indicated the man had access to a shotgun at his home. After a prolonged police presence outside involving the use of negotiators, authorised firearms officers forced entry to the property.
The officers searched the property and the man was found dead in the doorway to the master bedroom with an apparent self-inflicted gunshot wound to the head. A shotgun was recovered from the scene.
Our investigators attended the scene and conducted a detailed examination. Over 40 witness statements were obtained from police officers, fire officers, members of the public and others. We analysed and compared footage from police officers‚Äô body-worn video and voice recordings, along with policy and training documents.
In our opinion, based on the evidence available, Hampshire Constabulary deployed officers appropriately to this incident, considered all tactical options, rationalised their decisions appropriately, and adhered to all national and local policies and procedures.¬†
The investigation concluded there was no indication any police officer may have behaved in a manner that would justify the bringing of disciplinary proceedings or committed a criminal offence.
</t>
  </si>
  <si>
    <t>https://policeconduct.gov.uk/recommendations/allegations-assault-and-excessive-force-west-yorkshire-police-june-2017</t>
  </si>
  <si>
    <t>Allegations of assault and excessive force - West Yorkshire Police, June 2017</t>
  </si>
  <si>
    <t xml:space="preserve">On 11 June 2017, a man and his wife walked out of Leeds railway station after a day out. The man was walking slightly ahead of his wife and did not notice her having an epileptic seizure and falling to the ground. He turned round and started walking towards her. At that point two men and a woman joined her to provide assistance. One of the men was an off-duty West Yorkshire Police special constable, who thought that the man was drunk and may have assaulted his wife. The man had an altercation with the special constable, which escalated quickly. The special constable believed the man may assault him and restrained him by taking him to the ground.
Two British Transport Police community support officers (PCSOs) were called to assist with what they were told was a possible assault by the man against his wife. One of the officers handcuffed the man and detained him so that the man could explain what had happened. The man‚Äôs wife confirmed that she had epilepsy. The man complained that his leg was hurting and might be broken. An ambulance was called and the man was taken to hospital, where it was confirmed that he had sustained a serious break to his leg, which required surgery and a long period of rehabilitation.
The man made a complaint regarding the incident, alleging that the officer had used unreasonable and unnecessary force.
The force referred this to us as a complaint matter on 26 July 2017.
During the investigation, our investigators took statements from a number of witnesses, including police officers, members of the public and ambulance staff. We also interviewed the special constable under investigation and examined CCTV footage of the incident.
Based on the evidence available, we were of the opinion that the special constable‚Äôs decision to use force to restrain the man to prevent him from assaulting him was in line with legal and common-law definitions of self-defence.
Despite the serious injuries suffered by the man, the evidence did not indicate that the special constable acted outside of the applicable policies and procedures governing use of force.
We therefore did not consider there was sufficient evidence upon which a properly directed panel could find misconduct for the special constable, or that there were any issues with his performance that needed addressing.
After reviewing our report, West Yorkshire Police agreed with our findings.
</t>
  </si>
  <si>
    <t>https://policeconduct.gov.uk/recommendations/discriminatory-messages-sent-privately-officers-leicestershire-police-july-2015</t>
  </si>
  <si>
    <t>Discriminatory messages sent privately by officers - Leicestershire Police, July 2015</t>
  </si>
  <si>
    <t xml:space="preserve">On 1 July 2015 we received a mandatory conduct referral from Leicestershire Police. While examining the personal mobile phone of an officer as part of a criminal investigation, the force discovered the existence of a group on the WhatsApp communication network.
A total of 3,181 messages were exchanged by a total of 17 Leicestershire Police officers, all of them police constables, between 4 April 2013 and 15 January 2014. Out of these, around 100 messages could be considered to be discriminatory in nature, and involved eight officers.
We interviewed the eight officers under the misconduct caution. We undertook a review of all messages and made a judgement on whether comments were inappropriate, i.e. whether they made reference to any protected characteristics defined within the Equalities Act 2010. We found that the content of a large number of conversations was deemed offensive and derogatory, and included terms that were discriminatory and sexual in nature.
At the end of the investigation, based on the evidence available, the Lead Investigator was of the opinion that a reasonable tribunal could find that all eight officers had a case to answer for gross misconduct.
After reviewing our report, Leicestershire Police agreed with our findings and held gross misconduct hearing for the officers. At the hearing, gross misconduct was found for four officers, who were dismissed without notice. Misconduct was found for another four officers; they were given final written warnings.
</t>
  </si>
  <si>
    <t>['Discrimination', 'Leicestershire Police']</t>
  </si>
  <si>
    <t>https://policeconduct.gov.uk/recommendations/taser-discharge-devon-and-cornwall-police-july-2017</t>
  </si>
  <si>
    <t>Taser discharge - Devon and Cornwall Police, July 2017</t>
  </si>
  <si>
    <t xml:space="preserve">On 5 July 2017 a Devon and Cornwall Police officer discharged their Taser twice against a man who was wanted on suspicion of domestic related offences. On the second occasion, the officer discharged their Taser while the man was sitting on the outside ledge of an upstairs window. The man fell from the window and sustained injuries to his foot. Neither Taser discharges made contact with the man.
During the investigation, investigators reviewed body-worn video (BWV), obtained statements from several witnesses, as well as an account from the subject of the investigation. They also reviewed both national and local policies, procedures and guidance.
Based on the evidence available, at the end of the investigation, we found no indication that any person serving with the police may have behaved in a manner that would justify the bringing of disciplinary proceedings. We were of the opinion that the officer‚Äôs performance may be considered to be unsatisfactory, as they discharged their Taser the first time without warning and without having proper aim at the man.
After reviewing our report, the force agreed to handle this through management action and suggested that the officer spend time with a Taser trainer to watch the BWV of the incident and review tactical options.
We agreed that their proposed actions were appropriate.
</t>
  </si>
  <si>
    <t>['Use of force and armed policing', 'Devon and Cornwall Constabulary']</t>
  </si>
  <si>
    <t>https://policeconduct.gov.uk/recommendations/complaints-use-excessive-force-and-intimidation-lancashire-constabulary-july-2014</t>
  </si>
  <si>
    <t>Complaints of use of excessive force and intimidation - Lancashire Constabulary, July 2014</t>
  </si>
  <si>
    <t xml:space="preserve">On Monday 28 July 2014 Lancashire Constabulary officers arrested a woman for being drunk and disorderly. She sustained a broken wrist in the course of her arrest/detention.
Following her arrest the woman complained to Lancashire Constabulary that excessive force had been used. The force initially assessed the complaint as suitable to be investigated locally.¬† An investigation was not commenced until December 2014, after the woman had pleaded guilty to offences of assaulting a police officer and drunk and disorderly at court.
In December 2014, the woman made the following allegations:
The woman was informed in January 2015 that no further action would be taken regarding her complaint. Both she and her solicitor expressed dissatisfaction in the way the investigation has been handled on a number of occasions. After the woman continued to repeat her complaints and express her dissatisfaction, the force referred this matter to us in August 2017 to be re-investigated.
We obtained a detailed statement from the woman. We attempted to trace and interview those she had been out with that evening. Two of them provided statements to assist the investigation. Investigators attempted to obtain a copy of mobile phone footage of the woman‚Äôs arrest and the period after, which was recorded by the woman‚Äôs cousin. The footage could not be located. Investigators also reviewed a number of duty statements made at the time of the incident. Further statements were taken from those officers who witnessed the arrest of the woman and from the officer who arrested her.
We obtained and reviewed the woman‚Äôs medical records. We also identified the medical professional who treated the woman and took a statement. We were able to identify the receptionists at hospital and the nurse in charge but they could not recall anything of this incident due to the passage of time. We obtained and reviewed relevant court documents and asked the force to confirm the officer‚Äôs sickness.
Based on the evidence available we were of the opinion that the woman‚Äôs complaints that excessive force was used by officers during the woman‚Äôs arrest and detention and that handcuffs were wrongly applied should not be upheld. We believed that any force used by police officers in this incident was reasonable, necessary and proportionate in the circumstances.
We did not uphold the woman‚Äôs complaint that officers laughed at her and intimidated her at hospital, as we did not find any independent evidence supporting these allegations.
We also did not uphold the complaint that an officer lied about an illness to avoid attending the woman‚Äôs court hearing. Evidence indicated that the officer had been signed off work sick and so did not have a duty to attend court.
After reviewing our report, the force agreed with our findings.
</t>
  </si>
  <si>
    <t>https://policeconduct.gov.uk/recommendations/response-concern-welfare-call-west-yorkshire-police-july-2017</t>
  </si>
  <si>
    <t>Response to concern for welfare call - West Yorkshire Police, July 2017</t>
  </si>
  <si>
    <t xml:space="preserve">An employee from a Leeds-based drug and alcohol rehabilitation service contacted West Yorkshire Police (WYP) in July 2017 reporting concern for the welfare of a man known to his organisation. WYP responded to the call and sent officers to the man‚Äôs home as a ‚Äòpriority‚Äô response. The WYP officers attending the call were unable to make contact with the man and, after conducting local enquiries, decided to force entry to his house, where they found the man‚Äôs body. A paramedic subsequently declared the man to be dead and found indications that he had been so for some time before the officers‚Äô arrival.
During the investigation, investigators obtained statements from witnesses, WYP staff and the WYP police officers who attended the scene. Investigators found indications that two members of WYP staff may have behaved in a manner which would justify the bringing of disciplinary proceedings in relation to the manner in which the concern for welfare report was managed and the deployment of resources. They were interviewed under the misconduct caution. All WYP staff and officers gave their full co-operation during our investigation. The two members of WYP staff subject to investigation provided a detailed rationale for their decisions. ¬†
At the conclusion of the investigation, after reviewing the available evidence, we were of the opinion that:
We were of the opinion that all WYP actions were in line with guidance and that no WYP staff or officers had behaved in a manner that would justify the bringing of disciplinary proceedings. We also considered that the proactive approach and decision-making of one officer who attended the scene was worthy of particular acknowledgement.
After reviewing our report, WYP agreed with our findings. They advised that they would arrange for the report to be disseminated to relevant members of staff to reinforce the importance of recording on the logs the rationale of any decisions made. We agreed with their proposals.
</t>
  </si>
  <si>
    <t>https://policeconduct.gov.uk/recommendations/complaint-regarding-use-force-metropolitan-police-service-october-2016</t>
  </si>
  <si>
    <t>Complaint regarding use of force - Metropolitan Police Service, October 2016</t>
  </si>
  <si>
    <t xml:space="preserve">On 11 October 2016 Metropolitan Police Service (MPS) officers attended the scene of an altercation between two men in Tooting, south London. During the altercation, one man stabbed the other with a knife. In response, the second man hit the first man over the head with a bicycle lock. When police attended the scene, the man who had used the knife was being restrained on the ground by the other man. Officers took over the restraint and proceeded to handcuff the man. During the arrest the man complained of neck pain and was transported directly to hospital by ambulance, where he received treatment for a fracture to a vertebra in his neck.
Subsequently, the man complained to us about the conduct of police officers during this incident. He said the force used by police officers had caused him to break his neck and sustain other injuries. He also said that police has stolen his reading glasses and not returned them after his arrest.
During the investigation, investigators obtained statements from officers whose conduct was under investigation and from other police witnesses, as well as accounts from members of the public.
Based on the evidence available, we were unable to determine whether the man‚Äôs neck injury occurred during the restraint and arrest process, or whether it was the result of being restrained, or struck with a bicycle lock by the other man.
In our opinion, the officer‚Äôs use of force to restrain the man was necessary in order to physically disarm him.
We found no indication that any person serving with the MPS may have behaved in a manner that would justify the bringing of disciplinary proceedings. We did not uphold the man‚Äôs complaint.
After reviewing our report, the MPS agreed with our findings.
</t>
  </si>
  <si>
    <t>https://policeconduct.gov.uk/recommendations/man-injured-due-cs-spray-hampshire-constabulary-november-2017</t>
  </si>
  <si>
    <t>Man injured due to CS spray - Hampshire Constabulary, November 2017</t>
  </si>
  <si>
    <t xml:space="preserve">In November 2017, a woman called Hampshire Constabulary to report that a man was intoxicated and refusing to leave her home. She also told the call handler she was concerned the man would assault her boyfriend or sexually assault her. Three Hampshire officers went to the woman‚Äôs home and used various tactics in an attempt to physically remove the man after he refused to leave.
The man head butted one of the officers and the officers used CS spray against the man. The man was subsequently arrested and taken to Basingstoke custody suite. Two days later the man was taken to hospital for facial injuries suspected to have been caused by the CS spray.
During our investigation, our investigators attempted to contact via phone and letter the woman who made the call to the police and her partner, to obtain their versions of the incident, but were unsuccessful. Our investigators also made attempts to contact the man throughout our investigation. Successful contact was made in March 2018 and investigators took a statement from him in the same month. Investigators also obtained statements from the three officers who arrested the man, radio transmissions regarding the incident, custody CCTV footage, and the man‚Äôs custody record.
The evidence suggests that the man suffered an adverse reaction to being exposed to CS spray. The man recalled having a similar reaction the previous time he was exposed to CS spray. Although this reaction may have been caused by the CS spray being deployed from closer than the minimum three feet, there is evidence to suggest this action was justified and reasonable in the circumstances.
At the end of the investigation, no indication of misconduct by any of the officers during their interaction with the man was identified.
</t>
  </si>
  <si>
    <t>['Use of force and armed policing', 'Hampshire Constabulary']</t>
  </si>
  <si>
    <t>https://policeconduct.gov.uk/recommendations/collision-following-pursuit-metropolitan-police-service-february-2018</t>
  </si>
  <si>
    <t>Collision following pursuit - Metropolitan Police Service, February 2018</t>
  </si>
  <si>
    <t xml:space="preserve">On 26 February 2018 at approximately 8.50pm, a Metropolitan Police Service MPS vehicle began pursuing a BMW driving at excessive speed on the A2. The pursuit lasted for approximately five minutes before the BMW made off from the police vehicle and out of sight, at speeds in excess of 140mph. A few minutes after the police vehicle lost sight of the BMW, the BMW was found by the same officers crashed at a roundabout. One man in the BMW received life-changing injuries.
The entire pursuit was captured on video footage recorded within the police vehicle. The two officers and a civilian passenger provided us with detailed accounts. The three men in the BMW declined to provide accounts.
The footage and radio communications provided evidence that the officers acted in line with their training and policy and there was no indication they had breached the standards of professional behaviour or committed a criminal offence.
</t>
  </si>
  <si>
    <t>https://policeconduct.gov.uk/recommendations/fatal-collision-south-yorkshire-police-january-2017</t>
  </si>
  <si>
    <t>Fatal collision - South Yorkshire Police, January 2017</t>
  </si>
  <si>
    <t xml:space="preserve">On 7 January 2017 a South Yorkshire Police officer driving a liveried police vehicle was involved in a road traffic collision in Sheffield with a pedestrian. The pedestrian received fatal injuries and died at the scene. The officer was not responding to an emergency but was attending a pre-arranged diary appointment.
Data obtained from the vehicle revealed that the vehicle was being driven at 42mph prior to impact with the pedestrian; the road where the collision took place is governed by a 30mph speed restriction.
During the investigation investigators interviewed the officer, obtained statements from several witnesses, and seized and viewed CCTV footage. Various vehicle examinations were also carried out, along with a reconstruction of the incident.
The Investigator concluded that there was sufficient evidence upon which a reasonable tribunal could conclude that the officer had a case to answer for gross misconduct.
We referred the matter to the Crown Prosecution Service (CPS) for them to consider offences of causing death by dangerous driving, causing death by driving without due care and attention, driving without due care and attention, and speeding. Two CPS prosecutors reviewed the case and concluded that there was no realistic prospect of conviction for any offence.
After reviewing our investigation report, and in light of the CPS decision, South Yorkshire Police determined that the officer had a case to answer for misconduct rather than gross misconduct. We considered the force‚Äôs view and agreed with them.
South Yorkshire Police held a misconduct meeting; the officer was found to have breached the standards of professional behaviour. He was given management advice and required to attend a driver training course. ¬†
An inquest into the man‚Äôs death was held; the Coroner recorded a narrative finding.
</t>
  </si>
  <si>
    <t>https://policeconduct.gov.uk/recommendations/man-found-injured-after-contact-police-west-yorkshire-police-november-2017</t>
  </si>
  <si>
    <t>Man found injured after contact with police - West Yorkshire Police, November 2017</t>
  </si>
  <si>
    <t xml:space="preserve">A man contacted West Yorkshire Police (WYP) by telephone on 13 November 2017 claiming that people were trying to enter his home and threatening him. The man was panicking and the police call handler thought he was credible. A female friend took over the call and assured police staff that there was no threat and the man had mental health problems. WYP then liaised with the Yorkshire Ambulance Service; WYP had no further contact with the man. In the early hours of 14 November 2017, the man was found on the ground outside his home with serious, non-fatal injuries that he apparently sustained as a result of falling from a first floor window in his home.
Our investigators obtained statements from police officers and police staff involved in the initial telephone contact with the caller and the subsequent decision-making process. Investigators reviewed recordings of the relevant Airwave transmissions together with information from police intelligence systems and the policies and procedures relating to the National Call Handling Standards and the WYP Demand Management policy: both relate to the handling and grading of calls to the police and the deployment of resources.
The investigation concluded there was no indication any police officer or member of police staff may have behaved in a manner that would justify the bringing of disciplinary proceedings or committed a criminal offence. All police officers and staff co-operated fully with this investigation.
After reviewing our report, WYP advised that they would be addressing an area of individual learning for one of the police officers, who closed the incident log without checking with their supervisor. The force will address this through management action in the form of words of advice from the officer‚Äôs line manager.
</t>
  </si>
  <si>
    <t>https://policeconduct.gov.uk/recommendations/man-injured-during-arrest-thames-valley-police-june-2017</t>
  </si>
  <si>
    <t>Man injured during arrest - Thames Valley Police, June 2017</t>
  </si>
  <si>
    <t xml:space="preserve">On 22 June 2017 officers from Thames Valley Police were called to a home after reports that a man had threatened his stepfather. When they arrived, they found the man arguing with his mother and step-father. The man became increasingly hostile and refused to leave the property. Officers attempted to arrest him for a public order offence. In the process of doing so the man was pulled from his bicycle and sustained significant injuries.
Thames Valley Police referred this incident to us. The man later made a complaint to the force.
During the investigation, investigators considered the detailed statements of officers, viewed body-worn video footage of the incident and obtained an expert opinion on use of force. The man declined to take part in our investigation or give a statement.
The evidence suggested that the man‚Äôs actions were becoming increasingly hostile and abusive to the point that arrest was warranted, and the man‚Äôs non-compliance required reasonable use of force. This was also supported by the opinion of an expert in the police use of force.
At the end of the investigation, based on the evidence available, we found no indication that any person serving with the police may have behaved in a manner that would justify the bringing of disciplinary proceedings.
</t>
  </si>
  <si>
    <t>https://policeconduct.gov.uk/recommendations/management-potential-crime-scene-bedfordshire-police-october-2016</t>
  </si>
  <si>
    <t>Management of a potential crime scene - Bedfordshire Police, October 2016</t>
  </si>
  <si>
    <t xml:space="preserve">On 10 October 2016 a member of the public found a woman hanging in a flat in Luton, Bedfordshire, and called 999. Bedfordshire Police attended the scene and treated the death as a suicide. There were blood stains and blood spattering in one of the bedrooms and the legal occupier was not present at the time. On 17 October the legal occupier was found dead near the flat.
Bedfordshire Police referred this matter to us, raising concerns about the conduct of police officers and staff when investigating the incident
Our investigation looked at the standard of investigation and scene management by attending police officers and staff, compliance and understanding of policies and procedures, whether the legal occupier should have been classified as a missing person and whether senior managers had the appropriate level of oversight.
During the investigation we reviewed national and local policies and legislation, crime scene photographs, body-worn video footage, witness statements and other relevant documents and records. We interviewed two police officers and two police staff and obtained a written response from another officer.
Based on the evidence available, the investigation found no indication that any person serving with the police may have behaved in a manner that would justify the bringing of disciplinary proceedings or committed a criminal offence.
</t>
  </si>
  <si>
    <t>https://policeconduct.gov.uk/recommendations/response-999-call-west-midlands-police-january-2018</t>
  </si>
  <si>
    <t>Response to 999 call - West Midlands Police, January 2018</t>
  </si>
  <si>
    <t xml:space="preserve">On 30 January 2018 at 7.08pm, a 999 call was placed to West Midlands Police reporting a man being attacked in an address in Small Heath, Birmingham. The call was graded as requiring an immediate response, meaning that police should be deployed as soon as possible and within 15 minutes of receiving the call.
The call ended at 7.12pm. At the time of the call there were no available units to despatch to the incident. At 7.34pm two police officers became available and were deployed to the incident, they arrived at the reported address at 7.41pm. On arrival the officers found that the reported address was incorrect. Therefore, another call was placed to the caller to obtain the correct address, where officers arrived at 7.47pm. When they arrived, they found the man unconscious and not breathing, and called an ambulance. The man was later pronounced dead by paramedics.
This incident was referred to us on 9 February 2018 and was declared an independent investigation on 13 February 2018.
During our investigation we collected recordings of the original phone call to the police along with the incident log of the call on the night. We took a statement from the call handler who received the original call. We also obtained a statement regarding call demands and resourcing at the time of the call. We also received statements from a parallel criminal investigation, including accounts from the police officers who first attended the incident.
Evidence indicated that, while the response to the 999 call took longer than the 15 minutes identified in the policy, the incident was resourced as soon as possible when units became available. First aid was administered to the man when officers arrived until the ambulance service took over.
We found no evidence to suggest that the actions of West Midlands Police caused or contributed to the man‚Äôs death.
During the investigation there was no indication any police officer may have behaved in a manner that would justify the bringing of disciplinary proceedings or committed a criminal offence.¬†
</t>
  </si>
  <si>
    <t>https://policeconduct.gov.uk/recommendations/response-missing-persons%E2%80%99-report-bedfordshire-police-may-2016</t>
  </si>
  <si>
    <t>Response to missing persons‚Äô report - Bedfordshire Police, May 2016</t>
  </si>
  <si>
    <t xml:space="preserve">At 10.47pm on 25 May 2016, Bedfordshire Police received a phone call from a member of staff at a care home stating that two young women had left after their curfew.
The two young women were recorded on the police systems as being potentially vulnerable to child sexual exploitation, and there was a warning marker for the address that a man in the area had been harassing people. The women were classified as ‚Äòabsent‚Äô because Bedfordshire Police did not believe there was an immediate risk of harm to them. The Force Control Room supervisors reviewed the decisions and agreed with them.
It was agreed that Bedfordshire Police would call the care home back at 2am on 26 May 2016. However, this call was never made.
At 6.40am on 26 May 2016, the two young women returned to the care home. One of them told staff she had been sexually assaulted by the man who had been noted in the warning marker.
During the investigation, our investigators interviewed the staff in the force control room who dealt with the calls regarding the two young women, as well as their three supervisors.
Investigators also reviewed the police incident reports and listened to the calls made by the accommodation staff to the police. They examined Bedfordshire Police local and national policies regarding missing and absent people to see whether they were properly followed.
Based on the evidence available, at the end of the investigation we found no indication that any person serving with the police may have behaved in a manner that would justify the bringing of disciplinary proceedings.
After reviewing our report, the force agreed with our findings.
</t>
  </si>
  <si>
    <t>https://policeconduct.gov.uk/recommendations/police-officer-injured-collision-north-wales-police-february-2017</t>
  </si>
  <si>
    <t>Police officer injured in collision - North Wales Police, February 2017</t>
  </si>
  <si>
    <t xml:space="preserve">On 25 January 2016, a North Wales Police officer, who was driving an unmarked police vehicle, was involved in a single-vehicle road traffic collision. The officer sustained serious injuries as a result.
A subsequent North Wales Police collision investigation revealed that emergency lights on the vehicle had been covered with nylon material to prevent members of the public identifying it as a police car when the lights were not in use.
The force voluntarily referred this matter to us in February 2017, after its Professional Standards Department was made aware of a number of concerns regarding the collision.
During the investigation, our investigators reviewed documents and correspondence relating to the collision and the collision investigation, obtained statements from several witnesses and accounts from three subjects of the investigation, and reviewed local and national policy and guidance documents.
Our investigation identified that there is no national standardisation for covering lights and, as a result, a number of police forces are using various methods, including nylon tights.
Based on the evidence available, we found no indication that any person serving with the police may have behaved in a manner that would justify the bringing of disciplinary proceedings, or had committed a criminal offence.
Since concluding our investigation in December 2017 we have consulted with the National Police Chiefs‚Äô Council. As a result of our investigation, national guidance will be developed to standardise the practice of covering emergency blue lights on unmarked police cars (see below).
</t>
  </si>
  <si>
    <t>The National Police Chiefs' Council should introduce national guidance and/or policy concerning any potential modifications to convert lights installed on unmarked police vehicles.</t>
  </si>
  <si>
    <t>Tuesday, 17 July, 2018</t>
  </si>
  <si>
    <t>2018-07-17T00:00:00+01:00</t>
  </si>
  <si>
    <t>Tuesday, 11 September, 2018</t>
  </si>
  <si>
    <t>2018-09-11T00:00:00+01:00</t>
  </si>
  <si>
    <t>['Death and serious injury', 'Road traffic incidents', 'National Recommendations', 'North Wales Police']</t>
  </si>
  <si>
    <t>https://policeconduct.gov.uk/recommendations/man-dies-custody-avon-and-somerset-police-december-2014</t>
  </si>
  <si>
    <t>Man dies in custody - Avon and Somerset Police, December 2014</t>
  </si>
  <si>
    <t xml:space="preserve">On 28 December 2014, Avon and Somerset Police arrested a man for being drunk and disorderly. They took him to Bridgwater custody suite, where he was taken into a holding cell escorted by three officers.
While in the holding cell, the man began being verbally aggressive and moving around the cell. Officers attempted to sit him down on a bench within the cell. The man fell backwards and slid down toward the floor, banging his head on the wall and the bench. He displayed symptoms of fitting and unconsciousness, resulting in the officers placing him in the recovery position where he remained for ten minutes. The officers did not request any medical assistance.
While the man was in the recovery position, a custody sergeant and custody detention officer entered the cell, and, believing the man to be drunk and being looked after by the three officers, they left. The man remained in the cell for approximately thirty minutes and, following a staff handover, he was then booked into custody by the oncoming custody sergeant.¬†¬†
The officers did not inform the custody sergeant that the man had hit his head, showed signs of fitting or unconsciousness or that he had been in the recovery position while in the holding cell. During the booking in process, the man became verbally aggressive and the custody sergeant requested he was taken to his cell.
CCTV shows what appears to be a struggle between the man and the escorting officers on the way to the cell, resulting in the man being taken to the floor and incapacitant spray being used on him. The man was then carried to a cell and, after being searched by the officers, he was left there alone, unrestrained and face down.
Shortly afterwards, the man became unwell again. An ambulance was called and the man was taken to hospital. The hospital doctor was not informed about him hitting his head, signs of fitting, unconsciousness or that incapacitant spray had been used on him. The man had a pseudo seizure at the hospital and complained of chest pain. Medical tests were conducted, including an ECG, but he was deemed fit to be detained and returned to custody.
On 29 December 2014 the man was interviewed, charged for offences and remanded in police custody to attend court the following morning. That evening, the man complained that he did not feel well. He was seen by a healthcare professional and then returned to his cell. The light within his cell was switched off. Via infra-red CCTV the man can be seen falling off his bed, landing face down onto the floor where he remained for over 3 hours. The custody detention officer recorded that he had conducted welfare checks on the man. However, during this time the custody detention officer could not see within the cell and he did not enter.
On 30 December 2014 at 3am, a custody sergeant conducted a review of the man‚Äôs detention. He did not view the cell via CCTV or enter the man‚Äôs cell and recorded that the man made no representations as part of the review. The man‚Äôs cell was entered around 30 minutes after the review and he was found dead. Cardiopulmonary resuscitation was started and an ambulance called but there were no signs of life.
It was later established that the man had died of a pulmonary embolism.
Our Investigators obtained accounts from the sixty staff involved, which included healthcare professionals, police officers, police staff, hospital staff, and independent witnesses at the scene of his arrest and expert evidence from a cardiologist professional.
We reviewed CCTV from Bridgwater custody for the full time he was in detention, as well as CCTV from the hospital and place of arrest.
Investigators considered relevant national and local policies and procedures.
A referral was made to Crown Prosecution Service 17 June 2016 and no charging decision was authorised.¬†
The investigation concluded that the standards of the three escorting officers, three police sergeants and one member of police staff fell below the expected standards of behaviour.
Three misconduct hearings and a misconduct meeting were concluded by Avon and Somerset Police on 22 September 2017. The outcomes were as follows:
We waited until completion of the inquest, which took place in July 2018, in order to publish our findings.
</t>
  </si>
  <si>
    <t>https://policeconduct.gov.uk/recommendations/contact-man-his-death-nottinghamshire-police-august-2017</t>
  </si>
  <si>
    <t>Contact with a man before his death - Nottinghamshire Police, August 2017</t>
  </si>
  <si>
    <t xml:space="preserve">On 30 August 2017 Nottinghamshire Police officers were called to an incident whereby an elderly man had got off from his care home‚Äôs minibus in Newark and refused to get back on it.
Officers eventually detained him under section 136 of the Mental Health Act in order to take him by ambulance to a mental health facility in a hospital so he could be assessed. While in the mental health facility his breathing became laboured and he was transferred to the A&amp;E department for treatment. His condition deteriorated and he was pronounced dead.
Having reviewed all the evidence available, our investigation found that the Nottinghamshire Police officers involved had not caused or contributed to the man‚Äôs death and had acted with compassion and humanity throughout their contact with him.
</t>
  </si>
  <si>
    <t>['Death and serious injury', 'Welfare and vulnerable people', 'Nottinghamshire Police']</t>
  </si>
  <si>
    <t>https://policeconduct.gov.uk/recommendations/response-concern-welfare-report-west-mercia-police-january-2018</t>
  </si>
  <si>
    <t>Response to concern for welfare report - West Mercia Police, January 2018</t>
  </si>
  <si>
    <t xml:space="preserve">On 31 January 2018 West Mercia Police received a telephone call reporting concern for the safety of a man, who had failed to attend an appointment and was not answering telephone calls. The man had alcohol issues, lived alone and had not been well recently. Initially, West Mercia Police did not deploy an officer, as they believed it was the responsibility of the caller to attend in the first instance. When the police did decide to deploy an officer, that officer was diverted to attend a more serious incident. The person who reported concerns for the man went to his home later that day and found him dead.
We reviewed telephone calls, the police incident log, and relevant policies and procedures. We also interviewed the person who made the call to West Mercia Police.
Based on the available evidence the investigation found no indication that any person serving with the police had committed a criminal offence or behaved in a manner that would justify disciplinary proceedings.
</t>
  </si>
  <si>
    <t>https://policeconduct.gov.uk/recommendations/response-missing-person%E2%80%99s-report-northamptonshire-police-august-2017</t>
  </si>
  <si>
    <t>Response to missing person‚Äôs report - Northamptonshire Police, August 2017</t>
  </si>
  <si>
    <t xml:space="preserve">On 2 August 2017 Northamptonshire Police received a call from a woman reporting her partner as missing. She said that her partner had no mental health issues but had appeared ‚Äúlow‚Äù recently. She added that she had tracked their mobile phone, which was showing as near their workplace, and that a colleague had seen their car parked nearby in an unusual place.
The call was initially graded as requiring a ‚Äòprompt‚Äô response, meaning that officers were not immediately dispatched to conduct a risk assessment with the caller. Police were also informed that the missing person had failed to attend a meeting that morning.
Approximately an hour later, officers were deployed to go to the missing person‚Äôs workplace but could not find them. Officers also searched the missing person‚Äôs car but couldn‚Äôt find anything that would help them locate them. Hospital searches were also carried out.
The missing person was found dead the following morning by work colleagues at their place of work.
This was initially referred to us by Northamptonshire Police as a death or serious injury incident. The missing person‚Äôs family subsequently made a complaint to the force, which was linked to our existing investigation.
Our investigators conducted a detailed review of documentary evidence, including accounts of officers who had involvement in the incident. CCTV of the missing person attending their workplace and body-worn video footage of one of the officers searching the premises was reviewed,. Further accounts from various witnesses were also analysed.
The evidence we gathered provided no suggestion that the police caused or contributed to the missing person‚Äôs death.
The investigation concluded there was no indication that any police officer behaved in a manner that would justify the bringing of disciplinary proceedings or that any officer had committed a criminal offence.
</t>
  </si>
  <si>
    <t>https://policeconduct.gov.uk/recommendations/collision-following-pursuit-west-midlands-police-january-2018</t>
  </si>
  <si>
    <t xml:space="preserve">On 14 January 2018 West Midlands Police (WMP) officers on mobile patrol in an unmarked vehicle spotted a suspicious car. They pulled up next to the car with their blue lights on and asked the driver to turn off their engine. The driver pulled off at speed. The officers began a spontaneous pursuit. The force control room confirmed the vehicle was stolen. The driver of the stolen car drove down a no entry road and the officers lost sight of it. When they saw it again it had collided with a stationary vehicle and had overturned. The driver of the stationary vehicle sustained serious injuries as a result of the collision.
Our Investigators conducted a detailed review of documentary evidence, including dash-cam footage from the police vehicle.
On the basis of the evidence available we did not consider that the actions of West Midlands Police caused or contributed to the serious injury sustained by the driver of the stationary vehicle. During the course of the incident, the officers appear to have acted in line with WMP‚Äôs pursuit policy when making decisions.
The investigation concluded there was no indication that any police officer behaved in a manner that justified the bringing of disciplinary proceedings or that any officer had committed a criminal offence.
</t>
  </si>
  <si>
    <t>https://policeconduct.gov.uk/recommendations/response-missing-person%E2%80%99s-report-bedfordshire-police-july-2017</t>
  </si>
  <si>
    <t>Response to missing person‚Äôs report - Bedfordshire Police, July 2017</t>
  </si>
  <si>
    <t xml:space="preserve">On 28 July 2017, a man was reported missing by a friend to Bedfordshire Police. An officer made enquiries to try locating him. Evidence suggested that the officer went to the man‚Äôs address given to Bedfordshire Police. However, the officer who went reported it to be the home of a young family and not that of the missing man. The officer conducted checks on previous addresses for the man but the man was not found.
The following day the ambulance service contacted Bedfordshire Police reporting the sudden death of a man; this was the same man who had been reported missing the day before and his address was the same as the one provided to police.
During the investigation, evidence identified that the officer had initially gone to an incorrect address when trying to locate the missing person.
Investigators interviewed the officer who went to the incorrect address and analysed the officer‚Äôs actions and decision. Investigators also obtained statements from several witnesses whom the officer had visited and taken information from regarding the missing person.
Based on the evidence available, we found an indication that the officer who carried out the initial missing person investigation behaved in a manner that would justify the bringing of disciplinary proceedings.
After reviewing our report, the force agreed with our findings. A misconduct meeting was held, at which an independent panel found no case to answer for the officer. No further action was taken.
</t>
  </si>
  <si>
    <t>https://policeconduct.gov.uk/recommendations/complaint-use-excessive-force-west-midlands-police-october-2017</t>
  </si>
  <si>
    <t>Complaint of use of excessive force - West Midlands Police, October 2017</t>
  </si>
  <si>
    <t xml:space="preserve">On 10 October 2017, West Midlands Police arrested a man for immigration offences. The man was handcuffed and taken to custody. When he arrived, he complained that his wrists had been injured by the officer applying the handcuffs too tightly. He was taken to hospital, where the injuries were established to be historic.
During the investigation, the Investigator read the initial arrest statements from officers and requested further statements to clarify police contact and use of handcuffs, which the officers supplied. Hospital medical records and custody CCTV were also reviewed. CCTV footage showed that the man rotated his wrists around within the handcuffs before complaining that his wrists were sore. Nothing recorded on CCTV suggested that the handcuffs had been used in a way that could have resulted in the man‚Äôs wrists being broken.
The investigation found no indication that any person serving with the police may have behaved in a manner that would justify the bringing of disciplinary proceedings. We found insufficient evidence to establish that the force used on the man was unlawful, and did not uphold his complaint.
After reviewing our report, West Midlands Police agreed with our findings.
</t>
  </si>
  <si>
    <t>https://policeconduct.gov.uk/recommendations/complaint-use-excessive-force-metropolitan-police-service-february-2017</t>
  </si>
  <si>
    <t>Complaint of use of excessive force - Metropolitan Police Service, February 2017</t>
  </si>
  <si>
    <t xml:space="preserve">On 11 February 2017, a man was arrested outside a police station in south London for alleged fraud by false representation. The man did not have sufficient funds to pay for a taxi fare. He was transferred to Wandsworth custody suite, where his detention was authorised. He was placed by force into a cell, after refusing to enter, complaining of claustrophobia.
The man‚Äôs father complained police officers used excessive force to place his son into the cell, injuring his arms and legs in the process. This came to our attention on 28 September 2017 as a complaint referral.¬†
During this investigation, we obtained footage from the custody suite and from the taxi that the man had hailed. We also obtained a copy of the man‚Äôs custody record, statements from the arresting officers, and a transcript and recording from the man‚Äôs criminal interview. During the course of the investigation, it was identified that the man had told an officer he was autistic, but that the officer had failed to inform the custody sergeant, with the result that the man had been strip searched without an appropriate adult being present. We interviewed the officer under misconduct caution.
Based on the evidence available, we were of the opinion that the force used by the officers to place the man in the cell when he was resisting was the minimum necessary in the circumstances. We did not uphold this complaint.
Regarding the strip search, we found no evidence to suggest that the officer had deliberately withheld information about the man being autistic. We were of the opinion that the officer performed below the level expected of him and suggested that his performance had been unsatisfactory.
After reviewing our report, the force agreed that the most appropriate way to deal with this was through Unsatisfactory Performance Procedure for the officer.
</t>
  </si>
  <si>
    <t>['Custody and detention', 'Use of force and armed policing', 'Welfare and vulnerable people', 'Metropolitan Police']</t>
  </si>
  <si>
    <t>https://policeconduct.gov.uk/recommendations/man-dies-following-contact-police-west-midlands-police-january-2018</t>
  </si>
  <si>
    <t>Man dies following contact with police - West Midlands Police, January 2018</t>
  </si>
  <si>
    <t xml:space="preserve">A man attended a voluntary interview at a West Midlands Police (WMP) station on 25 September 2017. Following the voluntary interview, WMP made further enquiries. Once completed, the case was referred to the Crown Prosecution Service (CPS). WMP officers had telephone contact with the man. He told them that he was concerned about the progress of the investigation, and that his mental health had deteriorated, and he was feeling suicidal. The man was advised to see his doctor.
On 30 December 2017 WMP received a charging decision from the CPS and contacted the man to ask him to attend a police station. The man died on 5 January 2018. The post-mortem noted that the man‚Äôs cause of death was not a natural one.
During the investigation, our investigators obtained and reviewed witness statements, listened to a recording of the voluntary interview and reviewed investigation documentation.
We found no evidence to suggest that the police caused or contributed to the man‚Äôs death. ¬†Although he had raised concerns about his mental health, the man had also informed officers that he was gaining advice and medication from his GP and had been referred to mental health services. It appears that the investigation was being progressed in a timely manner and the steps taken by WMP were reasonable.
Based on the evidence available, there was no indication that any person serving with the police may have committed a criminal offence or behaved in a manner that would justify the bringing of disciplinary proceedings.
</t>
  </si>
  <si>
    <t>https://policeconduct.gov.uk/recommendations/response-missing-person%E2%80%99s-report-west-midlands-police-july-2017</t>
  </si>
  <si>
    <t>Response to missing person‚Äôs report - West Midlands Police, July 2017</t>
  </si>
  <si>
    <t xml:space="preserve">On 27 July 2017 a woman contacted West Midlands Police to report that her husband was missing and that she was concerned that he would take his own life. She had not seen him since the previous day. West Midlands Police conducted enquiries, including searching for the man. However, he was found dead by officers in Solihull on 28 July 2017.
During the investigation, our investigators obtained and reviewed witness statements, attended the scene where the man was found and reviewed investigation data and documentation.
There was no evidence to suggest that the police caused or contributed to the man‚Äôs death. The steps taken by the police in the missing person‚Äôs enquiry were reasonable and timely.
There was no indication that any person serving with the police may have committed a criminal offence or behaved in a manner that would justify the bringing of disciplinary proceedings.
</t>
  </si>
  <si>
    <t>https://policeconduct.gov.uk/recommendations/response-missing-person%E2%80%99s-report-west-midlands-police-december-2017</t>
  </si>
  <si>
    <t xml:space="preserve">West Midlands Police received a report of a missing person on 7 December 2017. The caller informed the police that the missing man had issues with misusing alcohol and was depressed, and that his behaviour was out of character. The force opened a missing person‚Äôs record. Police made efforts to search for the missing man but, unfortunately, he was found dead on 27 December 2017.
During the investigation, investigators obtained accounts from the officers, interviewed a witness, and reviewed the policies and procedures for missing persons. Two members of police staff were served with a notice of investigation in relation to the procedure they followed following the missing person‚Äôs report. Both members of police staff were interviewed in relation to this.
After the man was reported missing, there were some delays in deploying an officer to investigate. Evidence showed that, after that, the police conducted searches in numerous areas despite being hindered by severe weather conditions. In spite of the initial delay, it is most likely that the man was already dead by the time he was reported missing.
At the end of the investigation, we found no indication that any person serving with the police may have behaved in a manner that would justify the bringing of disciplinary proceedings.
</t>
  </si>
  <si>
    <t>https://policeconduct.gov.uk/recommendations/response-reports-domestic-incidents-avon-and-somerset-police-march%E2%80%93may-2017</t>
  </si>
  <si>
    <t>Response to reports of domestic incidents - Avon and Somerset Police, March‚ÄìMay 2017</t>
  </si>
  <si>
    <t xml:space="preserve">In March and May 2017 Avon and Somerset Police were contacted on two occasions by a woman who reported that her ex-partner, who she was still living with, had been verbally abusive towards her. The woman also disclosed to officers that her ex-partner owned weapons, including a rifle. On a third occasion, in May 2017, the woman‚Äôs daughter phoned the police to report that the woman‚Äôs ex-partner was becoming more abusive and had threatened to damage the woman‚Äôs property and to commit suicide. The woman‚Äôs daughter also told the police that, on a previous occasion, the woman‚Äôs ex-partner had used a hacksaw to cut the woman‚Äôs ring off her finger, causing scratches and bruises.
The day after the third incident was reported to police, the woman‚Äôs ex-partner shot himself with his rifle in front of the woman. The man survived and was convicted for possessing a prohibited firearm and ammunition.
Police officers attended and spoke to the woman after the first three reported incidents. The first two incidents were classed by the attending officers as ‚Äúverbal arguments‚Äù. A risk assessment was completed after the first incident stating that the risk to the woman was low; no risk assessment was completed after the second incident. After the third incident, a risk assessment was completed, stating that the risk to the woman was medium. On this occasion, the attending officer did not update the control room with regard to the ex-partner‚Äôs alleged possession of a firearm in order that an appropriate risk assessment could be undertaken by the Force Duty Officer.
During the investigation, investigators obtained written responses from the officers who responded to the incidents. Investigators also reviewed policies and procedures relating to domestic abuse.
The findings were that, while there were procedural failings, these did not reach the threshold for misconduct and should be dealt with by way of management action for three officers.
After reviewing our report, the force agreed that this was the appropriate way to learn and improve, moving forward.
</t>
  </si>
  <si>
    <t>https://policeconduct.gov.uk/recommendations/response-calls-regarding-man-self-harming-west-yorkshire-police-november-2017</t>
  </si>
  <si>
    <t>Response to calls regarding a man self-harming - West Yorkshire Police, November 2017</t>
  </si>
  <si>
    <t xml:space="preserve">On 14 November 2017 the manager of a supermarket in the Bradford area telephoned West Yorkshire Police (WYP) in relation to a detained shoplifter, who had locked himself in a security office and was believed to be self-harming. Further calls were made before officers were dispatched to attend. Supermarket staff later found the man unconscious and he was taken to hospital by ambulance.
There was a delay in police officers attending the incident, due to there being no resources free to attend.
During the investigation, investigators interviewed WYP control room staff, examined the incident log and obtained recordings of the calls made in relation to the incident. Investigators also obtained statements from call handlers and the police officers and paramedic who attended the scene.
Our investigation found that WYP did not upgrade the incident to an emergency following additional information provided by the supermarket manager. This was not in line with the force‚Äôs policy. However, the evidence indicates that the incident was treated as an emergency, despite not being recorded as such.
The investigation found no case to answer for misconduct or performance issues, but highlighted a number of learning issues for the force to consider. These included ensuring control room staff and supervisors fully understand their responsibilities and adhere to the force‚Äôs policy used to manage police resources.
After reviewing our report, WYP confirmed that it was taking steps to ensure force control room staff are working to the required standard and correctly identifying key issues and considerations for specific incidents. The force will also reiterate the roles and responsibilities of staff and supervisors when requesting and authorising the re-grading of incidents.
</t>
  </si>
  <si>
    <t>https://policeconduct.gov.uk/recommendations/road-traffic-collision-devon-and-cornwall-police-january-2018</t>
  </si>
  <si>
    <t>Road traffic collision - Devon and Cornwall Police, January 2018</t>
  </si>
  <si>
    <t xml:space="preserve">In early January 2018, Devon and Cornwall Police responded to reports of a Mercedes car being driven the wrong way along the A30 dual carriageway on Bodmin Moor. A roads policing officer drove alongside the vehicle on the opposite carriageway in an attempt to alert the driver to the danger he was causing, and pulled over at a junction ahead of him. However, the officer‚Äôs efforts were unsuccessful and the car collided head on with another vehicle. The driver of the other vehicle suffered minor injuries, but his two passengers sustained life changing injuries. The driver of the offending vehicle was not injured. He failed a roadside breath test for excess alcohol, and was later charged with causing injury by dangerous driving and drink driving.
During this incident, the emergency services communication system was out of commission due to a damaged mast, leaving the officer involved with no means of communicating with the control room.
The Investigator examined the police procedures for dealing with contraflow driving incidents and the actions taken by the attending officer. The reasons for the communication failure and the contingencies that were employed to deal with it were examined. The camera footage from the police patrol car was reviewed, and witness accounts were considered.
In our opinion, the officer‚Äôs actions were reasonable in light of the very challenging situation, exacerbated by the failure of the communication system and the fact the officer was the only roads policing officer on duty in the area at the time.
During the investigation there was no indication that any police officer may have behaved in a manner that would justify the bringing of disciplinary proceedings or committed a criminal offence.
</t>
  </si>
  <si>
    <t>['Road traffic incidents', 'Devon and Cornwall Constabulary']</t>
  </si>
  <si>
    <t>https://policeconduct.gov.uk/recommendations/injury-sustained-during-arrest-metropolitan-police-service-december-2016</t>
  </si>
  <si>
    <t>Injury sustained during arrest - Metropolitan Police Service, December 2016</t>
  </si>
  <si>
    <t xml:space="preserve">On 7 December 2016 two Metropolitan Police Service officers arrested a woman following allegations of criminal damage made by members of the public. She was placed in a police car to be taken to a police station, with a male officer sitting beside her on the back seat.
Due to her misbehaviour, the officer decided to handcuff the woman. As he manoeuvred her arm, he heard a cracking sound and realised that the woman‚Äôs arm might have been injured. A van was called and the woman was taken to hospital.
During the investigation, extensive enquiries were made in order to identify the nature of the injury sustained by the woman. However, it was impossible to locate any evidence. Without medical records, we were not able to ask a ‚Äòuse of force‚Äô expert to give their opinion on the force used by the officer.
We were therefore not able to conclude that the actions of the officer alone were the cause of the injury, or that his actions were an inappropriate use of force.
</t>
  </si>
  <si>
    <t>https://policeconduct.gov.uk/recommendations/response-missing-person%E2%80%99s-report-greater-manchester-police-july-2017</t>
  </si>
  <si>
    <t>Response to missing person‚Äôs report - Greater Manchester Police, July 2017</t>
  </si>
  <si>
    <t xml:space="preserve">On 9 July 2017 Greater Manchester Police (GMP) received a call reporting concern for the welfare of a man following a text message he sent to his partner intimating that he was going to commit suicide. An incident log was opened and GMP liaised with the North West Ambulance Service in attempts to go to the man‚Äôs home.
Ultimately, a GMP officer arrived at the man‚Äôs home, where he found him dead.
During the investigation, investigators obtained witness statements from both the sergeant and inspector who reviewed the incident and a GMP Command and Control lead. They also reviewed the initial call to GMP, the incident log, the radio communication and the body-worn video of the officer who found the man.
The investigator found no indication that any person serving with the police may have committed a criminal offence or behaved in a manner which would justify the bringing of disciplinary proceedings.
</t>
  </si>
  <si>
    <t>https://policeconduct.gov.uk/recommendations/recommendation-city-london-police</t>
  </si>
  <si>
    <t>Recommendation - City of London Police</t>
  </si>
  <si>
    <t xml:space="preserve">This investigation focused on the actions of two City of London Police officers who left a man who was showing signs of being drunk and incapable in a bus shelter without calling for medical assistance. Eight minutes later two Metropolitan Police Service officers found the man in the same location and then called an ambulance as he was unresponsive. The man died in hospital a week later.
</t>
  </si>
  <si>
    <t>There is national APP guidance that states that drunk and incapable individuals are in need of medical assistance in hospital and officers should call an ambulance immediately. The IOPC recommends that the City of London Police take steps to satisfy itself that their officers and staff are familiar with how to deal with members of the public who are drunk and incapable and understand the signs of incapability.</t>
  </si>
  <si>
    <t>Monday, 25 June, 2018</t>
  </si>
  <si>
    <t>2018-06-25T00:00:00+01:00</t>
  </si>
  <si>
    <t>Monday, 20 August, 2018</t>
  </si>
  <si>
    <t>2018-08-20T00:00:00+01:00</t>
  </si>
  <si>
    <t>['City of London Police']</t>
  </si>
  <si>
    <t>https://policeconduct.gov.uk/recommendations/response-report-concern-welfare-northamptonshire-police-august-2017</t>
  </si>
  <si>
    <t>Response to report of concern for welfare - Northamptonshire Police, August 2017</t>
  </si>
  <si>
    <t xml:space="preserve">On 2 August 2017 Northamptonshire Police received a phone call from a member of the public reporting a concern for welfare for their neighbour. The incident was initially graded as a ‚Äúscheduled‚Äù incident, meaning it required police attendance, but not immediately. This grading was later reviewed and reassessed as being ‚Äúprompt‚Äù: it was now considered as having a degree of importance/urgency, though not needing an emergency response. Officers were dispatched, and after gaining access to the man‚Äôs home found him dead. A post-mortem later concluded that the most likely cause of death was codeine toxicity.
Our investigators conducted a review of the documentary evidence relating to the incident, in addition to accounts provided by several control room staff.
The investigation found no indication anyone involved in the incident behaved in a manner that would justify the bringing of disciplinary proceedings or committed a criminal offence. However, we were of the opinion that the performance of a member of police staff may be considered as unsatisfactory.
After reviewing our report, the force agreed with our findings and proposed to address this through an agreed improvement programme for the member of staff.
We agreed that their proposal was appropriate.
</t>
  </si>
  <si>
    <t>https://policeconduct.gov.uk/recommendations/police-actions-progress-investigation-south-yorkshire-police-april-2016</t>
  </si>
  <si>
    <t>Police actions to progress an investigation - South Yorkshire Police, April 2016</t>
  </si>
  <si>
    <t xml:space="preserve">On 13 April 2016, we commenced an independent investigation into the manner in which South Yorkshire Police had progressed an investigation into allegations of inter-familial sexual offending.
Our investigators identified four subject officers, three of whom were interviewed under the misconduct caution. These officers co-operated fully with the investigation by answering all of the questions put to them. One of the subject officers retired during the course of the investigation so did not attend interview. He did, however, provide a detailed written response to the allegations made against him.
The officer in charge (OIC) of the investigation was alleged to have failed to progress the case effectively and failed to liaise with the Crown Prosecution Service in a timely manner.
During interview the officer accepted that he should have progressed the case more expeditiously, but provided verbal and documentary evidence of the heavy workload and resourcing issues his team were experiencing during the relevant period. The OIC‚Äôs supervisors also provided verbal and documentary evidence of the challenges being faced by their team during the relevant period, which impacted on their ability to supervise effectively.
The Lead Investigator carefully analysed the evidence gathered during the investigation and was of the opinion that none of the officers had a case to answer for misconduct or gross misconduct.¬†
After reviewing our report, South Yorkshire Police agreed with our findings.
</t>
  </si>
  <si>
    <t>https://policeconduct.gov.uk/recommendations/response-report-abduction-metropolitan-police-service-july-2017</t>
  </si>
  <si>
    <t>Response to report of abduction - Metropolitan Police Service, July 2017</t>
  </si>
  <si>
    <t xml:space="preserve">On 19 July 2017 the Metropolitan Police Service (MPS) received two 999 calls from a woman saying she believed her daughter and niece had been taken by her husband and she was concerned he would harm them.
The caller‚Äôs niece was subsequently found dead and her daughter was taken to hospital with serious injuries.
Our investigation was conducted in order to examine the police response to the reports that the two women were missing.
We examined a great deal of police documentation, including all the police computer-aided despatch (CADs) generated by the incident, and other material. We listened to the recordings of the 999 calls and obtained accounts obtained from the caller and other family members. We obtained accounts from the MPS call handlers involved in the matter. We also obtained statements from a number of police officers involved in the missing person search and sought clarification where necessary. We examined MPS policies in relation to missing persons‚Äô investigations.
The evidence indicated that the police responded to the calls in a prompt manner. The death and serious injuries occurred before the police became involved in the matter.
The investigation found no indication of misconduct on the part of any police officers or police staff during the missing persons‚Äô investigation.
</t>
  </si>
  <si>
    <t>https://policeconduct.gov.uk/recommendations/collision-involving-pursued-car-metropolitan-police-service-october-2017</t>
  </si>
  <si>
    <t>Collision involving pursued car - Metropolitan Police Service, October 2017</t>
  </si>
  <si>
    <t xml:space="preserve">Three Metropolitan Police Service (MPS) officers were involved in a pursuit in the area of Lewisham, south-east London on the morning of 25 October 2017. The car being pursued collided with another car driven by a member of the public, causing injuries to the occupants. The man driving the pursued car was arrested at the scene for various offences.
During our investigation, investigators interviewed the injured party, reviewed witness accounts and a police body-worn video recording of the vehicle‚Äôs on-board camera. This was analysed and compared, along with radio transmissions and an expert‚Äôs report.
We found no evidence that any driving actions by the police officers contributed to the pursued car being put into a position where it lost control and collided with another car.
The investigation found no indication that any police officer may have behaved in a manner that would justify the bringing of disciplinary proceedings or committed a criminal offence.
</t>
  </si>
  <si>
    <t>https://policeconduct.gov.uk/recommendations/response-missing-person%E2%80%99s-report-west-midlands-police-november-2017</t>
  </si>
  <si>
    <t>Response to missing person‚Äôs report - West Midlands Police, November 2017</t>
  </si>
  <si>
    <t xml:space="preserve">On 29 November 2017, at 8.16pm, a man called West Midlands Police to say that he was concerned about his wife, who had gone missing from home. She had mental health issues and had previously tried to take her own life. At 9.29pm, a police officer found the woman at the top of a car park in Birmingham city centre. The officer informed the control room that he had located her. He tried to speak to her but the woman jumped off the building. Police officers and ambulance staff tried to resuscitate her but she was pronounced dead shortly afterwards.
During the investigation our investigators reviewed West Midlands Police‚Äôs response and rationale during the search for the missing woman.
The evidence indicated that the actions carried out by West Midlands Police were in line with the policy regarding high-risk missing persons.
The Investigator found no indication that any person serving with the police may have committed a criminal offence or behaved in a manner that would justify the bringing of disciplinary proceedings.
</t>
  </si>
  <si>
    <t>https://policeconduct.gov.uk/recommendations/collision-involving-pursued-car-metropolitan-police-service-november-2017</t>
  </si>
  <si>
    <t>Collision involving pursued car - Metropolitan Police Service, November 2017</t>
  </si>
  <si>
    <t xml:space="preserve">At approximately 11am on 6 November 2017, in north London, Metropolitan Police Service officers in a marked police car became aware of a black Ford KA as it left a car park and drove away from them, exceeding the speed limit and overtaking other vehicles. They followed it and activated the police car‚Äôs blue lights and sirens. The Ford KA failed to stop when requested. A pursuit followed, lasting for approximately five minutes, until the Ford KA entered a road marked ‚Äòno entry‚Äô, at which point the police terminated the pursuit. The police driver pulled his car over, but as he did so, the Ford KA was seen to crash into parked vehicles further up the road. The police officers drove to the scene of the collision and assisted the two occupants from the wreckage. Both were given first aid and taken to hospital, where it was established that they had serious but not life-changing injuries.
Our investigators gathered evidence and statements from one of the injured men, the police officers and staff involved in the pursuit, and police collision investigators. We analysed vehicle-mounted camera footage, CCTV footage, body-worn camera footage and audio recordings of the police radio communications and compared them to legislation and police policies and national guidance.
The evidence available suggested that the collision occurred as a result of the driver of the pursued car evading the police car, and that the pursuit was conducted in line with national and local policies. We found no indication that any police officer may have behaved in a manner that would justify the bringing of disciplinary proceedings or committed a criminal offence.
</t>
  </si>
  <si>
    <t>https://policeconduct.gov.uk/recommendations/man-reported-missing-found-dead-thames-valley-police-july-2017</t>
  </si>
  <si>
    <t>Man reported as missing found dead - Thames Valley Police, July 2017</t>
  </si>
  <si>
    <t xml:space="preserve">On 11 July 2017 Thames Valley Police (TVP) officers arrested a man following a disturbance at his mother‚Äôs home. The man appeared to be suffering from mental health issues, and the officers took him to a local mental health centre, where he was admitted on a voluntary basis. Two days later, the man left the centre, damaging property in the process. Staff at the centre reported the man missing to TVP, and a missing person investigation was initiated.
Approximately four hours after the man was reported missing, a person was fatally struck by a train in the local area. They were later identified as the missing man.
We examined the police response to the missing person‚Äôs report, including the risk assessment and actions taken to locate the man.
In the course of the investigation, our investigators obtained statements from police officers and members of the public involved in the incident, examined national and local police policies relating to missing persons, and reviewed police records and radio transmissions relating to the incident.
The investigation concluded that the risk assessment and actions carried out by the police were appropriate, and that there was no indication any police officer had behaved in a manner that would justify the bringing of disciplinary proceedings.
</t>
  </si>
  <si>
    <t>['Welfare and vulnerable people', 'Thames Valley Police']</t>
  </si>
  <si>
    <t>https://policeconduct.gov.uk/recommendations/response-concern-welfare-greater-manchester-police-december-2017</t>
  </si>
  <si>
    <t>Response to concern for welfare - Greater Manchester Police, December 2017</t>
  </si>
  <si>
    <t xml:space="preserve">At 6.13pm on 31 December 2017 Greater Manchester Police received a phone call reporting concern for the welfare for a man. The call was made by his partner, who reported that she was concerned due to his ill health, and that he had failed to contact her or answer his phone, which was unusual, as they had daily contact. At 6.57pm officers arrived at his home. It was reported that there was no reply when officers rang his mobile phone, but his phone could not be heard ringing inside his home. His neighbours did not believe he had returned home the previous evening. Over the following hours, control room staff made ten attempts to contact him via his mobile phone with no answer. At 11.53 am on 1 January 2018 an officer went to his flat again. There was no reply and it was reported that the curtains were drawn and neighbours did not believe he was at home. At 3.43am on 2 January 2018 officers forced entry to his home and found him dead.
During the investigation, investigators took a number of statements, including from a number of police officers, collected radio recordings and calls and examined a number of policies.
The Investigator found no indication that any person serving with the police may have committed a criminal offence or behaved in a manner that would justify the bringing of disciplinary proceedings.
</t>
  </si>
  <si>
    <t>https://policeconduct.gov.uk/recommendations/contact-police-man-and-woman-die-hertfordshire-constabulary-june-2016</t>
  </si>
  <si>
    <t>Contact with police before a man and a woman die - Hertfordshire Constabulary, June 2016</t>
  </si>
  <si>
    <t xml:space="preserve">In June 2016 Hertfordshire Constabulary arrested a man for offences against his ex-partner, whom he had previously been convicted of assaulting. The man was interviewed and bailed to return to the police station in 18 days. He was bailed to an address eight doors away from his ex-partner, with conditions not to enter her road or contact her directly or indirectly. She was assessed as a high-risk domestic abuse victim.
Two days after his arrest, the man allegedly breached his bail conditions by contacting his ex-partner and turning up at her address. She provided a statement, but no other action was taken by police in relation to this.¬†
On his bail-to-return date, the man was re-bailed by the investigating officer instead of being charged for the offences. The next day, both the man and the woman were found dead. Hertfordshire Constabulary began a criminal investigation into their deaths, which concluded that he had killed her, then taken his own life.
During our investigation, our investigators interviewed four officers, and put written questions to three officers regarding their decisions and actions in relation to the man and woman.¬†
The Lead Investigator concluded there was evidence upon which a reasonable tribunal, properly directed, could find gross misconduct on behalf of one officer, and misconduct on behalf of two officers and a police member of staff. We concluded our investigation in November 2017.
Hertfordshire Constabulary reviewed our report and we had further discussions with them.
One officer was subject to a misconduct meeting regarding their decisions and actions around bailing the man. Misconduct was found to be not proven at the meeting and no further action was taken.
Another officer was subject to a misconduct (instead of gross misconduct) meeting in respect of seven allegations. At the meeting, four of the allegations were found proven, including taking no action against the man in light of evidence that he had breached bail conditions, failing to progress the matter, and failing to make a referral to the Crown Prosecution Service. The officer was given a written warning.
Another officer attended a misconduct meeting, where three out of four allegations were found proven, including failing to adequately supervise the case and the investigating officer, and failing to manage bail periods effectively and the breach of bail. The officer received management advice, a disciplinary outcome.
The force was of the opinion that the actions of the police member of staff had been an oversight. As the member of staff‚Äôs performance had already been addressed, we agreed that no further action was required.
In spring 2019 an inquest was held into the deaths of the woman and her ex-partner. The jury concluded the man had died by suicide, and that the woman had been unlawfully killed, which was ‚Äúcontributed to by the lack of communication between all parties, and the lack of visibility within and between authorities regarding [her] ex-partner‚Äôs breach of bail conditions‚Äù.
</t>
  </si>
  <si>
    <t>During this investigation it became apparent that¬†rest day workers volunteering in¬†DAISU were working on domestic abuse investigations,¬†but did not¬†have access to DAISU¬†files.¬†Hertfordshire Constabulary¬†should therefore¬†ensure all officers/staff involved in the investigation of a domestic abuse incident have access to all relevant systems that hold documentation.</t>
  </si>
  <si>
    <t>Monday, 19 February, 2018</t>
  </si>
  <si>
    <t>2018-02-19T00:00:00+00:00</t>
  </si>
  <si>
    <t>Monday, 16 April, 2018</t>
  </si>
  <si>
    <t>2018-04-16T00:00:00+01:00</t>
  </si>
  <si>
    <t>['Death and serious injury', 'Domestic abuse', 'Hertfordshire Constabulary']</t>
  </si>
  <si>
    <t>https://policeconduct.gov.uk/recommendations/allegations-use-excessive-force-staffordshire-police-july-2017</t>
  </si>
  <si>
    <t>Allegations of use of excessive force - Staffordshire Police, July 2017</t>
  </si>
  <si>
    <t xml:space="preserve">On 16 July 2017 two Staffordshire Police officers in an unmarked car conducted a police stop check on a car. The driver tested positive for alcohol and was arrested. The passenger confronted the officers and a struggle ensued. One of the officers and the man landed on the floor. The officer used incapacitant spray to restrain the man, who was arrested for obstructing a police officer in the execution of his duty. The man was taken to custody, where he remained in a holding cell. He was then taken to hospital, where he was treated for a fractured right ankle.¬†
The man made complaints of excessive use of force and poor aftercare/treatment.
During the investigation, investigators examined various material, including the CCTV footage from the scene of the arrest, the holding cell and the hospital. They also viewed body-worn camera footage from the arresting officers. Statements were taken from all officers involved along with from the personal safety trainer. The incident report, medical records and police radio transmissions were also referred to.
There was no evidence to suggest that excessive force was used or that the man received poor aftercare/treatment.
Based on the evidence available, we found no indication that any person serving with the police may have behaved in a manner that would justify the bringing of disciplinary proceedings.
</t>
  </si>
  <si>
    <t>['Use of force and armed policing', 'Staffordshire Police']</t>
  </si>
  <si>
    <t>https://policeconduct.gov.uk/recommendations/woman-assaulted-after-reporting-threats-greater-manchester-police-november-2015</t>
  </si>
  <si>
    <t>Woman assaulted after reporting threats - Greater Manchester Police, November 2015</t>
  </si>
  <si>
    <t xml:space="preserve">On 1 November 2015 a woman contacted Greater Manchester Police (GMP) to report that her ex-partner had sent her threatening text messages. This was graded as a ‚Äòpriority‚Äô call, requiring police attendance within one hour.
A police patrol was not allocated until approximately ten hours after the initial call but, when arriving at the address, the officer reported to the control room that the address was incorrect. The patrol was then diverted to emergency incidents and did not go to the correct address.
The woman contacted GMP again approximately 12 hours after the initial call, reporting that her ex-partner was coming round and she believed he would force his way into her home.
Police officers did not attend the woman‚Äôs home address in response to either of the above two calls.
Approximately 15 minutes later, GMP received a report that the woman‚Äôs ex-partner had stabbed the woman several times, causing very serious, but non-fatal, injuries.
During the investigation, investigators obtained material relating to the police incident logs, examined a number of local policies and guidance, and interviewed a number of control room staff.
The Investigator was of the opinion that there was sufficient evidence upon which a reasonable tribunal could find misconduct in respect of three radio operators.
After reviewing our report, GMP considered that the findings of our investigation highlighted and reaffirmed a number of areas being prioritised in ongoing improvement work within their control room. This includes the risks to control room staff unable to allocate resources under the present system.
In view of this, they proposed to address the issues with the three radio operators under police staff performance procedures.
We agreed that their proposed actions were appropriate in the circumstances.
</t>
  </si>
  <si>
    <t>https://policeconduct.gov.uk/recommendations/complaint-use-excessive-force-essex-police-july-2017</t>
  </si>
  <si>
    <t>Complaint of use of excessive force - Essex Police, July 2017</t>
  </si>
  <si>
    <t xml:space="preserve">Essex Police officers arrested a woman for criminal damage and assault in July 2017 and took her into custody in Southend.
CCTV shows that the woman behaved erratically while in custody, sometimes shouting and pointing at officers. Officers also noted that she appeared to be intoxicated. The woman complained to officers that her arms were bruised and painful. ¬†
Officers searched the woman after removing her handcuffs. ¬†CCTV shows two officers then take hold of her arms and walk the woman to a cell. On CCTV the woman is seen to fall backwards onto the floor of the cell while the officers continued to hold her wrists. The woman was then placed on a mattress on the floor.
The woman later complained of pain in her right foot, saying that the two officers had stamped on it when taking her to her cell. She was taken to hospital, where she was diagnosed with a fracture in her left foot. Photos of the woman taken in custody show a number of bruises on the woman‚Äôs arms, as well as areas of discolouration on the top of both feet. She also complained that officers had caused bruising to her arms by using excessive force.
During the investigation, investigators interviewed the complainant, the officers who were subject to the complaint and other officers and witnesses present in Southend custody at the relevant time. Investigators also examined medical records, custody records and custody CCTV, along with use of force policy.
Our investigation highlighted multiple differences between the woman‚Äôs account and what was shown on the CCTV, in relation to the handcuffs being removed, the officers searching her at the desk, and the interaction with officers in the cell.
Based on the evidence available, we found no indication that any person serving with the police may have behaved in a manner that would justify the bringing of disciplinary proceedings.
We did not uphold the complaint.
After reviewing our report, Essex Police agreed with our findings.
</t>
  </si>
  <si>
    <t>['Custody and detention', 'Use of force and armed policing', 'Essex Police']</t>
  </si>
  <si>
    <t>https://policeconduct.gov.uk/recommendations/contact-between-police-and-man-who-sustained-injuries-west-yorkshire-police-december</t>
  </si>
  <si>
    <t>Contact between police and a man who sustained injuries - West Yorkshire Police, December 2016</t>
  </si>
  <si>
    <t xml:space="preserve">At 12.48am on 10 December 2016, West Yorkshire Police received an emergency call from a man who had concerns for a neighbour he had not seen. Officers who attended the address described the man as being aggressive and abusive towards them. A standoff ensued between the man and the police. Specially trained officers forced entry to the man‚Äôs flat after attempts to negotiate with him failed. The man was arrested for a Public Order Act offence and taken to custody. He was later taken to hospital where a fracture to both wrists was diagnosed.
During the investigation, our investigators reviewed custody CCTV, the custody log and obtained statements from healthcare professionals working in custody.
The investigation concluded there was no indication any police officer had behaved in a manner that would justify the bringing of disciplinary proceedings or had committed a criminal offence.
</t>
  </si>
  <si>
    <t>https://policeconduct.gov.uk/recommendations/handling-missing-person%E2%80%99s-report-west-yorkshire-police-november</t>
  </si>
  <si>
    <t>Handling of missing person‚Äôs report - West Yorkshire Police, November</t>
  </si>
  <si>
    <t xml:space="preserve">In the early hours of 5 November 2016 a man reported to West Yorkshire Police (WYP) that his daughter was missing from their home address in Leeds. The man had last seen his daughter at 6.45pm the previous day at their home shortly before he went out. When he returned she was not there. The young woman had a history of mental health issues and had previously been admitted to a mental health centre. The man checked his daughter‚Äôs whereabouts with the centre without success.
On the morning of 5 November 2016 a dog walker found the body of a woman in a woodland area near Leeds. This was the missing woman, who appeared to have taken her own life.
During the investigation, investigators obtained witness accounts from police officers who carried out and reviewed risk assessments. Investigators also interviewed the woman‚Äôs father to explore his contact with WYP.
Investigators examined WYP policy on missing persons and risk assessments, analysed data from the missing person report and obtained audio recordings of police communications during the search for the woman. Investigators also examined evidence from the mental health centre showing how risk assessments were communicated to WYP.
Investigators interviewed three WYP officers as subjects in the investigation. All officers answered questions in interview.
The evidence suggested the risk assessments carried out by WYP officers may not have been adequate and officers may not have considered relevant information in reviewing risk assessments.
Based on the evidence available, the Lead Investigator was of the opinion that a reasonable tribunal, properly directed, could find misconduct in respect of one officer (officer A) for failing to adequately review and reassess the risk in light of further information obtained from the mental health centre, and in respect of another officer (officer B) for failing to adequately review the risk assessment of the missing person‚Äôs report in line with WYP policy.
After reviewing our report, WYP considered that there was a case for misconduct for both officers, but proposed to deal with this through management action.
We agreed that this was an appropriate course of action for officer A and proposed this should focus around awareness of the risks involved when dealing with people with mental health issues, particularly with those at high risk of harm to themselves.
Regarding officer B, we recommended the force hold a misconduct meeting, as we considered that management action was not appropriate in the circumstances. WYP agreed with this recommendation. However, as the officer had retired from the force during the investigation, no further action could be taken.
As there had been other recent cases where a WYP officer retired under misconduct notice without the WYP Professional Standards Department being aware, we made a formal learning recommendation to the force as detailed below.
</t>
  </si>
  <si>
    <t>West Yorkshire Police (WYP)¬†should develop and implement a process whereby when a notification/request for retirement or resignation is received by Human Resources, liaison with WYP Professional Standards Department takes place to establish whether the officer of staff member is under investigation by either WYP or the IOPC. Timely liaison and decisions about the appropriate course of action should then be made by the relevant people, before the resignation/retirement is accepted by HR.</t>
  </si>
  <si>
    <t>Friday, 22 December, 2017</t>
  </si>
  <si>
    <t>2017-12-22T00:00:00+00:00</t>
  </si>
  <si>
    <t>Friday, 16 February, 2018</t>
  </si>
  <si>
    <t>2018-02-16T00:00:00+00:00</t>
  </si>
  <si>
    <t>https://policeconduct.gov.uk/recommendations/police-contact-man-his-death-merseyside-police-september-2017</t>
  </si>
  <si>
    <t>Police contact with a man before his death - Merseyside Police, September 2017</t>
  </si>
  <si>
    <t xml:space="preserve">On 3 September 2017 officers from Merseyside Police were called by the North West Ambulance Service to assist in the treatment of a man who had taken an unknown substance. The man was described as behaving aggressively.
The first officer to arrive at the man‚Äôs home recognised that the paramedics were struggling to administer treatment and provided support by holding the man‚Äôs arm.
A further four officers were deployed to the scene because Merseyside Police control room were unable to establish contact with the initial officer on scene. On arrival one officer provided support while the other officers remained with the man‚Äôs family.
The man stopped breathing before he was removed from his home. Lifesaving efforts continued as the man was transported to hospital, where he died.
We investigated the contact Merseyside Police had with the man prior to his death.
We assessed statements from attending paramedics and police officers. We also interviewed the man‚Äôs immediate family.
There was no evidence to indicate that the actions of the police caused or contributed to the man‚Äôs death, or that any person serving with the police may have behaved in a manner that would justify the bringing of disciplinary proceedings.
</t>
  </si>
  <si>
    <t>https://policeconduct.gov.uk/recommendations/response-concern-welfare-report-devon-and-cornwall-police-december-2017</t>
  </si>
  <si>
    <t>Response to concern for welfare report - Devon and Cornwall Police, December 2017</t>
  </si>
  <si>
    <t xml:space="preserve">At 4.17pm on 25 December 2017, a woman contacted Devon and Cornwall Police to report that she had not seen her neighbour for three or four days, and was concerned for her welfare. She said that the woman was not answering her door or phone, and had stopped taking medication prescribed for certain mental health issues.
Officers went to the woman‚Äôs home. They considered that the evidence available to them was not sufficient to justify gaining entry to the premises. Officers took a number of additional steps to ascertain the woman‚Äôs whereabouts, including calls to the local hospital and mental health unit, efforts to trace and/or contact family members, and repeated calls to the woman‚Äôs mobile phone.
Officers went back to the woman‚Äôs at 9.22pm. On this occasion, they were able to hear her phone ringing from inside the property. They also located and spoke with the woman‚Äôs sister, who expressed concern for her welfare. The officers forced entry to the address at 9.55pm, and found the woman dead inside.
Investigators obtained accounts from the officers involved, reviewed call logs and recordings, and considered relevant national and local policies and procedures.
The exact time of the woman‚Äôs death was not established. However, the evidence did not appear to indicate that she was alive at the time her neighbour called the police. We were therefore of the opinion that Devon and Cornwall Police did not cause or contribute to her death.
During the investigation, there was no indication any police officer may have committed a criminal offence, or behaved in a manner that would justify the bringing of disciplinary proceedings.
</t>
  </si>
  <si>
    <t>https://policeconduct.gov.uk/recommendations/response-reports-abuse-and-assault-greater-manchester-police-may-2017</t>
  </si>
  <si>
    <t>Response to reports of abuse and assault - Greater Manchester Police, May 2017</t>
  </si>
  <si>
    <t xml:space="preserve">On 11 May 2017, a woman contacted Greater Manchester Police (GMP) to report that her son had been racially abused. Arrangements were made for a police community support officer (PCSO) to visit the woman within the next few days. Before the PCSO‚Äôs scheduled visit, both the woman and her son re-contacted GMP and reported that he had been assaulted, in addition to being racially abused. This information was recorded on GMP‚Äôs computer system. However, when the PCSO visited the woman and her son they did not take any further action, or record a crime, in relation to the allegation of an assault. Furthermore, two officers also reviewed the incident and continued to close it without taking any further action or recording a crime of assault.
On 3 August 2017, the woman reported a further assault on her son. While this was being investigated, another report of assault was received in relation to the same man on 7 August 2017. ¬†GMP investigated both assaults, resulting in the arrest of suspects for them both
The PCSO and two officers were served with notices alleging that they failed to take any further action, or record a crime, in relation to the allegation of assault which occurred on 11 May 2017.
During the investigation, investigators obtained accounts from some of the call handlers who took calls in relation to the incident on 11 May 2017, and also reviewed the corresponding incident reports. The PCSO and officers under notice also provided responses to their notices, either by written response or interview.
Based on the evidence available, we were of the opinion that the PCSO and two officers had a case to answer for misconduct, but that management action would be a more appropriate way of dealing with this than formal disciplinary proceedings.¬†
After reviewing our report GMP agreed to deal with this through learning and reflection for all three officers. They will also refer our investigation report to their Organisational Learning Board for full consideration around the highlighted areas of safeguarding and vulnerability.
</t>
  </si>
  <si>
    <t>https://policeconduct.gov.uk/recommendations/contact-between-police-and-man-he-sustained-serious-injuries-leicestershire-police</t>
  </si>
  <si>
    <t>Contact between police and a man before he sustained serious injuries - Leicestershire Police, September 2017</t>
  </si>
  <si>
    <t xml:space="preserve">Leicestershire Police received a 999 call from a member of the public on 28 September 2017, reporting that a man had jumped from the top floor of a hospital car park. Police officers and East Midlands Ambulance Service arrived at the scene and the man received emergency medical attention for serious injuries sustained.
Previously that same day, Leicestershire Police had attended three separate incidents concerning the man, including a call reporting that he was self-harming in a hospital toilet.¬† Officers attended this call and took the man to Accident and Emergency for treatment. During his treatment, the man absconded from hospital security, which a hospital doctor reported to Leicestershire Police. The call handler who took this call did not despatch officers to this incident.
The man jumped from the roof of the hospital car park three hours after this call.¬†
Our investigation looked at all incidents involving the man and Leicestershire Police on 28 September 2017.
Investigators interviewed members of the public and police officers who dealt with the man. They analysed CCTV footage and police officers‚Äô body-worn camera footage, along with the telephone calls made to the police. We also consulted a mental health expert to review decisions officers made regarding assessing the man‚Äôs mental health.
During the investigation, we found indications that the call handler who had taken the call from the hospital doctor had behaved in a manner that would justify the bringing of disciplinary proceedings.
However, by this time, the call handler had already terminated his employment with Leicestershire Police. He consented to being interviewed in relation to his failure to appropriately respond to the risk to the man.
The investigation found that the call handler had a case to answer for misconduct, however, as he was no longer with the police, no disciplinary procedures could be taken.
The force agreed with our findings. No further action was taken.
</t>
  </si>
  <si>
    <t>https://policeconduct.gov.uk/recommendations/man-dies-custody-west-midlands-police-september-2017</t>
  </si>
  <si>
    <t>Man dies in custody - West Midlands Police, September 2017</t>
  </si>
  <si>
    <t xml:space="preserve">A man was arrested by West Midlands Police (WMP) in September 2017 and taken into custody. The man was found to be unresponsive in his cell during a routine check at 2am the following morning. He was pronounced dead by a doctor at the scene shortly afterwards. It was later established that he had suffered a heart attack.
An inquest held at a later stage concluded that the man‚Äôs death was drug related.
We investigated the interaction between the man and WMP, considered relevant national and local policies on detention and custody, and obtained and reviewed CCTV footage from the custody unit.
The CCTV footage showed that the man suffered a seizure about 30 minutes before he was found on the floor of his cell. At that time, following medical examination, he had been assessed as suitable for hourly checks, which had been carried out correctly.
However, earlier during his detention, he had been listed for half-hourly observations. Evidence gathered by our investigator indicated that for a period of time those had only taken place every hour.
We found a case to answer for misconduct for a custody officer in respect of the frequency of the observations during that period, and adequate record keeping. It was our opinion that this could be addressed through performance management.
After reviewing our report, West Midlands Police agreed with our proposal.
</t>
  </si>
  <si>
    <t>https://policeconduct.gov.uk/recommendations/interaction-between-man-and-police-essex-police-august-2017</t>
  </si>
  <si>
    <t xml:space="preserve">Interaction between a man and police - Essex Police, August 2017 </t>
  </si>
  <si>
    <t xml:space="preserve">On 20 August 2017 Essex Police arrested a man on suspicion of assaulting a police officer. As the man was brought to the ground, he hit his head. Paramedics arrived and the man was taken to hospital. He was discharged by hospital staff without treatment and taken to a custody suite, where his detention was authorised. Approximately an hour and a half later, during a cell check, he was difficult to rouse. A paramedic was called to the custody suite. The man was taken to hospital and found to have two fractures to his skull.
During the investigation, investigators obtained witness statements from police officers, paramedics and civilians. They also viewed CCTV from the local authority and the custody suite. The man said he did not want to make a complaint against police and had no recollection of the incident.
The man had been assaulted before his interaction with the police and there was insufficient evidence to establish whether he had sustained the injuries to his head, in whole or in part, before his contact with police officers.
The investigator found no indication that any person serving with the police may have committed a criminal offence or behaved in a manner that would justify the bringing of disciplinary proceedings.
</t>
  </si>
  <si>
    <t>https://policeconduct.gov.uk/recommendations/complaints-use-excessive-force-northumbria-police-april-2017</t>
  </si>
  <si>
    <t>Complaints of use of excessive force - Northumbria Police, April 2017</t>
  </si>
  <si>
    <t xml:space="preserve">On 1 April 2017, Northumbria Police attended a call relating to threats to kill made by a man towards his brother, who was reported to be at the man‚Äôs house. Four officers arrived at the man‚Äôs house, but he refused to allow them in and was allegedly abusive towards the officers. After asking the man several times to open the door, the officers decided to force entry, as they were concerned that someone inside may be requiring urgent assistance. As officers were trying to get inside the house through the door, the man kicked the hand of one of the officers.
When inside, two officers used force to tackle the man to the ground and restrain him, as he was behaving in an aggressive manner. The other two officers assisted in applying handcuffs and limb restraints to the man. He was then arrested and transported to custody, where he made a complaint of excessive force during his arrest. He said he had been punched in the ribs and that his head had been stood on. The man was taken to hospital and it was confirmed he had sustained serious injuries, including a number of broken ribs.
In June 2017 the man was convicted of assaulting a police officer and fined.
Northumbria Police referred this matter to us on 29 September 2017, over five months after the incident occurred.
During the investigation, investigators interviewed the man and his lodger, as well as a number of police witnesses. Two officers were also served with notices of investigation and interviewed under the criminal caution. In addition, we examined a number of radio transmissions and phone calls and reviewed policies and procedures.
Based on the evidence available, we were of the opinion that officers‚Äô use of force was in line with the applicable legislation, policies and procedures in making an arrest and in self-defence. We were also of the view that it would be difficult to establish if the man‚Äôs injuries had been caused by a prior disturbance before officers arrived, by an alleged punch to the ribs, or by him falling through a coffee table with two officers landing on top of him.
At the end of the investigation, we found no indication that any person serving with the police may have behaved in a manner that would justify the bringing of disciplinary proceedings.
Northumbria Police agreed with our findings. The force also acknowledged that it made an error that resulted in an extensive delay in referring the matter to us. Northumbria Police has taken steps to ensure future referrals to us are made in a timely manner. ¬†
</t>
  </si>
  <si>
    <t>https://policeconduct.gov.uk/recommendations/motorcyclist-injured-crash-after-pursuit-sussex-police-september-2017</t>
  </si>
  <si>
    <t>Motorcyclist injured in crash after pursuit - Sussex Police, September 2017</t>
  </si>
  <si>
    <t xml:space="preserve">On 12 September 2017, a Sussex Police officer was driving an unmarked police car in Bognor Regis. The officer reported that the rider of a motorcycle had failed to stop for him. He followed the motorcycle to try and read its registration number. The motorcycle accelerated away from the police car, so the officer sought permission to pursue it. The officer lost sight of the motorcycle and began to search the local area. The officer then came across the motorcycle, which had crashed. The motorcyclist was taken by ambulance to hospital to be treated for an open fracture to his left leg and an injury to his head, neither of which were reported as life threatening.
During the investigation, investigators analysed body-worn video, police officers statements and on-board camera footage from the police car. They also reviewed local and national pursuit/driving policy. We contacted the motorcyclist to obtain an account but did not receive a response.
Witness accounts taken at the time suggest that the motorcyclist lost control of his motorcycle while navigating a bend in the road and crashed, causing his injuries, and that the police vehicle was not behind him at the time of the crash.
We were of the opinion that the pursuit was justified in the circumstances and in keeping with local and national policy, guidance and legislation, and that the police did not directly contribute to the motorcyclist‚Äôs injuries
The Investigator found no indication that any person serving with the police may have behaved in a manner that would justify the bringing of disciplinary proceedings.
</t>
  </si>
  <si>
    <t>https://policeconduct.gov.uk/recommendations/man-injured-after-being-tasered-west-yorkshire-police-november-2017</t>
  </si>
  <si>
    <t>Man injured after being Tasered - West Yorkshire Police, November 2017</t>
  </si>
  <si>
    <t xml:space="preserve">In November 2017, West Yorkshire Police received a telephone call from a man in Bradford City Centre. The man told police he was drunk and feeling suicidal. He also asked for an ambulance and said he would be aggressive and would harm any police officers who tried to approach him without an ambulance being there.
Several officers, some of whom had Tasers, found the man nearby and said he was threatening to harm himself and any other people he could. He had a broken bottle in his hand and at one point began to use it to cut himself. One of the officers was so concerned that he may seriously harm himself that he used the Taser, to prevent him causing any more damage. After the man was Tasered, he fell to the ground and injured his head.
We investigated the circumstances of this incident. Our investigators took statements from the officers involved, listened to the radio transmissions between the officers and the control room, watched footage from the body-worn cameras that the officers had been wearing and also looked at CCTV footage from Bradford City Council. Our investigators also reviewed the policy that covers police use of Taser. They spoke to the man who was injured, but he didn‚Äôt have any memory of the incident.
The investigation found the use of Taser was in line with policy and procedure and there were no performance issues to address.
After reviewing our report, West Yorkshire Police agreed with our findings.
</t>
  </si>
  <si>
    <t>['Use of force and armed policing', 'Welfare and vulnerable people', 'West Yorkshire Police']</t>
  </si>
  <si>
    <t>https://policeconduct.gov.uk/recommendations/response-concerns-welfare-merseyside-police-june-2017</t>
  </si>
  <si>
    <t>Response to concerns for welfare - Merseyside Police, June 2017</t>
  </si>
  <si>
    <t xml:space="preserve">On 14 June 2017, a woman called Merseyside Police saying she was concerned for her son‚Äôs welfare and safety, as he had been having suicidal thoughts in recent weeks following the breakdown of his relationship. The man was located safe and well later that evening at his former partner‚Äôs home, where officers spoke to him.
On 17 June 2017, the man‚Äôs mother contacted Merseyside Police again, as her son had told her he wanted to kill himself. Initially, an ambulance was dispatched to her home, but the mother called again as the man had left the house and was going to kill himself. Officers were sent to locate the man and he was found a short time later. A mental health nurse assessed him later that day at his sister‚Äôs home and considered him to be safe and well enough to remain in the community.
Family members called the police again when he left his sister‚Äôs home. Police found the man and spoke with him and the mental-health team. They then dropped him off near a local train station as he had told officers that he just wanted to get away to clear his head. That evening, the man contacted his father and returned home with him.
On 19 June 2017, the man‚Äôs mother called Merseyside Police at 5.36pm, reporting him missing. No-one had seen him since lunchtime that day or spoken to him for several hours. He had texted his former partner telling her he was going to end his life and had sent her a picture of tablets and alcohol. Following police enquiries, the man was believed to have checked into a hotel in Liverpool. At 8.53pm, the man was found dead in one of the rooms at the hotel. An inquest later found that the man had committed suicide.
During the investigation, investigators obtained statements from family members and all officers who had been involved in the search for, and who had found, the man. The investigation also reviewed the policies and legislation relevant with dealing with persons suffering with mental health, missing persons, and call handling.
The evidence obtained by the investigation indicated that Merseyside police acted promptly and appropriately when responding to concerns for welfare for a man who was suffering with depression and had made threats to his family that he was going to end his life.
</t>
  </si>
  <si>
    <t>https://policeconduct.gov.uk/recommendations/detention-young-man-aspergers-northamptonshire-police-november-2015</t>
  </si>
  <si>
    <t>Detention of a young man with Aspergers - Northamptonshire Police, November 2015</t>
  </si>
  <si>
    <t xml:space="preserve">On 16 November 2015 a man made a complaint to Northamptonshire Police, who arrested his son ‚Äì a young man with Asperger syndrome ‚Äì and detained him in custody following an allegation of assault.
The man complained about how his son was treated, given his disability, and about the actions and inactions of Northamptonshire Police during the incident.
During the investigation, investigators interviewed the officers involved in the arrest and detention of the young man. Statements were obtained from witnesses and all relevant documentation was reviewed.
The nvestigator formed the opinion that there was insufficient evidence upon which a reasonable tribunal, properly directed, could find misconduct.
We identified some learning for the force around adding questions to their risk assessment form around disabilities and learning difficulties.
</t>
  </si>
  <si>
    <t>https://policeconduct.gov.uk/recommendations/man-injured-while-running-away-pcsos-greater-manchester-police-may-2017</t>
  </si>
  <si>
    <t>Man injured while running away from PCSOs - Greater Manchester Police, May 2017</t>
  </si>
  <si>
    <t xml:space="preserve">On 27 May 2017, two Greater Manchester Police community support officers (PCSOs) on patrol in a police car and in the north area of Manchester spotted a man who was wanted by police for serious offences. The man noticed the police car and made off from the PCSOs before climbing over railings above the M60 at junction 20. A short time later, the man was hit by a car on the motorway and sustained serious injuries as a result of the collision.
During the investigation, investigators obtained detailed accounts from the PCSOs, visited the site of the incident and examined dash-cam footage.
Evidence indicated that the PCSOs did not shout at the man or followed him over the motorway bridge railings, as they thought he was on the embankment to avoid detection. By attempting to detain the man, who they believed could be a danger to the public, they acted in accordance with force guidance.
The Investigator found no indication that any person serving with the police may have committed a criminal offence or behaved in a manner that would justify the bringing of disciplinary proceedings.
</t>
  </si>
  <si>
    <t>https://policeconduct.gov.uk/recommendations/contact-man-his-death-bedfordshire-police-may-2017</t>
  </si>
  <si>
    <t>Contact with a man before his death - Bedfordshire Police, May 2017</t>
  </si>
  <si>
    <t xml:space="preserve">On 10 May 2017 Bedfordshire Police officers went to a man‚Äôs home in Bedford in response to him having reported a disturbance. Officers were unable to find the man who had caused the disturbance as he had before the police arrived.
Three days later, Bedfordshire Police were called to return to the same address, where the man who they had been looking for was found dead. A post-mortem later established that the man had died of a heart attack.
Our investigators obtained accounts in relation to the supervision of this incident, considered policies and procedures within the force, and obtained witness statements from police officers.
The investigation found no evidence to suggest that the police may have caused or contributed to the death of the man, and concluded there was no indication any police officer may have behaved in a manner that would justify the bringing of disciplinary proceedings or committed a criminal offence.
</t>
  </si>
  <si>
    <t>https://policeconduct.gov.uk/recommendations/police-contact-man-he-injured-essex-police-september-2017</t>
  </si>
  <si>
    <t>Police contact with a man before he is injured - Essex Police, September 2017</t>
  </si>
  <si>
    <t xml:space="preserve">In the early hours of 21 September 2017, Essex Police responded to reports of a man walking along the A133 near Clacton-on-Sea. A police officer arrived, persuaded the man to get into the police car and dropped him off at a nearby service station a short time later.
Approximately twenty minutes afterwards, Essex Police received further reports that a man had been hit by an HGV lorry on the A133 and was seriously injured. It was established that it was the same man who had been dropped off by the police officer earlier.
The investigation looked into the circumstances of the injured man‚Äôs contact with the police officer prior to the collision. Investigators obtained three statements from the officer involved and analysed the relevant evidence, including CCTV footage and airwave recordings.
The officer said that he had had no concerns about the man‚Äôs welfare and did not suspect him of criminal offences. He advised the man that walking on the road was dangerous and took him to the next place where he would be safe.
The investigator found no indication that any person serving with the police may have committed a criminal offence or behaved in a manner that would justify the bringing of disciplinary proceedings.
</t>
  </si>
  <si>
    <t>https://policeconduct.gov.uk/recommendations/road-traffic-collision-metropolitan-police-service-november-2017</t>
  </si>
  <si>
    <t>Road traffic collision - Metropolitan Police Service, November 2017</t>
  </si>
  <si>
    <t xml:space="preserve">In the early hours of the morning on 15 November 2017 a Metropolitan Police Service officer saw a driver contravening a red light and driving in excess of the speed limit in east London. The officer drove behind the driver, observing him contravene a further two red lights and continue to drive over the speed limit, until the driver collided with another car. Both drivers suffered injuries.
Our investigators spoke with witnesses, viewed and analysed CCTV footage, obtained a report detailing the manner of the police officer‚Äôs driving, and obtained an account from the police officer.
The investigation concluded there was no indication the officer had behaved in a manner that would justify the bringing of disciplinary proceedings or committed a criminal offence, or caused or contributed to the injuries to the two drivers.
</t>
  </si>
  <si>
    <t>The Metropolitan Police Service to use their best endeavours to upgrade their IT systems as soon as possible to ensure that, when airwaves are provided to the IOPC, they are time stamped so it is clear when the transmissions were made. Currently, when the IOPC receive airwaves they are not time stamped. This makes it difficult to establish a¬†timeline,¬†and means there is no evidence to show when particular information has been provided and/or received by officers.</t>
  </si>
  <si>
    <t>Monday, 13 May, 2019</t>
  </si>
  <si>
    <t>2019-05-13T00:00:00+01:00</t>
  </si>
  <si>
    <t>Monday, 8 July, 2019</t>
  </si>
  <si>
    <t>2019-07-08T00:00:00+01:00</t>
  </si>
  <si>
    <t>https://policeconduct.gov.uk/recommendations/police-contact-woman-she-died-greater-manchester-police-march-2016</t>
  </si>
  <si>
    <t>Police contact with a woman before she died - Greater Manchester Police, March 2016</t>
  </si>
  <si>
    <t xml:space="preserve">On 11 March 2016 North West Ambulance Service (NWAS) were called to assist a young woman who had been drinking and had cut her arms, which were bleeding. NWAS requested Greater Manchester Police‚Äôs (GMP) assistance as they had information which indicated that she was being violent or had been in the past. NWAS could not allocate an ambulance for some time, but GMP had the capacity to send two officers to the woman‚Äôs home address.
When GMP arrived, they were greeted by the woman‚Äôs sister. She was surprised to see the police, as an ambulance had been requested.
The woman was transported to hospital by ambulance two and a half hours after the call to NWAS was made; GMP did not assist in the transportation to hospital.
Four days after the woman was taken to hospital, she was found dead on a cycle path under a bridge.
Statements were taken from the woman‚Äôs relatives. They said that, while the woman was with the GMP officers in her home, she mentioned several times that she wanted to kill herself and would do it in the next few days if released from hospital. The woman‚Äôs family said that she made these threats repeatedly to police, ambulance and hospital staff and that there was no doubt as to what she meant.
The GMP officers who attended both described a serious deep cut to the woman‚Äôs arm and said that she made a number of threats to take her own life. However, one officer did not feel that this was genuine, as the woman could not say how she was going to do it. Officers also said that she made the same threats in the presence of the paramedics. GMP officers also searched the woman, as there was a smell of cannabis. A high-risk referral was made to GMP Public Protection Intelligence Unit (PPIU) for further onward referral to other agencies.
The PPIU referral was reviewed later on the same day that GMP officers went to the woman‚Äôs home. However, the referral was marked as ‚Äòno further action‚Äô due to the fact that the woman had been taken to hospital by ambulance with no further assistance from GMP; this was confirmed as being in line with PPIU policy.
GMP were not involved in the decision to discharge the woman from hospital. They received no further PPIU referrals relating to her.
Based on the evidence available, we were of the opinion that the officers provided a high standard of care to the woman and stayed with her until the ambulance arrived. They also submitted a high-risk PPIU referral. The report concluded that there was no indication that any GMP officer may have committed a criminal offence or behaved in a manner that would justify the bringing of criminal proceedings.
</t>
  </si>
  <si>
    <t>https://policeconduct.gov.uk/recommendations/response-domestic-incident-greater-manchester-police-september-2016</t>
  </si>
  <si>
    <t>Response to a domestic incident - Greater Manchester Police, September 2016</t>
  </si>
  <si>
    <t xml:space="preserve">On 24 September 2016 Greater Manchester Police (GMP) officers went to the home of two men after a report was made by a neighbour that one of the men had a knife and had run out of their home after shouting for someone to help him and to call the police.
The men were separated and the police took one of the men to another address. Prior to this incident. GMP had received a number of calls from one of the men that, when the police attended, gave way to concerns being raised for mental health and potential domestic violence between the two men.
Two days after the incident, the man who was taken to the other address went back to collect his belongings. When he arrived he could not get into the flat as it was locked from the inside. He could see the other man standing still on the balcony. Concerned, he rang the police, who arrived and gained entry. The other man was found dead.
The surviving man was interviewed and provided a detailed account of how, on the evening of 24 September 2016, he feared for his life and thought that the other man was going to kill him. He said that at one point the other man was holding a knife to his throat. He also described how the dead man was paranoid and took drugs on a regular basis.
The two attending officers who attended provided a completely different account, saying that the surviving man had not mentioned that the man who later died had tried to kill him, and that it was he who appeared to be under the influence of drugs.
The attending officers did not complete any further paperwork and did not refer the incident to any other agency or safeguarding body, which had been done on previous occasions. They said that the reason that they did not treat this as a domestic violence incident was that the men were referring to themselves as flatmates and were clearly living in separate bedrooms.
Again, this was in contrast to the account provided by the surviving man, who said that they referred to each other as ex-partners. On the previous occasions the police had been called, it had been noted that they were partners/ex-partners.
Due to these disparities, the Investigator was unable to decide whose account to attribute more weight to due to the lack of further independent evidence. The Investigator was therefore of the opinion that an independent tribunal could find a case to answer for gross misconduct for both of the attending officers for:
After reviewing our report, GMP considered that the account of the surviving man could not be considered as credible, and that there was therefore no case to answer for misconduct.
As the surviving man was unwilling to engage in misconduct proceedings and provide an account of what took place on 24 September, we considered that it wouldn‚Äôt be in the public interest to recommend a misconduct hearing.
The officers therefore did not face misconduct proceedings and no further action will be taken.
</t>
  </si>
  <si>
    <t>https://policeconduct.gov.uk/recommendations/complaint-use-excessive-force-metropolitan-police-service-may-2017</t>
  </si>
  <si>
    <t>Complaint of use of excessive force - Metropolitan Police Service, May 2017</t>
  </si>
  <si>
    <t xml:space="preserve">At approximately 8.50pm on Monday 29 May 2017 a Metropolitan Police Service (MPS) officer removed a man from the rear of a police van at an east London custody suite. The man was handcuffed with his hands behind his back. He requested the handcuffs were loosened and complained they were too tight.
The police officer said he stood behind the man in order to loosen the handcuffs. The officer said that, while doing this, he became concerned about the man‚Äôs behaviour and believed the man may be about to assault him. The officer stated he tried to knock the man off balance with a ‚Äòleg sweep‚Äô in order to bring him to the floor and gain better control.
The man lost his footing and fell to the floor, hitting his head. He suffered facial injuries that required stiches. The man made a complaint about the officer‚Äôs use of force and the way his injuries had been recorded on the custody record.
This investigation obtained CCTV footage from a number of cameras as well as statements from police witnesses and the man who made the complaint. The officer who used force was interviewed and his actions were considered against training and guidance. The custody record completed for the injured man was analysed to establish the information which had been recorded.
During the investigation we considered there was an indication one officer had committed a criminal offence, and referred the matter to the Crown Prosecution Service (CPS) for charging advice. After considering the report and available material, the CPS advised there was insufficient evidence to support a prosecution.
Based the on evidence available, the Investigator was of the opinion that the officer had a case to answer for gross misconduct, and a recommendation was made to the MPS that a misconduct hearing be scheduled.
After reviewing our report, the MPS disagreed that the officer‚Äôs actions amounted to gross misconduct and, after considering their rationale, we agreed that the matter be dealt with as one of misconduct only.
A misconduct meeting was held, at which the officer said it was his honestly held belief he was about to be assaulted by the complainant. The chair of the meeting accepted this and considered there was insufficient evidence which indicated that the use of force, in the circumstances, had been unreasonable. No further action was therefore taken against the officer.
The complaint about the information recording on the custody record was not upheld.
</t>
  </si>
  <si>
    <t>https://policeconduct.gov.uk/recommendations/collision-during-pursuit-staffordshire-police-april-2017</t>
  </si>
  <si>
    <t>Collision during a pursuit - Staffordshire Police, April 2017</t>
  </si>
  <si>
    <t xml:space="preserve">During the late afternoon of 29 April 2017, a man driving a black Honda Civic was involved in a serious collision with three other cars while being pursued by officers of Staffordshire Police in the Stockton Brook area, Staffordshire. The driver of the Honda Civic and four other people involved in the accident sustained injuries, some of them serious.
Our investigation looked at the actions and decisions of Staffordshire Police officers and staff during their contact with the driver of the Honda Civic.
We found no evidence to suggest that the presence of the police car played any role in the collision between the Honda Civic and the other three cars. The investigation reached the conclusion that the pursuit was correctly authorised and conducted in accordance with local and national police pursuit policies.
We found no indication that any person serving with the police may have committed a criminal offence or behaved in a manner justifying the bringing of disciplinary proceedings. Neither have we identified any specific performance issues for the force to consider.
</t>
  </si>
  <si>
    <t>https://policeconduct.gov.uk/recommendations/suicide-following-release-custody-hertfordshire-constabulary-june-2016</t>
  </si>
  <si>
    <t>Suicide following release from custody - Hertfordshire Constabulary, June 2016</t>
  </si>
  <si>
    <t xml:space="preserve">On 6 June 2016, a Hertfordshire Constabulary officer arrested a man for alleged theft, and took him to Stevenage police station. During his time in custody, the man was assessed by a contracted healthcare professional (HCP) as fit to be interviewed. The HCP recorded his risk of suicide as ‚Äòstandard‚Äô. On 7 June, the man was charged with theft and released on bail. Within the man‚Äôs custody record, the pre-release risk assessment section was left blank.
On 8 June, the man took his own life. Upon hearing of his death, a police officer made a statement in which they detailed overhearing the man‚Äôs sharing suicidal thoughts with the HCP during his medical assessment.¬†
Hertfordshire Constabulary referred this to us on 9 June as a death or serious injury referral.
During the investigation, investigators interviewed and obtained statements from police officers, police civilian staff and non-police witnesses. The investigation also obtained and examined custody CCTV, the man‚Äôs custody record, his medical assessment record and relevant national and local police policies and procedures as well as the contractor‚Äôs.
Investigators served gross misconduct notices on, and subsequently interviewed, one police officer who was responsible for completing the pre-release risk assessment and the contracted HCP who was responsible for completing the medical assessment in custody.¬†
The Investigator was of the opinion that:
The HCP resigned before any misconduct proceedings could be brought against them. We referred the HCP to the Nursing and Midwifery Council and, following a fitness to practice investigation and subsequent hearing, they received a striking off order.
The investigation also identified three potential areas for improvement for Hertfordshire Constabulary:
Following consultation with the force, we concluded that sufficient measures were being implemented to address the points above, and that we would not issue formal learning recommendations.
We also concluded that the measures put in place by the force in respect of point 1 above, such as further training, sufficiently addressed our concerns about the performance of the police officer, and that no further action was therefore required to address this.
</t>
  </si>
  <si>
    <t>['Welfare and vulnerable people', 'Hertfordshire Constabulary']</t>
  </si>
  <si>
    <t>https://policeconduct.gov.uk/recommendations/taser-discharge-metropolitan-police-service-february-2018</t>
  </si>
  <si>
    <t>Taser discharge - Metropolitan Police Service, February 2018</t>
  </si>
  <si>
    <t xml:space="preserve">On 5 February 2018 Metropolitan Police Service officers were called to reports of a man in possession of knives in a hospital in south London. The man, who had mental health difficulties and had self-harmed, was located by police officers. A confrontation followed, during which two police officers Tasered the man.
Our investigators attended the scene and conducted a detailed examination alongside a scenes of crime officer, who took photographs. We obtained statements from 24 police officers, and collected and analysed 21 pieces of police-issued body-worn camera footage. We reviewed hospital CCTV, along with body-worn footage from hospital staff. We also obtained data from the computer-aided dispatch system and downloads from Tasers.
In our opinion, the officers responded appropriately to this incident, considered all tactical options and gave a comprehensive rationale about their decision to discharge a Taser at the man.
We found no indication that any police officer may have behaved in a manner that would justify the bringing of disciplinary proceedings or committed a criminal offence.
</t>
  </si>
  <si>
    <t>https://policeconduct.gov.uk/recommendations/collision-after-pursuit-abandoned-lancashire-constabulary-july-2017</t>
  </si>
  <si>
    <t>Collision after pursuit is abandoned - Lancashire Constabulary, July 2017</t>
  </si>
  <si>
    <t xml:space="preserve">On 1 July 2017, in the Whitworth area, an officer from Lancashire Constabulary attempted to stop a car they suspected was being driven by a disqualified driver. The driver failed to stop when indicated to do so and increased their speed in an apparent attempt to make off from the patrol. An initial phase pursuit was commenced and a further patrol was able to take up position behind the pursuit. The Force Incident Manager (FIM) quickly identified that there were no resources ahead of the pursuit to try to bring it to a stop or take over from the initial phase. The FIM instructed the pursuing officer to abandon the pursuit, and the officer obeyed the instruction. The officer continued to travel in the direction the car had been heading and, immediately after emerging round a bend in the road, came across the car. It had collided with the gable end of a house. The driver had fled from the scene on foot, leaving the front-seat passenger with life-changing injuries, the rear-seat passenger seriously injured, and both entrapped in the car. The driver was later arrested, charged and convicted of several offences in relation to the pursuit and collision.
During the investigation, we obtained relevant evidence from the Lancashire Constabulary criminal investigation and an independent Greater Manchester Police Serious Collision Investigation. We gathered officer accounts and other evidence relating to recent previous police contact with the car and the driver of the car at the time of the collision. We obtained accounts from the two officers involved in the pursuit, the FIM and the officer mentoring him at the time. We reviewed the radio transmission and the data from the pursuing police vehicle and CCTV from the route of the pursuit, along with national guidance on roads policing, local policy and procedures and legislation.
The Investigator formed the opinion that there was no evidence to suggest that Lancashire Constabulary‚Äôs actions caused or contributed to the serious injury of the passengers: the evidence indicated that the driver had chosen to fail to stop for the police when legally required and attempted to flee at excess speed, resulting in the collision.
</t>
  </si>
  <si>
    <t>['Road traffic incidents', 'Lancashire Constabulary']</t>
  </si>
  <si>
    <t>https://policeconduct.gov.uk/recommendations/response-missing-person%E2%80%99s-report-northamptonshire-police-october-2017</t>
  </si>
  <si>
    <t>Response to a missing person‚Äôs report - Northamptonshire Police, October 2017</t>
  </si>
  <si>
    <t xml:space="preserve">On 10 October 2017 at 6.21am, Northamptonshire Police received a call from a woman reporting her son was missing. The woman was asked a number of questions about her son‚Äôs disappearance in order to identify any immediate risks. These questions included whether there were any concerns about his mental health or whether he was likely to harm himself. Police also made checks on the man‚Äôs social media, which indicated that an account had last been active at 11pm the previous night. Based on the answers to these questions, there was no apparent risk identified and the call was graded as ‚Äòabsent‚Äô, meaning that no active steps were taken in relation to the missing person‚Äôs report. The matter was set to be reviewed at midday.
Approximately two hours later, Northamptonshire Police received a call from a member of the public saying that they had found a person hanging outside a community centre. The person was later identified as the woman‚Äôs son reported missing.
Our investigators conducted a detailed examination of documentary evidence. A witness statement was obtained from a control room sergeant in relation to his involvement. CCTV footage was analysed, along with incident logs and telephone transmissions.
It appeared that police officers and staff had acted in accordance with the force‚Äôs missing persons‚Äô policy and guidance.
The investigation found no indication that any person serving with the police may have behaved in a manner that would justify the bringing of disciplinary proceedings or committed a criminal offence.
</t>
  </si>
  <si>
    <t>https://policeconduct.gov.uk/recommendations/handling-missing-person%E2%80%99s-report-west-midlands-police-may-2017</t>
  </si>
  <si>
    <t>Handling of missing person‚Äôs report - West Midlands Police, May 2017</t>
  </si>
  <si>
    <t xml:space="preserve">On 13 May 2017 West Midlands Police received report of a missing person who had not been seen for three days. This was initially graded as low risk. Investigations conducted over the following week led officers towards a lake near a prison in Doncaster.¬†
On the eighth day after the person was first reported missing, the risk was reassessed as medium, and then soon after to high risk. Later that day a body was found in the lake, which was confirmed to be the missing person.
The investigation collected documentary evidence in relation to police enquiries regarding the missing person, and conducted analysis of the missing person log. A review of relevant policies was conducted.
The Investigator found no indication that any person serving with the police may have behaved in a manner that would justify the bringing of disciplinary proceedings.
</t>
  </si>
  <si>
    <t>https://policeconduct.gov.uk/recommendations/response-missing-person%E2%80%99s-report-west-yorkshire-police-august-2016</t>
  </si>
  <si>
    <t>Response to missing person‚Äôs report - West Yorkshire Police, August 2016</t>
  </si>
  <si>
    <t xml:space="preserve">On 5 August 2016, a man was reported missing to West Yorkshire Police. Officers conducted enquiries through the night and, on 6 August, they located him at his home in Bingley. Over the next three days, his brother and mental health professionals raised concerns about his welfare to West Yorkshire Police. A safe-and-well check was conducted by officers on 7 August. They confirmed he was alive and appeared to them to be well. Following further calls from mental health professionals, on 9 August 2016, officers forced entry into the man‚Äôs home and found him dead.
An inquest into the cause of the man‚Äôs death recorded a conclusion of suicide.
During the investigation, four police officers and one member of police staff were served with notices of investigation. They were subsequently interviewed, as were a number of witnesses, to establish what happened in the days prior to the man‚Äôs death.
The Investigator concluded that there was sufficient evidence upon which a reasonable tribunal could conclude that two police officers had a case to answer for misconduct for failing to review the incident log and therefore not considering all the information available when making decisions. The Investigator did not find a case to answer for the remaining police officers and member of police staff. However, the Investigator suggested that, based on the evidence available, the performance of the member of police staff may be considered unsatisfactory.
After reviewing our report, West Yorkshire Police agreed with our findings and held a misconduct meeting for the two officers, at which no case to answer was found for either officer. However, the force decided a development plan was appropriate to deal with the performance issue identified for the member of police staff and provided words of advice to one of the other police officers.
</t>
  </si>
  <si>
    <t>https://policeconduct.gov.uk/recommendations/response-domestic-violence-incident-essex-police-july-2015-and-march-2016</t>
  </si>
  <si>
    <t>Response to a domestic violence incident - Essex Police, July 2015 and March 2016</t>
  </si>
  <si>
    <t xml:space="preserve">On 12 July 2015 Essex Police officers responded to a domestic incident in Brentwood, Essex, which led to the two partners being spoken to separately by a female officer. Both of them denied that there had been any shouting or domestic incident. Neither of them wanted to co-operate with the police or press charges. The man, who had a cut to his head, was taken to hospital by a neighbour. The incident was recorded as ‚Äòantisocial behaviour‚Äô by officers, and not as a domestic incident.
Eight months later, in March 2016, officers attended to a domestic incident at the same address. The woman mentioned the previous incident and said that her partner had hit and kicked her and that she had hit her partner with a bottle and there had been a lot of blood. The man confirmed that officers who had attended on the previous occasion had seen blood in the flat.
This was referred to us by Essex Police as a conduct matter.
We investigated the actions of the officers who attended the incident on 12 July 2015, the safeguarding measures put in place, and the intelligence and information available to the officers.
During the investigation, investigators collected statements from police and civilian witnesses. We examined incident log transcripts and audio transmissions as well as other related documents.
The Lead Investigator found there was an indication the officers‚Äô conduct fell below the standards of professional behaviour and interviewed them under misconduct caution.
On the basis of the evidence available, the Lead Investigator was of the opinion that there was sufficient evidence upon which a reasonable tribunal, properly directed, could find a case to answer for gross misconduct in respect of one of the officers for breaching guidance and guidelines when responding to a domestic violence incident. The Investigator also identified possible performance issue for another officer.
After reviewing our report, Essex Police believed that the officer‚Äôs breaches of policy should be more appropriately dealt with at a misconduct ‚Äì rather than gross misconduct ‚Äì meeting, for failing to complete appropriate paperwork, to consider and record safeguarding for all parties, and to provide appropriate advice for the man to obtain medical assistance. They also believed that a second officer had a case to answer for misconduct for the same failings.
They also suggested that two more officers should be receiving management advice.
Essex Police held misconduct meetings for the two officers, at which misconduct was proven. Having taken into account mitigating circumstances, including the lessons learnt by both officers from the incident, the panel decided that no further action was needed.
</t>
  </si>
  <si>
    <t>https://policeconduct.gov.uk/recommendations/man-complains-officer-knocked-him-his-bike-nottinghamshire-police-october-2016</t>
  </si>
  <si>
    <t>Man complains that an officer knocked him off his bike - Nottinghamshire Police, October 2016</t>
  </si>
  <si>
    <t xml:space="preserve">A man made a complaint to Nottinghamshire Police that, on 23 October 2016, an officer who was pursuing him for an alleged assault had used the police vehicle he was driving to knock him off his bike. The man sustained grazing to his buttock and arm as a result.
During the course of the investigation, the Investigator considered the accounts from the complainant and the officer. There was no forensic evidence or independent evidence available.
The Investigator concluded that there was insufficient evidence upon which a reasonable tribunal could conclude that the officer had a case to answer for misconduct.
After reviewing our report, Nottingham Police disagreed with our findings, and considered that the officer had a case to answer for misconduct. However, as the officer had retired from the force during our investigation, no disciplinary action could be taken against the officer.
</t>
  </si>
  <si>
    <t>['Road traffic incidents', 'Nottinghamshire Police']</t>
  </si>
  <si>
    <t>https://policeconduct.gov.uk/recommendations/allegations-officer-caused-man-have-accident-nottinghamshire-police-july-2016</t>
  </si>
  <si>
    <t>Allegations that officer caused a man to have an accident - Nottinghamshire Police, July 2016</t>
  </si>
  <si>
    <t xml:space="preserve">On 29 July 2016, Nottinghamshire Police received a report that a man was sitting stationary in his car allegedly drinking from a can of beer. The member of the public who reported this said that the driver appeared intoxicated. A Nottinghamshire Police officer proceeded to the location of the car, which was now moving, and followed it. The man crashed his car, which rolled onto its roof. The man fractured his shoulder in the accident.
In January 2017 the man made a formal complaint to Nottinghamshire Police about the officer‚Äôs driving and the injury he sustained. He alleged that the police officer used the police vehicle he was driving to make direct contact with the rear of his own car, causing him to lose control and crash.
During the investigation, investigators interviewed witnesses and the officer. They collated electronic evidence and exhibits and examined CCTV footage. Our investigation found that the complainant was intoxicated at the time of the pursuit. The police vehicle was inspected and there was no forensic or physical damage caused to the police vehicle.
The actions of the officer indicated that he was pursuing the car. However, according to College of Policing guidelines, the officer was not authorised to do this. Neither was he trained to carry out pursuits.
Based on the evidence available we were of the opinion that there was sufficient evidence upon which a reasonable tribunal could conclude that the officer had a case to answer for misconduct.
After reviewing our report, Nottinghamshire Police disagreed with our findings. They were of the view that there was insufficient evidence to support the man‚Äôs allegations that he had been shunted by the police vehicle, and that there was therefore no case to answer for the officer in this respect.
Nottinghamshire Police advised that they had identified performance issues for the officer in relation to their knowledge of pursuits. The performance plan required the officer to take a driving retest, which he passed. He also had a pursuit input from the control room inspector.¬†
We considered their response and agreed that their course of action was appropriate, and that no further action was needed.
</t>
  </si>
  <si>
    <t>https://policeconduct.gov.uk/recommendations/incident-during-pursuit-nottinghamshire-police-november-2016</t>
  </si>
  <si>
    <t>Incident during pursuit - Nottinghamshire Police, November 2016</t>
  </si>
  <si>
    <t xml:space="preserve">On 22 November 2016, a Nottinghamshire Police officer was involved in pursuing a vehicle around a roundabout in the wrong direction and along a dual carriageway contrary to oncoming traffic. The Force Control Room (FCR) Inspector advised the FCR operator to instruct the officer to abort the pursuit. The vehicle pursued turned around and came to a halt after colliding with a stationary vehicle and boundary wall. The driver sustained minor head injuries.
On 10 January 2017, Nottinghamshire Police referred this incident to us as a conduct matter. During the investigation, investigators interviewed witnesses and the police officer. We also collated electronic evidence and exhibits.
The actions of the officer indicated that he was pursuing the car. However, according to College of Policing guidelines, the officer was not authorised to pursue the car. Neither was he trained to carry out pursuits.
The Investigator concluded that there was sufficient evidence upon which a reasonable tribunal could conclude that the officer had a case to answer for gross misconduct.
After reviewing our report, Nottinghamshire Police was of the view that the officer had a case to answer for misconduct ‚Äì rather than gross misconduct. We agreed with this after considering their rationale. However, as the officer had retired from the force during our investigation, no disciplinary action could be taken against the officer.
</t>
  </si>
  <si>
    <t>https://policeconduct.gov.uk/recommendations/response-reports-assaults-avon-and-somerset-constabulary-april-2017</t>
  </si>
  <si>
    <t>Response to reports of assaults - Avon and Somerset Constabulary, April 2017</t>
  </si>
  <si>
    <t xml:space="preserve">At 6.19pm on 3 April 2017, a member of the public called 999 to report that a man had assaulted another man in Stokes Croft, Bristol. The caller followed the assailant, and provided the Avon and Somerset Constabulary call handler with updates on his location.
A number of officers attended the scene. The victim made it clear that he did not wish to engage with the officers, and left. One witness gave one of the officers the name of the alleged assailant.¬†¬†¬†
At 7.32pm that day, police received reports that another man had been assaulted near the Old Market roundabout, Bristol. The victim said he had been attacked by the same person named previously.
At 6.25am on 4 April 2017, a member of the public called an ambulance after finding a man collapsed in Dove Street South, Bristol. This was the same man who had been assaulted the preceding evening and refused to co-operate with police. He was taken to hospital and put into an induced coma. He subsequently regained consciousness, but continued to have problems with his memory.
Officers arrested the offender later that day. He was later found guilty of two counts of causing grievous bodily harm with intent, and sentenced to 19 years‚Äô imprisonment.
Investigators reviewed available body-worn camera footage and relevant material from the prosecution file, and obtained accounts from a number of officers and one police staff member under misconduct caution.
At the end of the investigation, based on the evidence available, we identified performance issues for one member of police staff and two officers. Avon and Somerset Constabulary reviewed our investigation report and agreed with our findings. The force proposed to deal with this through debriefs with the police staff/officers, to include learning focusing on the areas where performance can be improved in future. We agreed that their proposals were appropriate.
</t>
  </si>
  <si>
    <t>https://policeconduct.gov.uk/recommendations/response-concern-welfare-lancashire-constabulary-february-2016</t>
  </si>
  <si>
    <t>Response to concern for welfare - Lancashire Constabulary, February 2016</t>
  </si>
  <si>
    <t xml:space="preserve">On 10 February 2016 the North West Ambulance Service (NWAS) contacted Lancashire Constabulary asking them to go the home of a man who was on the phone threatening to self-harm. Officers arrived at the man‚Äôs home within 30 minutes. The attending officers administrated first aid to a superficial cut and took the man to Burnley General Hospital at his own request.
On 12 February 2016 the NWAS contacted Lancashire Constabulary again requesting police attendance at an address in Colne. Police were told a man had spoken to his girlfriend and that she had said she was going to commit suicide. Officers who went to the woman‚Äôs home subsequently established from her that it was her boyfriend who had intimated suicide. An urgent welfare check was requested at the man‚Äôs home in Burnley.
A Burnley officer arrived at the man‚Äôs home within minutes of being dispatched to the incident. The officer spoke to the man outside his home, who assured him he was not going to take his own life. The man told the officer he had said he would take his own life in response to his girlfriend saying it first. The officer resumed duties after speaking to the man.
On 13 April the man‚Äôs (by then former) girlfriend called Lancashire Constabulary reporting concern for him. Officers forced entry at his flat and found him dead on the stairs. This was the same man the police had previous contact with on 10 and 12 February.
During the investigation, statements were obtained from the officers who went to the man‚Äôs home on 10 February 2016. Investigators also interviewed the control room operator and officer who went to the man‚Äôs house on 12 February. The investigation obtained witness statements in relation to processes involved in protecting vulnerable people, and from the man‚Äôs former partner.
Based on the evidence available the Lead Investigator was of the opinion that the performance of a police dispatcher may be considered unsatisfactory on 12 February for not relaying to officers that the man had mental health issues and had been previously taken to hospital in similar circumstances.
The Lead Investigator was also of the opinion that a tribunal may find that a member of police staff had a case to answer for misconduct for failing to read the incident log, carrying out adequate checks and relaying relevant information to another officer on 12 February, and that the performance of a police officer may have been unsatisfactory on the same date.
After reviewing our report, the force disagreed that the member of police staff had a case to answer for misconduct and suggested this was a performance issue that they would deal with through learning and improvement. They were also of the view that a second control room operator and police officer who attended the scene on 12 February did not have a case to answer for misconduct.
After considering their rationale we agreed that their proposals were appropriate.
This investigation highlighted the need for Lancashire Constabulary to raise awareness and ensure understanding of the benefits of the broadcast feature to call handling and control room staff: this is to ensure that important/pertinent information added by call handlers is flagged up to the dispatcher and relayed in turn to the officer.
We also suggested the force audit the effectiveness of their training in processes used to protect vulnerable people.
The force agreed with these recommendations and advised that they had already implemented some of that learning.
</t>
  </si>
  <si>
    <t>https://policeconduct.gov.uk/recommendations/use-force-west-mercia-police-november-2016</t>
  </si>
  <si>
    <t>Use of force - West Mercia Police, November 2016</t>
  </si>
  <si>
    <t xml:space="preserve">On 29 November 2016 two West Mercia Police Community Support Officers (PCSOs) followed a man to his home as they were concerned about him stumbling in and out of the road as he was walking. A member of the public had told the two PCSOs that the man had been drinking and taking unknown pills. On arrival at the man‚Äôs home his condition began to deteriorate and he lost consciousness. The PCSOs immediately called for an ambulance.
The PCSOs noticed that a second man was present in the man‚Äôs home. He was sitting in a chair and appeared unresponsive.
A police officer attended the scene to provide assistance, at the same time as the paramedics arrived. As the paramedics were providing first aid to the unconscious man, the other man began to interfere by removing the oxygen mask placed on the unconscious man. The paramedics explained that they were trying to help the unconscious man, but the other man stood up and started to become aggressive, assaulting the attending officer and one of the PCSOs. The police officer used a distraction punch and three knee strikes to the upper thigh to gain compliance from the man.
During the investigation, investigators interviewed the officer, reviewed logs and airwaves and obtained statements from witnesses.
Based on the evidence available, the Investigator‚Äôs opinion was that the officer‚Äôs decision to use the second and third knee strikes on the man was necessary, legitimate and proportionate in the circumstances and was properly accounted for.
The Investigator concluded that there was insufficient evidence upon which a reasonable tribunal could conclude that the officer had a case to answer for misconduct.
After reviewing our report the force agreed with our findings.
</t>
  </si>
  <si>
    <t>https://policeconduct.gov.uk/recommendations/police-actions-during-man%E2%80%99s-detention-metropolitan-police-service-april-2017</t>
  </si>
  <si>
    <t>Police actions during a man‚Äôs detention - Metropolitan Police Service, April 2017</t>
  </si>
  <si>
    <t xml:space="preserve">On 2 April 2017 the Metropolitan Police Service (MPS) received a call from a woman. She reported her son was threatening her and causing a disturbance. A number of police officers attended the woman‚Äôs address and the man was arrested for common assault. He was taken to Lewisham Police Station in a police van.
¬†
When the man was in Lewisham Police Station a strip search was authorised by a police sergeant, as he was concerned that the man may have taken drugs and may have concealed some on his person. When the man was informed he was going to be strip searched he disclosed he had bipolar disorder and said he needed an appropriate adult present for the search. The police sergeant refused to call an appropriate adult for the man. Subsequently, the strip search was carried out by a police officer and a member of police staff.¬†
¬†
While in police custody the man was assessed by a mental health team. Following this assessment the man was sectioned under the Mental Health Act 1983. On 3 April 2017 the man was released from police custody and transported to a secure mental health unit.
During the investigation, investigators obtained statements from several witnesses and examined CCTV footage from the custody suite. Following this, the police sergeant was served with a misconduct notice alleging he had failed to call an appropriate adult for the man, despite the man informing the sergeant he had a mental health illness. Investigators then interviewed the police sergeant.
Based on the evidence available, we were of the opinion that the officer‚Äôs performance had been unsatisfactory, but did not amount to misconduct.
Having reviewed our report, the MPS agreed and proposed to deal with this through unsatisfactory performance procedures for the officer.
We agreed that their proposal was appropriate.
</t>
  </si>
  <si>
    <t>https://policeconduct.gov.uk/recommendations/response-concerns-welfare-south-wales-police-november-2017</t>
  </si>
  <si>
    <t>Response to concerns for welfare - South Wales Police, November 2017</t>
  </si>
  <si>
    <t xml:space="preserve">In November 2017, South Wales Police received a telephone call at 2.12am from a member of the public, expressing concern for the safety of a relative. She said that both of this relative‚Äôs parents had died recently, and that he was struggling to come to terms with his mother having committed suicide. She added that a family member had been to the home of the man‚Äôs parents and had found his car outside, but did not want to go in for fear of what he might find.
Officers attended and forced entry to both the man‚Äôs parents‚Äô address and his own home but did not find the man.
The man was initially assessed as a medium risk missing person. An inspector increased the risk assessment to high when it was established that the man was not with a friend, whom he was due to be visiting that afternoon.
At 7.49am, a friend of the man reported to police that he had found him hanging (clearly dead), in a nearby property.
Our investigators reviewed the police incident log and radio transmissions, and obtained witness statements from the officers involved in the search for the man.
The investigation found that South Wales Police was not in possession of any information linking the man to the property where he was found. South Wales Police was aware of a previous incident where the man had harmed himself, but this had taken place elsewhere. In addition, the man was not found at the same location where his mother reportedly committed suicide.
The Lead Investigator found no indication that any person serving with the police may have behaved in a manner that would justify the bringing of disciplinary or unsatisfactory performance proceedings.¬†¬†
</t>
  </si>
  <si>
    <t>https://policeconduct.gov.uk/recommendations/alleged-use-excessive-force-suffolk-constabulary-april-2017</t>
  </si>
  <si>
    <t>Alleged use of excessive force - Suffolk Constabulary, April 2017</t>
  </si>
  <si>
    <t xml:space="preserve">On 19 April 2017 a man was being driven to a doctors‚Äô surgery by his father due to concerns about his mental health. During this car journey, the man left the vehicle while his father was still driving. The father phoned Suffolk Constabulary to report that his son was standing in the middle of a busy road and saying he felt suicidal.
In response to this telephone call, the police agreed to send out officers to assist. Prior to the police‚Äôs arrival, the father updated the police and informed them that his son had moved away from the road and was now sitting in a local park close by.
Three police officers arrived in the park. One of the officers took the man to the ground. The man subsequently complained of a painful hip and officers requested the attendance of an ambulance. Paramedics assessed the man and decided he should go to hospital. During this hospital visit, the man was informed that he had sustained a fracture to his hip.
Several weeks after the incident, the man raised a complaint against the officers involved, alleging that they had used excessive force against him when they detained him in the park.
As part of our investigation, the Lead Investigator interviewed the man about the incident. We also interviewed the three police officers who detained the man. They said that the man had made threats and that one of them had used approved force to take the man to the ground. No CCTV footage of the incident was available, nor were there any independent witnesses.
The only other person to have witnessed the event was the man‚Äôs father. He did not think that anything ‚Äúuntoward‚Äù had happened about the way his son was taken to the ground. He believed that his son may have fallen awkwardly on hard ground.
In their accounts, none of the police officers or the man‚Äôs father gave any indication that the man had appeared to be carrying an injury prior to his interaction with the police that day.
Although the man‚Äôs injury appears to have been caused when he was restrained by the police officer, the evidence available did not suggest that the use of force used by the officers was disproportionate in the circumstances.
The evidence collated by the investigation did not indicate that any officer may have committed a criminal offence or behaved in a manner which would justify the bringing of disciplinary proceedings.
</t>
  </si>
  <si>
    <t>['Use of force and armed policing', 'Suffolk Constabulary']</t>
  </si>
  <si>
    <t>https://policeconduct.gov.uk/recommendations/response-domestic-violence-incident-cheshire-constabulary-february-2017</t>
  </si>
  <si>
    <t>Response to domestic violence incident - Cheshire Constabulary, February 2017</t>
  </si>
  <si>
    <t xml:space="preserve">On 25 February 2017 officers from Cheshire Constabulary responded to a call from the neighbour of a woman who alleged she had been assaulted by her ex-partner. The ex-partner was subject to bail conditions not to contact the woman or go to her address. Officers went to the woman‚Äôs home and confirmed the allegations. They then searched for her ex-partner in the local area, but did not locate him. The officer in charge of the case submitted a crime report for assault, but, following this, the man was not found. On 1 April 2017 the woman was arrested for wounding her ex-partner by stabbing him. However, she was not convicted. The man was subsequently discharged from hospital.
The Lead Investigator took statements from the police officers involved and obtained radio transmissions and documentary evidence from the police systems. They also considered the relevant policies and procedures.
During the investigation there was no indication any police officer may have behaved in a manner that would justify the bringing of disciplinary proceedings or committed a criminal offence.
As part of our investigation we identified that the response of one officer to the initial domestic violence incident had fallen below the standard expected. However, we also noted that the officer had not received specific training on how to respond to domestic abuse incidents. Since the incident, the officer had recognised a number of areas where he could improve going forward and said he had learnt from this.
After reviewing our report, the force agreed that no formal performance proceedings were needed. They proposed to deal with this matter through professional development and review of the officer‚Äôs investigative workload. We agreed that their proposals were appropriate.
</t>
  </si>
  <si>
    <t>['Welfare and vulnerable people', 'Cheshire Constabulary']</t>
  </si>
  <si>
    <t>https://policeconduct.gov.uk/recommendations/response-allegations-assault-greater-manchester-police-october-2015</t>
  </si>
  <si>
    <t>Response to allegations of assault - Greater Manchester Police, October 2015</t>
  </si>
  <si>
    <t xml:space="preserve">On 24 October 2015 Greater Manchester Police (GMP) officers attended an incident where a man had allegedly assaulted his female partner. The man was not present at the scene and was not arrested that night.
Over the following week, enquiries remained with the response team who were seeking to arrest the man for the assault. The man was known to be a serial domestic abuse perpetrator. The man was not arrested by response officers. Enquiries were eventually passed to the neighbourhood policing team.
Eight days after the initial assault, the woman contacted GMP and reported that her ex-partner had sent her threatening text messages. The same evening, GMP received a report that he had stabbed the woman several times, causing very serious, but non-fatal, injuries.
During the investigation, investigators obtained documentary evidence relating to the management of the crime, interviewed the response and neighbourhood officers and supervisors responsible for managing the arrest enquiries, and reviewed local and national guidance in relation to investigating domestic abuse.
The Investigator formed the opinion that there was insufficient evidence upon which a reasonable tribunal, properly directed, could find misconduct.
The Investigator was also of the opinion that the performance of four officers still serving with the force may be considered unsatisfactory.
After reviewing our report, the force agreed and advised that the officers concerned would be made aware of the findings of the report to ensure individual learning and development. The report will also be submitted to GMP‚Äôs Organisational Learning Board to support the force-wide management of risk and safeguarding.
We agreed that their proposed actions were appropriate.
</t>
  </si>
  <si>
    <t>https://policeconduct.gov.uk/recommendations/response-calls-requesting-assistance-kent-police-february-2017</t>
  </si>
  <si>
    <t>Response to calls requesting assistance - Kent Police, February 2017</t>
  </si>
  <si>
    <t xml:space="preserve">On 26 February 2017, South East Coast Ambulance Service were called to help a man, who had reportedly passed out as a result of alcohol consumption, in his home. The ambulance service called Kent Police to assist them because a second man at the same location was aggressive and hostile to the ambulance service over the phone. The call handler told the ambulance service that the police would attend to assist.
Following the initial call, the ambulance service called the police a number of times to update them about the incident and ask for the police‚Äôs estimated time of arrival.
Approximately one hour later, and before police units arrived, Kent Police received a number of calls from Kent Fire and Rescue Service reporting a fire at the address and requesting police attendance. Police officers subsequently arrived.
A third man was removed from the address by the fire service. He was later pronounced dead.
During the investigation, the Investigator gathered and examined relevant documents, reviewed the calls Kent Police received concerning this incident and examined Kent Police‚Äôs call handling systems. The investigation also obtained witness statements from the police staff who dealt with the calls made by the ambulance service and the fire and rescue service to Kent Police on 26 February 2017.
The investigator found no indication that any person serving with the police may have committed a criminal offence or behaved in a manner that would justify the bringing of disciplinary proceedings.
Our investigation highlighted a need for Kent Police to work with South East Coast Ambulance Service to create or review their Memorandum of Understanding to ensure both organisations have a shared understanding of the information they need to provide when requesting assistance from each other.
Kent Police have taken a number of steps to implement this.
</t>
  </si>
  <si>
    <t>https://policeconduct.gov.uk/recommendations/death-following-contact-police-northumbria-police-november-2016</t>
  </si>
  <si>
    <t>Death following contact with police - Northumbria Police, November 2016</t>
  </si>
  <si>
    <t xml:space="preserve">In November 2016 Northumbria Police interviewed a man for the offence of rape. Following his release, the man was reported missing.
He remained missing for ten days and was found in the north Yorkshire area having committed suicide. Throughout the period the man was missing, he was graded as a medium risk.
A post-mortem examination found that the man died of an overdose and hypothermia
During the investigation, all officers who conducted risk assessments in relation to the missing man provided written responses detailing actions they took and the reasoning behind their grading. Investigators, examined both local and national policy and procedures and examined the post-mortem examination report.
Based on the evidence available the Investigator found no indication that any person serving with the police may have behaved in a manner that would justify the bringing of disciplinary proceedings.
</t>
  </si>
  <si>
    <t>https://policeconduct.gov.uk/recommendations/contact-man-his-death-greater-manchester-police-june-2017</t>
  </si>
  <si>
    <t>Contact with a man before his death - Greater Manchester Police, June 2017</t>
  </si>
  <si>
    <t xml:space="preserve">On 7 June 2017, Greater Manchester Police received a call reporting that a man had exposed himself to some children. An officer attempted to arrest the man suspected of being involved. However, there was no reply at the man‚Äôs address. Over the following days, further attempts were made to arrest the man, but again there was no reply at the address.
On 22 June 2017, officers went to the man‚Äôs home again to arrest him. Due to concerns for the man, officers started to force entry into his home, at which point they saw the man inside, cutting his throat with a knife. Officers went in and commenced first aid until the paramedics arrived. The man was then taken to hospital, where he died.¬†¬†
During the investigation, investigators obtained accounts from the officer investigating the matter and officers who went to the man‚Äôs address. They also reviewed the corresponding incident and crime reports, and the body-worn camera footage of the attending officers.¬†
The Lead Investigator found no indication that any person serving with the police had caused or contributed to the death of the man.
</t>
  </si>
  <si>
    <t>https://policeconduct.gov.uk/recommendations/complaint-about-police-actions-west-midlands-police-december-2016</t>
  </si>
  <si>
    <t>Complaint about police actions - West Midlands Police, December 2016</t>
  </si>
  <si>
    <t xml:space="preserve">On 31 December 2016 West Midlands Police (WMP) officers responded to a report of a 19-year-old man causing a disturbance at a pub in Bloxwich. They took the man to the address he gave them for his home, approximately ten minutes away.
Approximately thirty minutes later, WMP received another call saying that the man had returned to the pub and was again causing a disturbance. The same officers arrived to take the man home. Officers state that the man asked to be taken to Cannock, around five miles away, as his friends were there. The officers drove the man to the outskirts of Cannock, where they dropped him off.
The following morning, the man‚Äôs mother complained to WMP that, in spite of having told officers he was suicidal, her son had been left to walk five miles home and had returned in the early hours of New Year‚Äôs Day in a distressed state. She also informed WMP that her son had Asperger syndrome.
During the investigation, our investigators obtained statements from the officers who participated in the transportation of the man, interviewed the man‚Äôs mother and reviewed the incident logs, airwaves transmissions, call recordings and data tracking the location of the police vehicle. We were not able to interview the man because of his health.
Based on the evidence available, the Investigator found no indication that any person serving with the police may have committed a criminal offence or behaved in a manner that would justify the bringing of disciplinary proceedings.
</t>
  </si>
  <si>
    <t>https://policeconduct.gov.uk/recommendations/suicide-after-police-contact-metropolitan-police-service-september-2017</t>
  </si>
  <si>
    <t>Suicide after police contact - Metropolitan Police Service, September 2017</t>
  </si>
  <si>
    <t xml:space="preserve">On 21 September 2017 Metropolitan Police Service officers attended an address in London to execute a search warrant after receiving intelligence someone at the address was in possession of indecent images of children (IIOC). The home was searched and a man was arrested after admitting possession of IIOC. His electronic devices, including his mobile phone, were seized, and he was taken to a police station, where he was booked into custody and criminally interviewed. After the interview, he was released under investigation.
Later that day, the man‚Äôs body was found at the bottom of cliffs in Kent. An inquest held in summer 2018 determined he had died by suicide.
We investigated the contact the man had with police before his death. We obtained CCTV footage from custody, the recording of the police interview and the 999 call.
Based on the evidence available, we found no indication any police officer had behaved in a manner that would justify the bringing of disciplinary proceedings or committed a criminal offence, and no evidence the police caused or contributed to the man‚Äôs death.
</t>
  </si>
  <si>
    <t>The Metropolitan Police Service to put necessary measures in place to ensure they are able to comply with the NPCC Suicide Prevention Risk Management guidance in relation to perpetrators of child sexual exploitation and indecent images of children. The MPS adopted this guidance in April 2017 but have confirmed that they are not complying with the policy as they do not currently have the facility to provide suspects with replacement mobile phones when theirs have been seized.¬†¬†¬†¬†</t>
  </si>
  <si>
    <t>Monday, 23 April, 2018</t>
  </si>
  <si>
    <t>2018-04-23T00:00:00+01:00</t>
  </si>
  <si>
    <t>Monday, 18 June, 2018</t>
  </si>
  <si>
    <t>2018-06-18T00:00:00+01:00</t>
  </si>
  <si>
    <t>['Child sexual abuse', 'Death and serious injury', 'Metropolitan Police']</t>
  </si>
  <si>
    <t>https://policeconduct.gov.uk/recommendations/allegation-assault-during-arrest-metropolitan-police-service-march-2016</t>
  </si>
  <si>
    <t>Allegation of assault during arrest - Metropolitan Police Service, March 2016</t>
  </si>
  <si>
    <t xml:space="preserve">On 24 March 2016 two officers from the Metropolitan Police Service (MPS) went to a flat in east London following a call to assist with a reported domestic incident. When they arrived, a man was inside the flat and his mother, who was outside, provided keys to officers and gave them permission to enter her home. The man allegedly made threats to harm officers should they enter the property and officers called for other units to attend.
Other officers arrived and entered the flat, where the man was arrested. He began to resist and was later found guilty in parallel criminal proceedings of assaulting one police officer by biting them and assaulting another officer by head-butting them during the incident. The man‚Äôs eye socket was broken during the incident. The man alleged that he had been taken to the floor in a choke-hold and repeatedly punched and kicked in the head and face by officers while on the floor. The man also alleged that he was arrested unlawfully, that excessive force was used when officers applied handcuffs and that the officers‚Äô actions were motivated by discrimination based on his ethnicity and his mother‚Äôs mental health condition.
During the investigation the man and his mother were interviewed and we obtained and examined medical evidence as well as a medical expert‚Äôs report. Investigators also obtained and examined call logs, airwave recordings, police van CCTV and the evidence heard at court during the parallel proceedings against the man.
The investigation found an indication that one officer had committed grievous bodily harm and gross misconduct, and four other officers had committed actual bodily harm and gross misconduct against the man. These five officers were interviewed under criminal and misconduct caution. We also found an indication that a supervisor present had behaved in a manner that would justify the bringing of disciplinary proceedings in relation to the management of the incident. This officer was interviewed under misconduct caution.
We found that, based on the evidence, no reasonable tribunal could attach more weight to the man‚Äôs account rather than the officers‚Äô in relation to the force used on him and recommended that there be no further action for any of the officers under investigation. We also did not uphold any of the man‚Äôs complaints.
</t>
  </si>
  <si>
    <t>https://policeconduct.gov.uk/recommendations/complaint-use-excessive-force-metropolitan-police-service-january-2017</t>
  </si>
  <si>
    <t>Complaint of use of excessive force - Metropolitan Police Service, January 2017</t>
  </si>
  <si>
    <t xml:space="preserve">In the early evening of 11 January 2017, a woman dialled 999 and reported to police that she was pregnant and her brother had assaulted her. Two officers attended the address shortly afterwards. The information available to officers when they arrived indicated that there had been a verbal altercation between the brother and sister which had escalated, and the woman had bitten her brother on the finger. Body-worn video footage shows that one officer remained in the house with the brother while the other officer went out into the back garden to locate the woman, who was attempting to climb over the garden fence, out onto the street. The officer then approached the woman in the street outside the address, and attempted to speak to her about why she had called police. The woman appeared visibly confused and did not answer the officer‚Äôs questions.
Body-worn video footage shows that, while the officer was speaking with the woman, she had something in her hand and put her hand in her jacket pocket. The officer said that he thought the woman may have had a weapon, so he asked her to remove her hand from her pocket. The woman failed to comply with the command and officers then attempted to restrain her. Body-worn video footage shows that it took several minutes for the officers to apply handcuffs as the woman struggled with officers, attempted to strike out at them, grabbed one of the officers by the wrist and attempted to bite both officers several times.
Throughout the restraint, the woman said repeatedly that she was pregnant and was having a miscarriage. The officers stated that they were aware she may have been pregnant and they attempted to avoid contact with her stomach as much as possible. Body-worn video footage also shows that the woman was holding on to one of the officer‚Äôs wrist and would not let go. The officer delivered several distraction strikes to the woman‚Äôs head and upper body, which, she said, were the only places she could reach at that point. Body-worn video footage shows that there was a pause of one to two seconds between each strike but the woman continued to hold on to the officer‚Äôs wrist.
Once the woman was handcuffed, the officers informed her that she was under arrest on suspicion of assaulting her brother and assault against the police. Three further officers arrived and requested an ambulance, which arrived shortly afterwards. The woman was taken to hospital for a mental health assessment, and subsequently taken to custody. A physical examination was conducted and the woman sustained superficial injuries to her right knee and right cheek.
The woman later complained that that the officers had attacked her without asking any questions, and punched her to the face, even though she was the one who called the police originally.
Our investigators reviewed body-worn camera footage of the incident and obtained accounts from the attending officers. Contact was made with the complainant, who declined to co-operate with the investigation.
The Lead Investigator concluded that there was insufficient evidence upon which a reasonable tribunal, properly directed, could reach a finding of misconduct or gross misconduct against the attending officers.
</t>
  </si>
  <si>
    <t>https://policeconduct.gov.uk/recommendations/man-injured-collision-suffolk-constabulary-june-2017</t>
  </si>
  <si>
    <t>Man injured in collision - Suffolk Constabulary, June 2017</t>
  </si>
  <si>
    <t xml:space="preserve">On 23 June 2017 a Suffolk Constabulary officer driving a hire vehicle as part of a counter drugs operation contravened a solid white line between two carriageways and drove on the wrong side of the road. A man, running from police, ran in to the road and was struck by the vehicle. He sustained a fracture to his left ankle.
During the investigation, investigators obtained witness statements from police officers and members of the public, examined dash camera footage and criminally interviewed the driver of the vehicle.
The Investigator found no indication that any person serving with the police may have committed a criminal offence or behaved in a manner that would justify the bringing of disciplinary proceedings.
</t>
  </si>
  <si>
    <t>['Road traffic incidents', 'Suffolk Constabulary']</t>
  </si>
  <si>
    <t>https://policeconduct.gov.uk/recommendations/allegations-assault-gwent-police-april-2017</t>
  </si>
  <si>
    <t>Allegations of assault - Gwent Police, April 2017</t>
  </si>
  <si>
    <t xml:space="preserve">On 30 April 2017, Gwent Police arrested a man in Newport on suspicion of being drunk and disorderly, and transported him to Newport custody unit. The man was restrained by the arresting officer in a holding cell before he was booked in to custody. The man alleged to the custody sergeant that the arresting officer had assaulted him.
The custody sergeant undertook a risk assessment with the man and placed him on one-to-one observation. The arresting officer conducted the one-to-one observations.
Shortly after being placed in a cell, the man was again restrained by the arresting officer.
The arresting officer conducting one-to-one observations was replaced by other officers, who continued to conduct one-to-one observations.
A number of hours later, the man became unwell and was transferred to hospital, where he was later issued with a fixed penalty notice and released from the custody of Gwent Police.
Gwent Police Professional Standards department reviewed the CCTV footage of the man‚Äôs detention and they informed the arresting officer that his conduct was under investigation. Gwent Police referred the matter to us as a conduct referral.
During the investigation, investigators interviewed the arresting officer, custody staff, and staff responsible for officer safety training. They also obtained an account from the man, who could not recall his arrest and detention. Investigators also examined CCTV footage, and reviewed local and national policies and guidance.
During the course of the investigation, the Investigator identified that a custody sergeant may have behaved in a manner that would justify the bringing of disciplinary proceedings for not escalating a verbal complaint of assault made by the man against the arresting officer, in line with national guidance. Their conduct was also investigated during this investigation.
The Investigator found no indication that any person serving with the police may have committed a criminal offence or behaved in a manner that would justify the bringing of disciplinary proceedings. The use of force against the man by the arresting officer was found to be necessary and reasonable given that the man was attempting to cause injury to himself and to leave the cell, and behaving in a verbally and physically aggressive manner towards the arresting officer.
The investigation found that the custody sergeant‚Äôs failure to escalate the man‚Äôs allegation of assault against the arresting officer was an oversight due to prioritising conducting a risk assessment and implementing a care plan for the man‚Äôs detention in a very busy custody environment.¬†
</t>
  </si>
  <si>
    <t>['Use of force and armed policing', 'Gwent Police']</t>
  </si>
  <si>
    <t>https://policeconduct.gov.uk/recommendations/response-missing-person%E2%80%99s-report-gloucestershire-constabulary-july-2017</t>
  </si>
  <si>
    <t>Response to missing person‚Äôs report - Gloucestershire Constabulary, July 2017</t>
  </si>
  <si>
    <t xml:space="preserve">On 8 July 2017 Gloucestershire Constabulary received a call regarding a man who had left the hospital while he was there for medical treatment. A nurse explained that the man had tried to discharge himself from hospital previously and that there were no concerns over his mental health or him self-harming. The force called the man and left a message on his mobile asking him to call them back. They marked him as ‚Äòabsent‚Äô rather than ‚Äòmissing‚Äô.
Two days after the man was reported by the hospital he was found dead in a locked public toilet in the same hospital. Evidence of illegal drug usage was found around the man when he was discovered.
During the investigation, investigators reviewed Gloucester Constabulary‚Äôs response and rationale concerning their dealings with the man and his missing person‚Äôs file.
At the end of the investigation we found no indication that any person serving with the police may have behaved in a manner that would justify the bringing of disciplinary proceedings, or performed unsatisfactorily.
</t>
  </si>
  <si>
    <t>https://policeconduct.gov.uk/recommendations/injuries-sustained-during-arrest-norfolk-constabulary-august-2016</t>
  </si>
  <si>
    <t>Injuries sustained during arrest - Norfolk Constabulary, August 2016</t>
  </si>
  <si>
    <t xml:space="preserve">On 2 August 2016, two Norfolk Constabulary officers were called to a block of flats following a report of domestic violence by a mental health worker making a home visit. The officers spoke with a man and his mother. One of the officers left the flat with the man‚Äôs mother. The second officer remained with the man and shortly afterwards arrested him for assault. The man became upset and said he wanted to see his mother. The officer did not place handcuffs on the man, as he considered him to be calm and compliant. The man then jumped out of the window of the flat, sustaining significant life-changing injuries.
During the investigation, an officer who attended the scene was issued with a notice for gross misconduct, and a notice of criminal investigation. This officer was interviewed under caution. Other officers who had attended were interviewed as witnesses, and our investigators obtained statements from several non-police witnesses.
Based on the evidence available, the Investigator formed the opinion that there was sufficient evidence upon which a reasonable tribunal, properly directed, could find misconduct for one of the officers for failing to supervise the man prior to him jumping out of the window.
After reviewing our report, Norfolk Constabulary agreed the officer had a case to answer for misconduct and proposed to deal with this by giving the officer management advice. We agreed that their proposal was appropriate.
</t>
  </si>
  <si>
    <t>['Custody and detention', 'Death and serious injury', 'Norfolk Constabulary']</t>
  </si>
  <si>
    <t>https://policeconduct.gov.uk/recommendations/man-injured-while-chased-foot-west-midlands-police-august-2017</t>
  </si>
  <si>
    <t>Man injured while chased on foot - West Midlands Police, August 2017</t>
  </si>
  <si>
    <t xml:space="preserve">Two uniformed West Midlands Police officers went to a flat in Tipton on 5 August 2017 following reports of a domestic violence incident. A man fitting the description of the alleged offender in the incident was later seen near the flat. The officers attempted to speak to the man, who ran off before they could. The same two officers gave chase on foot. The man continued to run and eventually tried to cross a road, where he was struck by an oncoming car. He suffered serious injuries to his head.
Our investigation found that the two officers‚Äô accounts of the moment that the man ran into the road was supported by CCTV obtained as part of the investigation. It also clearly showed that the two officers had no physical contact with the man prior to him being hit by the car.
There is no evidence that actions, decisions or omissions by the two West Midlands Police officers caused or contributed to the man‚Äôs injuries.
The investigation found no indication that any person serving with the police may have behaved in a manner that would justify the bringing of disciplinary proceedings.
</t>
  </si>
  <si>
    <t>https://policeconduct.gov.uk/recommendations/complaints-about-arrest-metropolitan-police-service-may-2016</t>
  </si>
  <si>
    <t>Complaints about arrest - Metropolitan Police Service, May 2016</t>
  </si>
  <si>
    <t xml:space="preserve">On 4 May 2016 Metropolitan Police Service (MPS) officers and the London Ambulance service went to the home of a woman following a call from a third party who reported a concern for her welfare. After the officers left, the woman called the MPS in relation to their earlier attendance at her home. During the call, she made threats to the operator that she would self-harm and commit suicide. Following this, two different officers went to the woman‚Äôs home. While there, an officer completed checks, which showed the woman had made 18 calls to the emergency services, four of which were to the police, between 25 April 2016 and 4 May 2016. The officer also asked the operator to confirm that these calls had been made from the woman‚Äôs phone, which had been recorded on the computer-aided dispatch. The woman was subsequently arrested for ‚Äòmisuse of 999 system‚Äô, and taken to custody. The woman was later released and not charged for any offence.
On 7 May 2016, the woman made a complaint to the MPS. She said that she had been arrested because she had been¬†unwell, and detained unnecessarily.
We investigated her complaint, as two local investigations into the matter were previously deemed inadequate.
During our investigation, investigators interviewed the arresting officer, as well as three officers who authorised the detention of the woman in custody. They obtained a statement from the complainant and a police witness. Finally, they analysed relevant documentation, policy and guidance.
The evidence suggested that the arresting officer‚Äôs actions were consistent with policy and guidance related to the necessity to arrest. We did consider that the arresting officer‚Äôs actions may have amounted to unsatisfactory performance. However, the force provided evidence that the officer had already considered and addressed his performance issues, and therefore no further action was taken.
In relation to the officers who authorised the woman‚Äôs detention, the evidence indicated that the officers acted in accordance with the relevant codes of practice and that due regard had been paid to the woman‚Äôs mental health.
Overall, the Lead Investigator formed the opinion that there was insufficient evidence upon which a reasonable tribunal, properly directed, could find misconduct for any of the officers involved.
</t>
  </si>
  <si>
    <t>https://policeconduct.gov.uk/recommendations/allegations-excessive-force-north-wales-police-july-2015</t>
  </si>
  <si>
    <t>Allegations of excessive force - North Wales Police, July 2015</t>
  </si>
  <si>
    <t xml:space="preserve">At 12.08am on 27 July 2015, North Wales Police officers arrested a man on suspicion of assault and criminal damage, and took him to Caernarfon custody suite. During the booking in process, the man complained of injuries to his ribs and of breathing difficulties. He was examined by a custody nurse, who concluded that he was fit to be detained.
At 10.05am the next morning, a different custody nurse examined the man and raised concerns. He was taken to Ysbyty Gwynedd hospital, where he was diagnosed with a broken rib and punctured lung.
The man subsequently accepted cautions in respect of the offences of assault and criminal damage.
On 3 February 2017, the man submitted a written complaint to us. He alleged that the officers sprayed him with incapacitant spray as soon as he opened his door, and then handcuffed him and pushed him to the ground. He alleged that an officer then dropped his knee onto his lower back, causing him severe pain and difficulty breathing. He alleged that his requests for medical attention were ignored, and stated that a nurse did not attend until the following morning.¬†
Investigators obtained a statement from the man, and reviewed contemporaneous records, including witness statements, radio transmissions and the custody record.
The investigation concluded that no police officer, staff member or relevant contractor had a case to answer for misconduct or gross misconduct.
</t>
  </si>
  <si>
    <t>['Use of force and armed policing', 'North Wales Police']</t>
  </si>
  <si>
    <t>https://policeconduct.gov.uk/recommendations/response-report-man-being-unresponsive-metropolitan-police-service-may-2017</t>
  </si>
  <si>
    <t>Response to report of a man being unresponsive - Metropolitan Police Service, May 2017</t>
  </si>
  <si>
    <t xml:space="preserve">On 25 May 2017, officers from the Metropolitan Police Service went to a house in Erith, south-east London, after reports that a man was unresponsive and required medical attention.
Officers provided first aid to the man until paramedics arrived around ten minutes later. The man was taken to hospital where he later died.
The quality of the officers‚Äô first aid was subject to our investigation.
Both officers were equipped with body-worn video, which allowed a detailed review of their actions while at the house. Medical records and witness evidence was gathered, as well as the accounts of the officers themselves.
On the basis of the evidence available, the Investigator‚Äôs opinion was that there was sufficient evidence upon which a reasonable tribunal, properly directed, could find misconduct in respect of both officers for their failure to follow their training in obtaining a response from the man or, when they recognised he was unresponsive, failing to clear his airway and place him in the recovery position or commence cardiopulmonary resuscitation.
The Investigator was also of the opinion that, while the officers failed to comply with their training, this appeared to be based on a misunderstanding of that training.
After reviewing our report the force agreed with our findings and proposed to deal with this through management action and training for both officers.
We agreed that their proposals were appropriate.
</t>
  </si>
  <si>
    <t>https://policeconduct.gov.uk/recommendations/actions-following-threat-life-greater-manchester-police-june-2017</t>
  </si>
  <si>
    <t>Actions following threat to life - Greater Manchester Police, June 2017</t>
  </si>
  <si>
    <t xml:space="preserve">In June 2017 Greater Manchester Police (GMP) received intelligence that a man was in real and immediate danger of harm from known persons as a result of his involvement in serious and organised crime. As a result, GMP determined that the man should be issued with a threat to life notice (TTL). An acting detective inspector was tasked with issuing the notice. The acting detective inspector did not serve the notice and the man was subjected to an assault.
GMP gave the acting detective inspector management action. The acting detective inspector accepted he had not issued the TTL notice in a timely manner and the management action.
GMP also identified a training need for newly recruited staff in dealing with aspects of serious organised crime in Greater Manchester and also implemented continuous professional development training to assist officers working in this field.
Our investigators liaised with GMP to obtain an overview of the challenging nature of organised criminal activity in Salford, and examined GMP‚Äôs operational records from relevant incidents.
Our investigation did not identify that any person serving with the police had committed a criminal offence, or behaved in a manner that would justify the bringing of disciplinary proceedings.
As GMP had taken management action in respect of the acting detective inspector and had identified learning from the incident, we found that no further action was required.
</t>
  </si>
  <si>
    <t>https://policeconduct.gov.uk/recommendations/response-concern-welfare-call-west-midlands-police-november-2017</t>
  </si>
  <si>
    <t>Response to concern for welfare call - West Midlands Police, November 2017</t>
  </si>
  <si>
    <t xml:space="preserve">On 20 November 2017 West Midlands Police were called in relation to concerns for the welfare of a man. The man had not been heard from since 18 November 2017, when he sent a text to a family member. An incorrect address was provided for the man during the call to the police.
When officers arrived, they discovered it was the wrong address. They called the family member, who provided the correct address after being called back. The two officers were then redeployed to another incident.
During the night of 20 November police went to the man‚Äôs address, but received no response. After speaking to neighbours, police were unsure that the address for the man was correct.
On the morning of 21 November the address was confirmed and West Midlands Police gained access to the property via the owner of the building. The man was found dead in his flat.
Our investigation obtained witness statements from the member of the public who called the police and from several police officers involved in the incident. Recordings of the calls to police and police policy documents were also retrieved.
During the investigation there was no indication any police officer may have behaved in a manner that would justify the bringing of disciplinary proceedings or committed a criminal offence.
There was no evidence to suggest that West Midlands Police officers‚Äô actions either caused or contributed to the man‚Äôs death.
</t>
  </si>
  <si>
    <t>https://policeconduct.gov.uk/recommendations/man-self-harms-custody-avon-and-somerset-constabulary-may-2017</t>
  </si>
  <si>
    <t>Man self-harms in custody - Avon and Somerset Constabulary, May 2017</t>
  </si>
  <si>
    <t xml:space="preserve">On 17 May 2017, Avon and Somerset Constabulary officers arrested a man and took him into custody. The custody sergeant authorised the man‚Äôs detention and conducted a risk assessment. He recorded that the man had warning markers for historic self-harm and had told the arresting officers that he had diabetes. The custody sergeant placed the man on general observation with 30-minute welfare visits and a healthcare professional was requested to assess the man‚Äôs fitness to be detained.
The man was subject to a cursory search and placed in a cell. A short time later, he was found to have self-harmed using a sharp object, causing serious injuries. He was given medical assistance and transferred to hospital for treatment.
During the investigation, investigators examined CCTV footage from the custody centre, reviewed police documentation, and obtained witness accounts from the healthcare professional and other police witnesses. They also reviewed relevant policies and guidance documentation.
The Investigator found that there was sufficient evidence upon which a reasonable tribunal, properly directed, could find misconduct for one detention officer for failing to conduct a thorough welfare visit, failing to seek medical assistance for the man, and failing to update the custody sergeant in respect of the man‚Äôs condition.
After reviewing our report, the force agreed to hold a misconduct meeting for the detention officer. At the meeting the detention officer received a verbal warning.
As a result of our investigation, we recommended that the force update their standard operating procedure, which they agreed to do. It now specifically references official professional practice, and includes the definition of an adverse incident. A reminder was also sent to all custody staff to review local and national systems when conducting risk assessments.
</t>
  </si>
  <si>
    <t>['Custody and detention', 'Avon and Somerset Constabulary']</t>
  </si>
  <si>
    <t>https://policeconduct.gov.uk/recommendations/response-concern-welfare-call-devon-and-cornwall-police-november-2016</t>
  </si>
  <si>
    <t>Response to concern for welfare call - Devon and Cornwall Police, November 2016</t>
  </si>
  <si>
    <t xml:space="preserve">On 14 November 2016, a member of the public called Devon and Cornwall Police concerned for the welfare of his elderly father, who he had been unable to contact and who suffered mental health issues.
The log was graded ‚Äòprompt‚Äô and referred for resourcing. A control room sergeant reviewed the log, determined no units would be dispatched and closed the log.
Following a further call on 15 November 2016, a unit was dispatched, forced entry to the premises and discovered the man dead.
A complaint was received from the man‚Äôs son regarding the response of Devon and Cornwall Police to his initial call.
During the investigation, audio transcripts were secured and examined against relevant call logs. An account was obtained from the control room sergeant, together with supporting policies and procedures. A copy of the sudden death report was reviewed and the opinion of the attending pathologist sought regarding a likely time of death.
The Investigator formed the opinion that there was sufficient evidence upon which a reasonable tribunal, properly directed, could find misconduct for the officer who reviewed and closed the log.
After reviewing our report, the force agreed with this and proposed to deal with this by way of a management action plan that would focus on the officer‚Äôs understanding of concern for welfare incidents, decision-making, risk assessment and recording of rationales.
We agreed that their proposal was appropriate.
</t>
  </si>
  <si>
    <t>https://policeconduct.gov.uk/recommendations/police-vehicle-involved-collision-west-yorkshire-police-july-2017</t>
  </si>
  <si>
    <t>Police vehicle involved in collision - West Yorkshire Police, July 2017</t>
  </si>
  <si>
    <t xml:space="preserve">On 1 July 2017, in the Huddersfield area, a West Yorkshire Police officer was driving a marked police vehicle in response to an emergency incident. The police vehicle had its blue lights and sirens activated. The officer, who was using his legal exemption, drove at speeds of over 70mph in areas where speed restrictions were 30mph and 40mph. He was not wearing his seatbelt, which is not required by law, but is required by West Yorkshire Police policy. Another officer was in the front passenger seat.
As the officer was driving to the incident, a taxi pulled out in front of him, which caused him to veer into the opposite carriageway, colliding first with a central reservation bollard, then with a Toyota vehicle travelling in the opposite direction. As a result of the collision, two members of the public and the police officers all sustained bruising and superficial cuts.
During the investigation, investigators obtained accounts from the driver and passenger in the police vehicle and from the driver and passenger in the Toyota. The driver of the taxi also provided a statement. Investigators also spoke to independent witnesses and obtained data recovered from the police vehicle, which gave information on speed direction and distance. The relevant legislation, police regulations and guidance were also considered.
After reviewing the evidence available, our provisional determination was that the police officer had a case to answer for misconduct for breaching force policy by not wearing a seatbelt while driving and that it was appropriate for this to be dealt with by way of management action. We also provisionally determined that the officer‚Äôs performance had fallen below the standards expected in relation to his ongoing risk assessment while he was using his legal exemption to travel over the speed limit.
After reviewing our report the force agreed with our provisional determinations and have also put in place a driving assessment to ensure the officer‚Äôs driving is at the standard required.
We agreed that their course of action was appropriate.
</t>
  </si>
  <si>
    <t>https://policeconduct.gov.uk/recommendations/man-injured-while-being-taken-hospital-bedfordshire-police-february-2017</t>
  </si>
  <si>
    <t>Man injured while being taken to hospital - Bedfordshire Police, February 2017</t>
  </si>
  <si>
    <t xml:space="preserve">On 26 February 2017 a care home in Luton requested an ambulance for a man who had suffered a seizure. Attending paramedics described the man as confused. He refused to go to hospital. Paramedics determined he lacked capacity to make his own decisions, at which point police were called to assist.
Two officers from Bedfordshire Police arrived and engaged with the man, but he still refused to go to hospital. The officers informed the man that they needed to get him on to the ambulance. The man resisted, but allowed the officers to sit him down and place a seatbelt on him. The man moved backwards and forwards against the seatbelt and shouted at officers and paramedics, so one of the officers stayed with the man in the ambulance and the other followed in a patrol car.
During the journey the man became more agitated and the officer on board felt that the man was putting himself at risk by moving back and forth against the seatbelt while the ambulance was moving at speed with the emergency lights on. The officer made the decision to apply handcuffs, which he removed shortly after the ambulance arrived at hospital.
A doctor assessed the man inside the ambulance and asked officers to help take the man to a hospital bay for examination. One officer assisted paramedics in restraining the man on the bed so that the doctor could insert a cannula and sedate the man. The man resisted during the restraint and the officer, paramedic and hospital staff held him down on the bed during sedation. Once the man was sedated the officers left the hospital. It was later established that the man had sustained a broken shoulder.
During the course of the investigation, we obtained accounts from a number of officers and witnesses, analysed video and documentary evidence from Bedfordshire Police and examined Bedfordshire Police‚Äôs policies, specifically those relevant to dealing with mental health.
At the end of the investigation, the Lead Investigator found no indication that the actions of the police caused or contributed to the injury to the man. The officers appeared to have complied with the relevant Bedfordshire Police policies on mental health and with guidance on the use of handcuffs.
</t>
  </si>
  <si>
    <t>https://policeconduct.gov.uk/recommendations/response-reports-concerns-welfare-greater-manchester-police-october-2016</t>
  </si>
  <si>
    <t>Response to reports of concerns for welfare - Greater Manchester Police, October 2016</t>
  </si>
  <si>
    <t xml:space="preserve">At 9.14pm on 31 October 2016, a recovery worker from a mental health charity contacted Greater Manchester Police (GMP) via 999 with concerns for a man. The recovery worker had received a phone call from one of the other residents in the flats where the man lived. The recovery worker said he had been told that the man could be heard in his flat screaming and shouting with loud music playing. The caller mentioned that the man was known to have mental health issues. An ambulance was requested by GMP.
Officers went to the man‚Äôs flat and tried to gain entry to the building. There was no response from the residents when they tried the buzzers. While they were there, officers made two calls to the recovery worker. One of the officers provided an update saying it was quiet, no lights were on and nothing was going on. The recovery worker raised no concerns and so the ambulance was cancelled and the incident log closed.
On 1 November 2016, the man‚Äôs mother contacted GMP to say she was concerned about him after receiving a voicemail left by her son at 8.52pm the night before. Officers went to the man‚Äôs home with his mother and found him dead in his flat. The man‚Äôs mother alleged an inappropriate comment was made to her by one of the officers during their interaction.
During the investigation, we took a witness statement from the recovery worker. We obtained a recording of the worker‚Äôs call to GMP, along with radio transmissions. The three officers who went to the man‚Äôs flat provided witness statements, as did the sergeants of the afternoon and night shift. Two radio operators were served with notices of investigation and interviewed under the misconduct caution.
The Investigator concluded that there was sufficient evidence upon which a reasonable tribunal could conclude that the radio operators had a case to answer for failing to complete background checks, which led to no assessment of the vulnerability, threat, harm and risk being completed.
GMP felt that the failure to complete background checks was a thematic issue within GMP, which was being considered as part of an internal review. GMP considered prevention and education to be an appropriate and non-detrimental approach to the issues highlighted regarding the radio operators. We agreed this was appropriate.
In relation to the comments the man‚Äôs mother alleged were made to her, the officer was served with a notice of investigation. The officer confirmed that she did make an inappropriate comment, but not to the extent described by the mother. CCTV and body-worn video was obtained, but the footage had not captured the comment. Other officers present during the time the comment was made also provided witness statements.
The Investigator concluded that there was sufficient evidence upon which a reasonable tribunal could conclude that the officer had a case to answer for misconduct. GMP suggested that management advice was an appropriate outcome. We agreed with their proposals.
</t>
  </si>
  <si>
    <t>https://policeconduct.gov.uk/recommendations/complaint-about-injury-metropolitan-police-service-november-2016</t>
  </si>
  <si>
    <t>Complaint about injury - Metropolitan Police Service, November 2016</t>
  </si>
  <si>
    <t xml:space="preserve">On 26 November 2016 Metropolitan Police Service officers pulled up to the kerb on Greenside Road, Shepherds Bush, to speak to a group of young people on bicycles. Following an interaction between the group of young people and the police officers, the police van drove away from the pavement and continued along Greenside Road. While still driving, the driver heard a police message saying that a police vehicle had driven over a member of the public‚Äôs foot, and realised it was their vehicle that was mentioned. Officers said that they were shocked to hear that, as they hadn‚Äôt seen, heard or felt anything when they drove off. An ambulance was called and the member of the public was taken to hospital, where they were treated for an injury to their foot.
During the investigation, investigators collected statements from the officers and witnesses, and examined other related documents.
The investigation found insufficient evidence to establish the cause of the injury sustained or to suggest that officers were aware of an incident having occurred when they drove away.
The Investigator found no indication that any person serving with the police may have committed a criminal offence or behaved in a manner that would justify the bringing of disciplinary proceedings.
</t>
  </si>
  <si>
    <t>https://policeconduct.gov.uk/recommendations/complaint-about-arrest-essex-police-july-2015</t>
  </si>
  <si>
    <t>Complaint about arrest - Essex Police, July 2015</t>
  </si>
  <si>
    <t xml:space="preserve">We received a complaint from a man and his parents about his treatment by Essex Police while in custody on 26 July 2015, namely in relation to the level of force used and the decision to strip him of his clothes.¬†
We served notices for gross misconduct on the Custody Sergeant and the Police Constable (PC) and Special Constable (SC) who had used force on the man. The PC and SC were also issued with notices of criminal investigation for common assault.
During the investigation our investigators interviewed these officers under caution, and took witness statements; analysed local and national policies; and obtained accounts from the officers and police staff involved in order to reach their conclusions.
The Investigator formed the opinion that there was sufficient evidence upon which a reasonable tribunal, properly directed, could find misconduct for one officer, and gross misconduct for the other two officers.
After reviewing our report, Essex Police agreed that all three officers had a case to answer, but were of the view that it was for misconduct for all three officers. We agreed with their determinations.
Essex Police held a misconduct meeting for the three officers, at which the panel did not find misconduct. No further action was taken.
</t>
  </si>
  <si>
    <t>https://policeconduct.gov.uk/recommendations/response-concern-welfare-calls-thames-valley-police-june-2016</t>
  </si>
  <si>
    <t>Response to concern for welfare calls - Thames Valley Police, June 2016</t>
  </si>
  <si>
    <t xml:space="preserve">On 3 June 2016 at 11.31am a man rang Thames Valley Police on 999 to say he was concerned about his daughter. He was standing outside her house in the Reading area and had a set of keys but was unable to get in as the door was double locked. She was not answering her phone or answering knocks on the door. The man rang the police two more times to find out when police would arrive. After some time he decided to call the fire brigade. At 12.34pm the fire brigade rang Thames Valley Police to inform them they had gained entry and found a woman unconscious. The police arrived at approximately 12.56pm and an ambulance at 12.59pm. The woman was pronounced dead shortly after.
During the investigation we reviewed the calls made by the man, the actions of the call handlers and relevant policies and procedures. We were of the opinion that the man‚Äôs initial call had been graded by Thames Valley Police appropriately, and that all subsequent calls received were reviewed in line with policy. Police officers were not dispatched to the woman‚Äôs house within the 60-minute guidance, but this appeared due to a lack of resource.
Based on the evidence available we found that no member of police staff had committed a criminal offence or behaved in a manner that would justify disciplinary hearings.
</t>
  </si>
  <si>
    <t>https://policeconduct.gov.uk/recommendations/response-man-requiring-assistance-gwent-police-march-2017</t>
  </si>
  <si>
    <t>Response to man requiring assistance - Gwent Police, March 2017</t>
  </si>
  <si>
    <t xml:space="preserve">On 20 March 2017 Gwent Police received a call from a man who requested assistance as he felt he was going to harm himself. Officers attended and detained the man under Section 136 of the Mental Health Act. The man suffered an epileptic fit in custody and was transported to hospital for treatment. When he was returned to custody an appointment was made for a mental health assessment at hospital. The man was subsequently taken for a mental health assessment and left in the care of medical staff.
During the investigation, investigators interviewed or received a written response from the call handler, arresting officers and custody nurse as subjects. A custody sergeant and the lead nurse for Gwent Police were interviewed as witnesses. Investigators also examined CCTV footage, medical notes and custody paperwork.
The Investigator found no indication that any person serving with the police may have committed a criminal offence but found that two members of police staff may have behaved in a manner that could justify the bringing of disciplinary proceedings.
After reviewing our report, Gwent Police agreed that there was a case to answer for misconduct for the control room operator and proposed to deal with this via management action. We agreed that their proposal was appropriate.
As the other member of police staff had left the force, no disciplinary proceedings could be taken against them
</t>
  </si>
  <si>
    <t>['Custody and detention', 'Welfare and vulnerable people', 'Gwent Police']</t>
  </si>
  <si>
    <t>https://policeconduct.gov.uk/recommendations/man-becomes-unwell-custody-gwent-police-march-2017</t>
  </si>
  <si>
    <t>Man becomes unwell in custody - Gwent Police, March 2017</t>
  </si>
  <si>
    <t xml:space="preserve">On 20 March 2017 Gwent Police arrested a man and transported him to Newport custody unit. The man was found to be unwell in custody and was transferred to hospital, where he remained for three days.
Investigators interviewed the arresting officers and police custody staff as witnesses. A custody nurse was interviewed as a subject. Investigators also examined CCTV footage, medical notes and custody paperwork.
The Investigator found no indication that any person serving with the police may have committed a criminal offence or behaved in a manner that would justify the bringing of disciplinary proceedings.
The Investigator found indications that the performance of a member of police staff may have been unsatisfactory. However, as the member of staff had left the force, no action could be taken against them.
</t>
  </si>
  <si>
    <t>['Custody and detention', 'Gwent Police']</t>
  </si>
  <si>
    <t>https://policeconduct.gov.uk/recommendations/pedestrian-injured-collision-kent-police-september-2017</t>
  </si>
  <si>
    <t xml:space="preserve">Pedestrian injured in collision - Kent Police, September 2017 </t>
  </si>
  <si>
    <t xml:space="preserve">On 18 September 2017 two Kent Police officers were crewed together in a marked police vehicle when a stolen car activated their automated number plate recognition system. The officers attempted to stop the car but it drove away. The driver of the police vehicle commenced an initial pursuit down High Street, Rochester, leading to Chatham High Street. Less than one minute after the pursuit had begun, the pursued car hit a member of the public. The driver did not stop at the scene. The victim sustained severe spinal injuries.
We gathered and analysed investigative material, including CCTV of the pursuit and the collision, body-worn video footage from one of the officer‚Äôs, officers‚Äô police notebooks, radio transmissions and relevant policies.
The investigation concluded there was no indication any police officer may have behaved in a manner that would justify the bringing of disciplinary proceedings or committed a criminal offence.
</t>
  </si>
  <si>
    <t>https://policeconduct.gov.uk/recommendations/allegations-discreditable-conduct-essex-police-january-2017</t>
  </si>
  <si>
    <t>Allegations of discreditable conduct - Essex Police, January 2017</t>
  </si>
  <si>
    <t xml:space="preserve">Allegations were made that an Essex Police officer used aggressive and threatening language towards a colleague and then subjected this colleague to a pattern of victimisation and bullying. Further allegations were received that the same Essex Police officer pushed another colleague over and threw an object at this colleague from close range.¬†
This was referred to us in January 2017.
During the investigation, investigators interviewed a number of witnesses and considered documentary evidence.
The Investigator concluded that there was sufficient evidence upon which a reasonable tribunal could conclude that the officer had a case to answer for gross misconduct.
After reviewing the case to answer findings in the report, Essex Police agreed and held a gross misconduct hearing.
The hearing was held in early in 2018 and the panel found misconduct and recommended the sanction of management advice to the Chief Constable of Essex Police.
At the further hearing the Chief Constable rejected the recommended sanction and imposed the sanction of no further action in regards to the findings of misconduct.
As a result of our investigation we recommended that Essex Police should ensure that its senior management team fully understand their responsibilities under the Code of Ethics and the Personal Harassment Protocol. The force should also make clear to these officers their central position as role models to their junior colleagues and the necessity for them to never ignore unethical or unprofessional behaviour of a colleague irrespective of their rank.
Essex Police accepted our recommendations and confirmed that they will take relevant action by way of a workshop or session at the Forces Senior Leader Team meeting.
</t>
  </si>
  <si>
    <t>https://policeconduct.gov.uk/recommendations/contact-man-his-death-south-wales-police-january-2015</t>
  </si>
  <si>
    <t>Contact with a man before his death - South Wales Police, January 2015</t>
  </si>
  <si>
    <t xml:space="preserve">On 3 January 2015, a man was arrested for drink-driving by officers from South Wales Police. While the man was in custody, he disclosed that he was suffering from depression and anxiety, and had a history of self-harm. He had planned to self-harm prior to his arrest.
The man saw a healthcare professional while in custody and was judged fit to be detained, interviewed, and released from police custody.
Twelve hours after being released from custody, the man was found dead. South Wales Police referred this to us in November 2016, following the inquest into the man‚Äôs death.
During the investigation, investigators interviewed and obtained responses from the custody sergeants who were responsible for assessing the risk the man posed to himself. Investigators also interviewed the healthcare professional who had assessed the man. Investigators reviewed relevant national and local policies on mental health, and obtained information on the multi-agency healthcare options available to South Wales Police when dealing with detainees with mental ill health issues.
The Lead Investigator found no indication that any person serving with the police may have behaved in a manner that would justify the bringing of disciplinary proceedings.
However, the Lead Investigator concluded that the two custody sergeants may have acted below the standard of performance expected of them by failing to provide a full rationale for their decision to go against policies and procedures on risk assessment. The Lead Investigator found that the healthcare professional dealt appropriately with the man and that there were suitable multi-agency healthcare options available for detainees with mental ill health issues in police custody.
After reviewing our report, South Wales Police agreed with our findings and proposed to deal with the performance of the custody sergeants through management action. We agreed that their proposal was appropriate.
</t>
  </si>
  <si>
    <t>https://policeconduct.gov.uk/recommendations/response-domestic-violence-incident-avon-and-somerset-constabulary-february-2017</t>
  </si>
  <si>
    <t>Response to domestic violence incident - Avon and Somerset Constabulary, February 2017</t>
  </si>
  <si>
    <t xml:space="preserve">On the morning of 1 February 2017, Avon and Somerset Constabulary received report of a woman having been assaulted at her home by her male partner.
Police arrived at the scene and the woman‚Äôs partner was arrested on suspicion of assault, and also later arrested for possessing an offensive weapon.
The man was interviewed and charged with common assault and bailed to attend court. Bail conditions were imposed, prohibiting him from contacting the complainant and going to her home.
At 8.15am on 2 February 2017, police were again called to the woman‚Äôs home due to a report that her partner was attacking her. Police found the woman with serious injuries. Her partner fled the scene, but was later arrested and charged with attempted murder.
The woman later complained that police had not told her that her partner was going to be released, that the police had released the man despite knowing she was at risk from him, and that the man was released while in possession of her house keys.
Avon and Somerset Constabulary referred the case to us as a Death and Serious Injury matter.
While investigating the case, we became aware that one of the officers involved in charging the man with the initial assault made inappropriate comments about the case, which were captured on CCTV in the custody suite.
Three officers were served with notices of investigation in relation to the complaints made.
During the investigation, investigators viewed CCTV obtained from the custody suite, obtained written responses from officers and witnesses to the incident and gathered information on the policies, procedures and training given to officers regarding investigating domestic abuse.
We found a case to answer for misconduct in relation to one of the officers, and an unsatisfactory performance issue in relation to a second officer. The third officer was found to have no case to answer.
After reviewing our report Avon and Somerset Constabulary agreed with our findings and proposed to deal with the officers by way of management action. We agreed that their proposals were appropriate.¬†
</t>
  </si>
  <si>
    <t>https://policeconduct.gov.uk/recommendations/man-becomes-unwell-custody-dyfed-powys-police-october-2017</t>
  </si>
  <si>
    <t>Man becomes unwell in custody - Dyfed Powys Police, October 2017</t>
  </si>
  <si>
    <t xml:space="preserve">On 31 October 2017 Dyfed Powys Police officers received a report that a man was intoxicated and had been walking into moving traffic. Officers arrived at the scene and, after speaking to those in attendance, arrested the man for criminal damage to a vehicle.
The man was placed in the back of a police van and taken to the local custody unit. Officers gave the custody sergeant the circumstances of the arrest and said that the man had been banging his head in the back of the police van. The man‚Äôs detention was authorised by the custody sergeant. A full risk assessment could not be completed due to the man‚Äôs intoxication and failure to co-operate with the process.
The man was taken from the custody desk to a cell, where he was strip searched. During this process the man was conscious and communicating with the officers. During a subsequent cell visit he was found to be unresponsive. The custody nurse provided treatment to the man and an ambulance was called. The man was taken to hospital, where he received treatment, and returned to custody several hours later.
Our investigators secured incident logs, the custody record, CCTV footage from custody and obtained accounts from the custody sergeant and a witness at the scene of the arrest who called the police.
The investigation found that the man received appropriate care by the arresting officers and custody staff and that the man‚Äôs loss of consciousness was due to a combination of narcotics and alcohol.
The investigation concluded there was no indication any police officer may have behaved in a manner that would justify the bringing of disciplinary proceedings or committed a criminal offence.
</t>
  </si>
  <si>
    <t>https://policeconduct.gov.uk/recommendations/contact-woman-during-arrest-lancashire-constabulary-october-2016</t>
  </si>
  <si>
    <t>Contact with a woman during arrest - Lancashire Constabulary, October 2016</t>
  </si>
  <si>
    <t xml:space="preserve">On 16 October 2016 Lancashire Constabulary officers arrested a woman for a breach of the peace. During the course of her arrest she was taken to the floor by police officers before being handcuffed. She then complained that she had suffered a broken collarbone. While being transported to custody, the woman repeatedly banged her head against the cage of the police van, resulting in a laceration to her forehead. On arrival at custody, she collapsed and an ambulance was called. An X-ray later confirmed the woman had a broken collarbone.
During the investigation, our investigators examined the witness accounts of the officers present when the woman was arrested, the body-worn camera footage of the arresting officer, CCTV footage from the police station, as well as legislation and guidance relating to police use of force.
No independent medical evidence was available regarding the cause of the woman‚Äôs injuries, and no complaint made by her regarding actions of the police. We were not able to obtain an account from the woman or other independent witnesses.
Based on the evidence available, the Investigator found no indication that any person serving with the police may have committed a criminal offence or behaved in a manner that would justify the bringing of disciplinary proceedings.
</t>
  </si>
  <si>
    <t>https://policeconduct.gov.uk/recommendations/response-999-calls-cumbria-constabulary-january-2017</t>
  </si>
  <si>
    <t>Response to 999 calls - Cumbria Constabulary, January 2017</t>
  </si>
  <si>
    <t xml:space="preserve">At 6.56pm on 3 January 2017, Cumbria Constabulary received a 999 telephone call from a teenage boy saying he was concerned about a drunk 14-year-old girl whom he had seen walking off with four unknown teenagers.
At 7.22pm, Cumbria Constabulary received a further 999 telephone call reporting that the same girl had been raped by four unknown teenagers.
During the investigation, the Investigator interviewed police witnesses, carried out an interview after caution, and examined the associated policies, incident logs and transcripts of the calls.
At the end of the investigation, the Investigator was of the opinion that there was sufficient evidence upon which a reasonable tribunal, properly directed, could find misconduct in respect of the officer who took the initial 999 call for failing to protect a vulnerable person.
After reviewing our report, the force agreed with our findings and held a misconduct meeting for the officer. At the meeting, the officer was given a written warning.
</t>
  </si>
  <si>
    <t>['Welfare and vulnerable people', 'Cumbria Constabulary']</t>
  </si>
  <si>
    <t>https://policeconduct.gov.uk/recommendations/decision-release-man-custody-warwickshire-police-october-2017</t>
  </si>
  <si>
    <t>Decision to release a man from custody - Warwickshire Police, October 2017</t>
  </si>
  <si>
    <t xml:space="preserve">On 30 September 2017, Warwickshire Police were called to reports of a domestic assault. A man was arrested and taken into custody.
On 1 October 2017, a police officer made the decision that there was insufficient evidence to charge the man. He felt it unnecessary as the evidence presented did not fulfil the required criteria. The man was released without charge on bail.
The man was subsequently arrested for attempted murder on the same victim whom he had been previously assaulted, for which he had been arrested.
During the investigation, the Investigator listened to a recording of the man being interviewed after caution, and read the statements that the officer had based his decision on. The Investigator concluded that the officer‚Äôs course of action had been correct.
The Investigator found no indication that any person serving with the police may have behaved in a manner that would justify the bringing of disciplinary proceedings.
</t>
  </si>
  <si>
    <t>['Custody and detention', 'Welfare and vulnerable people', 'Warwickshire Police']</t>
  </si>
  <si>
    <t>https://policeconduct.gov.uk/recommendations/handling-domestic-violence-incidents-hertfordshire-constabulary-201415</t>
  </si>
  <si>
    <t>Handling of domestic violence incidents - Hertfordshire Constabulary 2014/15</t>
  </si>
  <si>
    <t xml:space="preserve">On 30 June 2015, Hertfordshire Constabulary received a call from Bedfordshire and Hertfordshire Ambulance Service reporting that a woman had fallen approximately 30 feet from a fourth floor balcony. The woman had been found on the ground breathing but unconscious. The woman‚Äôs partner was subsequently arrested on suspicion of attempted murder.
Enquiries showed that, since 28 August 2014, Hertfordshire Constabulary had responded to four previous domestic violence related incidents involving the couple. We investigated each of these previous incidents.
Investigators reviewed call logs relating to the incidents, radio transmissions made by officers, and records kept by the force‚Äôs specialist domestic abuse unit. We also interviewed officers about each incident to obtain their accounts.
During the course of the investigation, it was identified that one of the calls made by a member of the public reporting an incident of domestic abuse between the couple had been graded wrongly according to the police call handling guidance. We interviewed the member of police staff responsible for this error. She could not recall why she made the grading, which she acknowledged was inappropriate under the circumstances. The investigation found that there was insufficient evidence to show whether this grading was a deliberate action by the call handler or a mistake.
The investigation also highlighted some areas of learning for Hertfordshire Constabulary. As the force had made significant changes to the way they deal with domestic abuse incidents since the start of our investigation, we did not make any formal learning recommendations.
</t>
  </si>
  <si>
    <t>https://policeconduct.gov.uk/recommendations/contact-man-his-death-northumbria-police-september-2016</t>
  </si>
  <si>
    <t>Contact with a man before his death - Northumbria Police, September 2016</t>
  </si>
  <si>
    <t xml:space="preserve">On 3 September 2016 Northumbria Police were called to reports of a domestic disturbance. When they arrived a man reported that his partner had assaulted him. The couple were known to Northumbria Police for a number of reports of domestic assaults on each other and a history of alcohol abuse.
The man‚Äôs partner was arrested and taken to custody. He had a seizure shortly after being placed in a holding cell and was taken to hospital for treatment. No custody record was created by Northumbria Police.
The man remained in hospital under arrest with officers present. Later that day, the hospital advised that the man could not be released and needed to remain in hospital for three days. As this would have required an officer sitting with the man during the whole of that time, the escorting officer was directed by a supervising officer to use ‚Äòstreet bail‚Äô to release the man from police custody. Legislation applicable to such circumstances does not allow ‚Äòstreet bail‚Äô to be granted. Even so, the man was released from custody on bail while at the hospital, without any conditions being attached to ensure the safeguarding of the victim. He remained in hospital for further treatment and discharged himself after two days.
Two days later, Northumbria Police received a report that the man who had reported the assault had been assaulted and found unconscious in his home with serious head injuries. He subsequently died. His partner was the subject of a police criminal investigation in respect of the man‚Äôs death.
Four officers were served with regulation misconduct notices in respect of the initial arrest and bailing of the dead man‚Äôs partner ‚Äì three custody sergeants and a response sergeant.
During the course of the investigation, we examined Northumbria Police‚Äôs safeguarding records and historical police action in respect of domestic incidents involving the two men concerned. We interviewed and obtained statements from officers who had contact with both the victim and suspect, and obtained accounts from the subject officers.
The Investigator concluded that there was sufficient evidence upon which a reasonable tribunal could find two of the custody officers had a case to answer for misconduct for failing to open a custody record and the completion of a prisoner escort report form. It was found that there was sufficient evidence upon which a reasonable tribunal could find the supervisory response sergeant who had failed to impose conditions on the man‚Äôs bail and not followed correct procedures for granting bail to detainees had a case to answer for misconduct. There was no evidence to support a misconduct case against the third custody sergeant.
After reviewing our report the force agreed to hold misconduct meetings for the three officers concerned. The panel found no misconduct for one of the custody officers and dealt with the other two by way of unsatisfactory performance procedures.
Northumbria Police also advised that, in order to learn from this case, they would review:
</t>
  </si>
  <si>
    <t>https://policeconduct.gov.uk/recommendations/alleged-use-excessive-force-west-midlands-police-july-2017</t>
  </si>
  <si>
    <t>Alleged use of excessive force - West Midlands Police, July 2017</t>
  </si>
  <si>
    <t xml:space="preserve">On 30 July 2017 at approximately 1.10pm, a number of West Midland Police officers conducted a vehicle stop check in Aston, Birmingham. Cannabis was discovered and two occupants who were in the van stopped were detained.
A man who had been watching the police incident appeared to be reluctant to move when asked to do so by officers and a verbal altercation ensued. Independent footage obtained showed the man being kicked in the leg by one of the officers before being sprayed by incapacitant spray and stuck several times with a baton. He was then taken to the floor and handcuffed by officers.
It is alleged that the man made several offensive remarks to the officers prior to his arrest.
During the investigation, investigators served regulation notices on three officers from West Midlands Police. The Investigator interviewed the officers. The Investigator attempted to make contact with the man involved in the incident, but he failed to respond.
We looked at West Midlands Police force guidance/policies, as well as the independent mobile phone footage obtained from the internet.¬†¬†
Based on the evidence available, our opinion was that the force used by the officers was necessary, proportionate and reasonable throughout the situation. We found no indication that any person serving with the police may have behaved in a manner that would justify the bringing of disciplinary proceedings.
</t>
  </si>
  <si>
    <t>https://policeconduct.gov.uk/recommendations/fatal-road-accident-following-pursuit-west-mercia-police-july-2016</t>
  </si>
  <si>
    <t>Fatal road accident following pursuit - West Mercia Police, July 2016</t>
  </si>
  <si>
    <t xml:space="preserve">On 24 July 2016, at about 9.47pm, a man was driving a Vauxhall Corsa, containing two passengers, at speed along the A53 Newcastle Road in Staffordshire.
The three occupants in the vehicle had been involved in alleged criminal activity in the Cheshire and West Mercia area earlier that evening. A West Mercia Police vehicle was actively pursuing the Vauxhall Corsa when the driver of the Corsa lost control of his vehicle, which collided with another car coming in the opposite direction. The driver of the Corsa sustained fatal injuries and was pronounced dead at the scene of the collision.
During the investigation, investigators interviewed witnesses, examined CCTV footage and an expert collision report, and attended the post-mortem examination.
The Investigator found no indication that any person serving with the police may have committed a criminal offence or behaved in a manner that would justify the bringing of disciplinary proceedings.
</t>
  </si>
  <si>
    <t>['Road traffic incidents', 'West Mercia Police']</t>
  </si>
  <si>
    <t>https://policeconduct.gov.uk/recommendations/allegations-use-excessive-force-devon-and-cornwall-police-may-2016</t>
  </si>
  <si>
    <t>Allegations of use of excessive force - Devon and Cornwall Police, May 2016</t>
  </si>
  <si>
    <t xml:space="preserve">On 12 May 2016 several officers from Devon and Cornwall Police assisted Hampshire Constabulary in the policing of a football match in Portsmouth.
After the match concluded, a disturbance occurred between the rival football supporters, which led to the involvement of officers of both Devon and Cornwall Police and Hampshire Constabulary. During the course of that incident, a man was struck to the head by a police baton. The investigation identified that the officers involved who had drawn their batons were from Devon and Cornwall Police.
The officer who struck the man was interviewed under criminal caution for:
Another officer was interviewed under caution for the potential offence of misconduct in public office. All other police officers were interviewed as witnesses.
No video footage of the incident was available. Although there was CCTV evidence of the post-match situation, it did not capture the officer‚Äôs use of the baton.
No criminal charges were brought, following advice from the Crown Prosecution Service.
At the end of the investigation, the Investigator was of the opinion that there was sufficient evidence available upon which a reasonable tribunal, properly directed, could conclude that the officer who hit the man with his baton had a case to answer for gross misconduct. We directed Devon and Cornwall Police to hold a misconduct hearing. The hearing subsequently found no case to answer against the officer who had hit the man with his baton
The Investigator was also of the opinion that another officer that, who left the scene of the incident without giving first aid, had a case to answer for misconduct. After discussion with the force, it was agreed that they would deal with this the matter by way of individual and collective learning.
</t>
  </si>
  <si>
    <t>https://policeconduct.gov.uk/recommendations/alleged-injuries-during-arrest-sussex-police-august-2017</t>
  </si>
  <si>
    <t>Alleged injuries during arrest - Sussex Police, August 2017</t>
  </si>
  <si>
    <t xml:space="preserve">At 4.38pm on Friday 18 August 2017 a Sussex Police officer identified a man who was wanted for breaching a court order. After a short interaction the officer used force in order to detain the man, who was subsequently handcuffed to the rear. The man was taken into police custody in Brighton and seen by a nurse at approximately 7.50pm. Following an assessment at hospital the man was diagnosed with a fractured collarbone. The man told police the injury to his shoulder was caused during his arrest.
The officer‚Äôs body-worn video captured the full interaction with the man. The officer also provided a statement that was completed shortly after he arrested the man. The custody record and CCTV from the custody suite were reviewed. In addition investigators spoke to a member of the public who helped the officer to take control of the man until other police officers arrived. The injured man did not engage with the investigation.
Based on the evidence available, the investigation found that, while it was possible the force used could have caused the man‚Äôs shoulder injury, the use of force was considered appropriate and justifiable in the circumstances.
The Investigator found no indication that any person serving with the police may have behaved in a manner that would justify the bringing of disciplinary proceedings.
</t>
  </si>
  <si>
    <t>https://policeconduct.gov.uk/recommendations/allegations-excessive-use-force-lancashire-constabulary-may-2016</t>
  </si>
  <si>
    <t>Allegations of excessive use of force - Lancashire Constabulary, May 2016</t>
  </si>
  <si>
    <t xml:space="preserve">On 2 May 2016 a Lancashire Constabulary officer arrived at a block of flats in Morecambe following reports of a disturbance outside involving one man. The officer attempted to obtain information from the man, but the man was verbally abusive and walked away. The officer used force to take him to the ground. This caused some injury to the man, who subsequently complained to Lancashire Constabulary about the force used by the officer.
During our investigation, investigators interviewed the officer, and obtained statements from several witnesses, including the complainant.
At the conclusion of the investigation, the Investigator found no indication that any person serving with the police may have behaved in a manner that would justify the bringing of disciplinary proceedings.
</t>
  </si>
  <si>
    <t>https://policeconduct.gov.uk/recommendations/handling-missing-persons-report-greater-manchester-police-july-2017</t>
  </si>
  <si>
    <t>Handling of missing persons report - Greater Manchester Police, July 2017</t>
  </si>
  <si>
    <t xml:space="preserve">On 1 July 2017 a member of the public called Greater Manchester Police to report that their partner was missing. Their partner had called and said ‚Äòbye‚Äô, but no longer answered the phone. The missing person had depression and had attempted suicide previously. They had last been seen going in the direction of a large country park.
A police officer went to the couple‚Äôs home, having completed a cursory search of the park area on the way. The police officer then went to search the park again after taking details, including that Snapchat placed the missing person in the park, but could not locate them.
The next morning the missing person was found dead in the park.
During the investigation, investigators took a number of statements, including from a number of police officers, collected radio recordings and calls, and examined a number of policies. The Investigator interviewed the police officer who had made the searches as a witness, having obtained and examined location tracking data showing the movements of that officer.
The Investigator found no indication that any person serving with the police may have committed a criminal offence or behaved in a manner that would justify the bringing of disciplinary proceedings.
</t>
  </si>
  <si>
    <t>https://policeconduct.gov.uk/recommendations/handling-concern-welfare-report-metropolitan-police-service-and-thames-valley-police</t>
  </si>
  <si>
    <t>Handling of concern for welfare report - Metropolitan Police Service and Thames Valley Police, February 2016</t>
  </si>
  <si>
    <t xml:space="preserve">At 5.14pm on 12 February 2016, the Metropolitan Police Service (MPS) received a report of concern for welfare for a man from a member of the public, who said he had taken tablets and might take his own life. Police were given an address for the man in the London Borough of Hillingdon.
The man was on bail, and the call handler found the man‚Äôs bail address, which was in the Thames Valley Police (TVP) area. The call handler asked TVP to carry out a welfare check at that address, but did not request a welfare check to be made at the Hillingdon address.
TVP officers went to the man‚Äôs bail address that evening. They spoke to a relative of the man, who said that he had not seen him since that morning. He believed him to have an address in London but did not know this.
As the man‚Äôs relative and bail address were within their area, TVP then assumed responsibility of the missing person investigation, progressing with carrying out the necessary actions
MPS officers went to the man‚Äôs Hillingdon address around 1am on 13 February. They knocked on the door repeatedly and received no response. As they could hear no sounds coming from within the property they did not believe the man was there.
TVP officers returned to the address at 2.47am. They heard sounds inside, and made the decision to request assistance to force entry. The door was broken down at 3.44am and officers found the man unresponsive and breathing. Next to him was an empty bottle of vodka and several empty packets of pills.
The man was taken to hospital where his condition became life threatening. However, he later recovered and was discharged from hospital.
The investigation identified and examined a number of issues which may have contributed to the delay in locating the man:
At the end of the investigation, based on the evidence available, the Investigator found no indication that any person serving with the police may have behaved in a manner that would justify the bringing of disciplinary proceedings.
</t>
  </si>
  <si>
    <t>['Welfare and vulnerable people', 'Metropolitan Police', 'Thames Valley Police']</t>
  </si>
  <si>
    <t>https://policeconduct.gov.uk/recommendations/response-concerns-about-possible-grooming-west-midlands-police-october-2017</t>
  </si>
  <si>
    <t>Response to concerns about possible grooming - West Midlands Police, October 2017</t>
  </si>
  <si>
    <t xml:space="preserve">On 9 October 2017 a man made a call to West Midlands Police (WMP) expressing concerns in relation to his 17-year-old daughter. The man explained that his daughter was working at an establishment and that he was worried about the people she worked with and what went on there. He was further concerned that she was being driven home in the early hours of the morning by unknown persons. The man said that his daughter had learning difficulties and mental health issues, and was vulnerable. During the conversation he referenced child sexual exploitation (CSE) and grooming concerns.
The call was taken by a contact handler, who did not create an incident log or deploy officers to the incident.
Approximately four weeks later, the man contacted WMP to say that his daughter had allegedly been raped by someone at her work, and to complain about the lack of action by WMP following his previous call.
During the investigation, investigators interviewed the contact handler and their supervisor, spoke to the man, and obtained the call recordings from the calls he had made to WMP.
After reviewing the evidence available we were of the opinion that the contact handler had no case to answer for misconduct, but may benefit from informal management guidance so that they were more aware of risk and vulnerability in future and would raise such concerns with supervisors in detail.
WMP proposed to deal with this matter as a performance issue, with the contact handler having a learning debrief with CSE experts within the force.
We agreed that their proposal was appropriate.
</t>
  </si>
  <si>
    <t>['Child sexual abuse', 'West Midlands Police']</t>
  </si>
  <si>
    <t>https://policeconduct.gov.uk/recommendations/contact-man-resulting-injury-south-wales-police-august-2017</t>
  </si>
  <si>
    <t>Contact with a man resulting in injury - South Wales Police, August 2017</t>
  </si>
  <si>
    <t xml:space="preserve">On 11 August 2017, South Wales Police received a call from a member of the public reporting concern for the welfare of a man in a hospital gown whom he had seen near Morriston Hospital, Swansea.
Two police officers arrived and the man gave them his personal details. The man said that he would walk home to Port Talbot, but officers persuaded him to allow them to drive him. The man requested to be taken to an address. The officers dropped him off nearby, apparently at the man‚Äôs request.
Later the same day, South Wales Police received a further telephone call from a member of the public reporting concerns for the welfare of a man in a hospital gown. This location was approximately 700 metres from where the man involved in the previous incident had got out of the police car. The member of the public reported that it was difficult to see the man and that he was lying "in undergrowth". He provided the police call handler with directions to the location.
A dispatcher asked for a nearby officer to attend and relayed details of the directions to the location, but advised that the man was located "by undergrowth" rather than ‚Äúin undergrowth‚Äù.
A single-crewed police officer driving a Mercedes Sprinter van attended, taking a different route to that recommended by the member of the public. According to his evidence, as he attempted to drive down the narrow lane, he felt the wheels of his vehicle make contact with "something like a rock." He then reversed to get out of the narrow lane and realised that he had driven over the man whom he had been looking for, who was dressed in a khaki-coloured jacket over the hospital gown.
It was later established that the same man had been involved in both incidents and that he had a broken right leg.
Our investigators reviewed police incident logs and radio transmissions, conducted a scene visit and re-traced the route taken by the officer. We obtained statements from the officers involved in both incidents and interviewed the officer who said that he had driven over the man under misconduct caution. No body-worn video, in-car recording or street CCTV was available.
While the evidence indicated that the officer collided with the man, there was no evidence that this was deliberate or that the officer acted recklessly. Based on the evidence available, we were of the opinion that the police officer had no case to answer for misconduct.
We suggested that South Wales Police may wish to remind the officer of the importance of considering all relevant information and environmental factors when attending incidents.
After reviewing our report, South Wales Police agreed with our conclusions and have arranged for management action to be undertaken with the officer.
</t>
  </si>
  <si>
    <t>https://policeconduct.gov.uk/recommendations/taser-discharge-avon-and-somerset-constabulary-september-2017</t>
  </si>
  <si>
    <t>Taser discharge - Avon and Somerset Constabulary, September 2017</t>
  </si>
  <si>
    <t xml:space="preserve">On 26 September 2017, a member of the public contacted Avon and Somerset Constabulary to report that a man was trying to sell drugs to teenage children.
Officers arrived and approached the man, who ran away. He threw a bottle in the officers‚Äô direction while running, which missed. He then turned to face the nearest officer and threw a rucksack at him, which also missed.
The officer drew his Taser, told the man to get down on the floor, and then discharged his Taser. The man fell backwards and hit his head on the ground.
The officer then arrested the man on suspicion of a public order offence, and supplying a controlled drug. Officers took him to hospital, where he was diagnosed with a fractured skull and bleeding on the brain.
Investigators interviewed the officer under criminal and misconduct caution, obtained and reviewed witness accounts, and examined Taser download data and body-worn camera footage.
Based on the evidence available, we found no indication that any person serving with the police may have committed a criminal offence or behaved in a manner which would justify the bringing of disciplinary proceedings. However, we suggested that the officer‚Äôs performance may have been unsatisfactory, as he had failed to issue a Taser warning.
After reviewing our report, the force agreed with our conclusions and proposed to deal with this through management action with the officer.
</t>
  </si>
  <si>
    <t>https://policeconduct.gov.uk/recommendations/injury-during-detention-west-midlands-police-february-2017</t>
  </si>
  <si>
    <t>Injury during detention - West Midlands Police, February 2017</t>
  </si>
  <si>
    <t xml:space="preserve">On 17 February 2017 West Midlands Police arrested a 17-year-old man following a public order incident. While in custody the man reported that his wrist had been injured. Subsequent medical examination confirmed that he had suffered a fracture. Examination of CCTV footage from the man‚Äôs cell indicated that the injury might have occurred during his detention.
During the investigation, investigators interviewed the man and the arresting officers as witnesses, and a member of the police custody staff as a suspect. They also examined the CCTV footage from the cell,
The investigator found no indication that any person serving with the police may have committed a criminal offence or behaved in a manner that would justify the bringing of disciplinary proceedings.
</t>
  </si>
  <si>
    <t>https://policeconduct.gov.uk/recommendations/motorcyclist-injured-road-accident-metropolitan-police-service-august-2017</t>
  </si>
  <si>
    <t>Motorcyclist injured in road accident - Metropolitan Police Service, August 2017</t>
  </si>
  <si>
    <t xml:space="preserve">On 22 August 2017 an advanced Metropolitan Police Service driver was parked on a road in east London in a marked police vehicle with a view of the traffic travelling eastbound on the A13. A grey BMW sped along the A13 and was recorded to be travelling at 84mph on a 50mph road. The police officer followed the grey BMW, travelling at approximately 120mph in order to reduce the distance between the BMW and the police vehicle.
The officer activated the blue emergency lights and two seconds later could see the BMW in the distance. The BMW failed to stop and the officer initiated a pursuit. A few seconds later the BMW completed a U-turn which resulted in a motorcyclist colliding into the side of the BMW. The BMW made off from the scene of the collision.
The police officer stopped at the scene of the accident and gave assistance to the motorcyclist. The motorcyclist was taken to hospital, where it was established he had broken four bones in his left hand.
During this investigation, our investigators took witness statements from the motorcyclist, other motorists, as well as the police driver and police operator in the vehicle. Radio communication was obtained, along with analysis of in-car video and audio, and vehicle data.
Throughout this investigation, there was no indication that any officers involved had breached the standards of professional behaviour nor was there an indication that any officer had committed a criminal offence.
</t>
  </si>
  <si>
    <t>https://policeconduct.gov.uk/recommendations/police-contact-following-suicide-attempt-west-yorkshire-police-november-2017</t>
  </si>
  <si>
    <t>Police contact following suicide attempt - West Yorkshire Police, November 2017</t>
  </si>
  <si>
    <t xml:space="preserve">On 17 November 2017, West Yorkshire Police attended reports of a man who had attempted suicide. A police officer arrived after paramedics were struggling to treat the man due to him being combative. The officer assisted paramedics in restraining the man, allowing them to administer treatment. Two further police officers arrived and assisted in the restraint. Air ambulance staff then arrived and the man was transported to hospital, where he was placed into a medically induced coma. The man made a full recovery and was discharged from hospital two days later.
Our investigators attended the scene and conducted a detailed examination. Statements were taken from medical staff and a member of the man‚Äôs family, and accounts were obtained from the officers. Body-worn camera footage was analysed, along with police logs relating to the incident.
The investigation concluded that the police officers acted in line with the applicable policies and procedures and there was no indication any police officer may have behaved in a manner that would justify the bringing of disciplinary proceedings or committed a criminal offence.
</t>
  </si>
  <si>
    <t>https://policeconduct.gov.uk/recommendations/complaint-about-arrest-and-custody-leicestershire-police-june-2016</t>
  </si>
  <si>
    <t>Complaint about arrest and custody - Leicestershire Police, June 2016</t>
  </si>
  <si>
    <t xml:space="preserve">On 27 June 2016 Leicestershire Police arrested a woman for assault and criminal damage at a block of flats and drove her to a police station. On arrival, the woman refused to come out of the van. Two police officers used incapacitant spray on the woman. She was then carried into custody.
Following her detention, it was identified that the woman was under a Section of the Mental Health Act 1983. Arrangements were made with a local mental health hospital and she was removed from custody later that day.
The woman complained that she was manhandled by officers, that the use of the incapacitant spray on her was excessive, and that her dignity was taken from her.
During the investigation, investigators interviewed seven officers under misconduct caution and obtained statements from several witnesses, including a use of force expert. CCTV and body-worn camera evidence were also analysed showing the actions of officers during the time spent with the woman.
The Investigator formed the opinion that there was insufficient evidence upon which a reasonable tribunal, properly directed, could find misconduct for the seven officers involved. The Investigation also highlighted some performance issues with three of the officers involved.
After reviewing our report, Leicestershire Police agreed that the performance of two officers had been unsatisfactory and proposed to deal with this by way of management action.
We agreed that their proposals were appropriate.
</t>
  </si>
  <si>
    <t>['Custody and detention', 'Leicestershire Police']</t>
  </si>
  <si>
    <t>https://policeconduct.gov.uk/recommendations/police-contact-man-his-death-south-wales-police-june-2016</t>
  </si>
  <si>
    <t>Police contact with a man before his death - South Wales Police, June 2016</t>
  </si>
  <si>
    <t xml:space="preserve">At 12.34am on 19 June 2016, South Wales Police received an abandoned 999 call from a man. The call was replayed to the call handler, and the man was heard asking for advice as to what would happen if he were to consume 70 tablets.¬†
A unit was despatched to the address linked to the mobile phone number of the 999 call. When they arrived, officers found that the man did not live at the address they had been given by the control room. An alternative address for the man was identified. Officers arrived in the vicinity of the man‚Äôs correct address, but were unable to locate the entrance. After confirming the address details with the man‚Äôs relatives, officers returned, but could not obtain a response. An ambulance arrived and the man was confirmed dead shortly afterwards.¬†
During the investigation, investigators interviewed and obtained statements from police officers, police civilian staff and non-police witnesses. Telephone call transcripts, police radio transcripts and call logs from this incident and a previous incident were examined.¬†
The Investigator found no indication that any person serving with the police may have behaved in a manner that would justify the bringing of disciplinary proceedings. The Investigator suggested that the call handler‚Äôs actions fell below the standard expected and that her performance was unsatisfactory.¬†
After reviewing our report, the force agreed that they would deal with the call handler‚Äôs performance.
The investigation highlighted a need for South Wales Police to make sure that all data held for individuals be kept accurate and relevant. We asked the force to disseminate this recommendation to the whole of the force, with staff being re-trained if necessary. South Wales Police confirmed that they were taking this recommendation forward by implementing a number of measures.
The investigation also raised the issue of the force ensuring officers were sufficiently equipped with the necessary tools to gain entry to properties. South Wales Police confirmed that they have numerous method-of-entry trained staff, and equipment to support them, across various specialist operations units.
</t>
  </si>
  <si>
    <t>https://policeconduct.gov.uk/recommendations/fatal-collision-derbyshire-constabulary-september-2017</t>
  </si>
  <si>
    <t>Fatal collision - Derbyshire Constabulary, September 2017</t>
  </si>
  <si>
    <t xml:space="preserve">On 4 September 2017, a single-crewed marked police vehicle being driven by a Derbyshire Constabulary officer was sent to an emergency incident in Chesterfield, having deployed its emergency blue lights and siren. Shortly afterwards, a pedestrian attempting to cross stepped out into the road and was struck by the car driven by the officer. The pedestrian was declared dead at the scene.
During our investigation, we obtained a number of statements and reviewed evidence, including an expert collision investigators report.
The investigation looked into the circumstances in which the collision occurred and considered the speed and manner of the officers driving, and whether this was in accordance with local and national guidance and his training.
The investigation found no indication that any person serving with the police may have committed a criminal offence or behaved in a manner that would justify the bringing of disciplinary proceedings.
</t>
  </si>
  <si>
    <t>https://policeconduct.gov.uk/recommendations/response-reports-concern-welfare-leicestershire-police-february%E2%80%93april-2017</t>
  </si>
  <si>
    <t>Response to reports of concern for welfare - Leicestershire Police, February‚ÄìApril 2017</t>
  </si>
  <si>
    <t xml:space="preserve">On 14 March 2017, a member of the public called Leicestershire Police to report that she hadn‚Äôt seen her neighbours, two elderly sisters, for a few days and was concerned for their welfare. Two police community support officers (PCSOs) went to the sisters‚Äô home. There was no answer at the door and the curtains were closed. The PCSOs decided to force entry and were able to enter the house with the help of a locksmith. The sisters said they had been asleep in the living room and hadn‚Äôt heard the door. Later, one of the PCSOs submitted a vulnerable adult report to the Adult Referral Team (ART), as he had concerns about them being elderly and about the condition of the house. He went back to the sisters‚Äô house the next day to check on them, when he spoke to one of them.
On 17 March, the ART asked the PCSO to go back to the sisters‚Äô house to obtain more information so they could potentially access additional support services. When the PCSO arrived the television was on loudly and there was no response, so he left a card in their letterbox. He went again on another day and there was no reply, but the card had gone.
One of the sisters‚Äô neighbours raised concerns again on 11 April. When police officers arrived, the sisters did not answer the door. They forced entry into the house and found one of the women dead from natural causes. The other was taken to hospital for medical treatment.
During the investigation our investigators interviewed the police officers and police staff involved in the contact with the sisters and the referrals that were made and examined the processes.
The Investigator found no indication that any person serving with the police may have committed a criminal offence or behaved in a manner that would justify the bringing of disciplinary proceedings.
The investigation identified some potential issues of performance for the PCSO for not progressing to conclusion his task of obtaining further information about the sisters, or handing the task over when he went off duty.
The investigation also highlighted some learning for the force around having appropriate audit/follow up when a task has been allocated to officers by the ART.
After reviewing our report, Leicestershire Police proposed to deal with this by way of management action with the PCSO, to reflect on his actions and to identify any training requirements. The force also agreed to conduct a review of existing processes in the ART to take account of the learning from this investigation.
</t>
  </si>
  <si>
    <t>['Welfare and vulnerable people', 'Leicestershire Police']</t>
  </si>
  <si>
    <t>https://policeconduct.gov.uk/recommendations/pedestrian-killed-collision-police-car-west-midlands-police-april-2012</t>
  </si>
  <si>
    <t>Pedestrian killed in collision with police car - West Midlands Police, April 2012</t>
  </si>
  <si>
    <t xml:space="preserve">At approximately 7.02pm on 4 April 2012, a double-crewed West Midlands Police patrol car driven by an advanced police driver was responding to a 999 call with emergency lights and sirens operating. There was audio and visual recording equipment in the vehicle which captured the incident through the front windscreen.
The police car was heading away from Birmingham along the A34, which is an urban three-lane carriageway with the nearside used as a bus lane. As it approached a light-controlled pedestrian crossing at Newtown Row, it manoeuvred to the offside lane.
The crossing was clear and displaying a flashing amber light. As the police car entered the immediate confines of the crossing, a man ran out from the central reservation and a collision occurred. The man died as a result of the injuries he sustained.¬†
We conducted an independent investigation into the circumstances of the collision and the manner in which the police car had been driven.
We submitted a file to the Crown Prosecution Service which authorised a charge of causing death by careless driving against the police constable who was at the wheel. Following a crown court trial the officer was found not guilty.
Our investigation concluded that there was a case to answer for gross misconduct for the police officer over the manner of his driving, but the force disagreed. We subsequently directed West Midlands Police to hold a misconduct hearing, at which the case was not proven.
</t>
  </si>
  <si>
    <t>https://policeconduct.gov.uk/recommendations/man-becomes-unwell-custody-cheshire-constabulary-march-2017</t>
  </si>
  <si>
    <t>Man becomes unwell in custody - Cheshire Constabulary, March 2017</t>
  </si>
  <si>
    <t xml:space="preserve">Cheshire Constabulary received a call regarding the welfare of a man on the bridge between Runcorn and Widnes during the early hours of 6 March 2017. Officers who attended arrested the man for being drunk and disorderly.
The man was taken to custody in a police car and began to self-harm by hitting his head against the window. A van was requested, which then took the man to custody. During transit, the man again hit his head against the walls of the van and became unresponsive. As officers were close to the custody suite, they took him there to be seen by a healthcare professional. As the officers discovered that there was no healthcare professional present, and they were concerned about a long wait for an ambulance, they took him to Warrington A&amp;E themselves. The man was released from hospital the next day following treatment.
During the investigation, investigators conducted witness interviews with the officers who dealt with the incident and transported the man, and examined the CCTV footage and radio communications.
The Investigator found no indication that any person serving with the police may have committed a criminal offence or behaved in a manner that would justify the bringing of disciplinary proceedings, or may have performed unsatisfactorily.
</t>
  </si>
  <si>
    <t>['Custody and detention', 'Cheshire Constabulary']</t>
  </si>
  <si>
    <t>https://policeconduct.gov.uk/recommendations/complaints-regarding-arrest-leicestershire-police-october-2016</t>
  </si>
  <si>
    <t>Complaints regarding arrest - Leicestershire Police, October 2016</t>
  </si>
  <si>
    <t xml:space="preserve">On 27 October 2016 the fire service were called to reports of a car fire in Loughborough. The occupant had freed himself from the car. He was suspected to have used drugs. Leicestershire Police officers arrived and arrested the man, who apparently resisted arrest and tried to leave. The officers restrained him and took him to hospital for medical treatment. The man suffered a possible heart attack due to cocaine use. He was de-arrested so he could receive further treatment.
The man complained that the officers who arrested him used unnecessary force, causing a cut to his head, abused their authority, and displayed a racist attitude; that officers at the hospital twisted the handcuffs, hurting his wrist; and that the treatment by the police officers caused his heart attack.
During the investigation, investigators interviewed two officers under misconduct caution, took a statement from the complainant, spoke with several witnesses from the fire, ambulance and police services, and reviewed medical records, CCTV and body-worn camera footage.
At the end of the investigation, we were of the opinion that no officer had behaved in a manner that would justify the bringing of disciplinary proceedings, or had performed unsatisfactorily. Leicestershire Police agreed.
</t>
  </si>
  <si>
    <t>https://policeconduct.gov.uk/recommendations/injuries-following-taser-discharge-lincolnshire-police-june-2017</t>
  </si>
  <si>
    <t>Injuries following Taser discharge - Lincolnshire Police, June 2017</t>
  </si>
  <si>
    <t xml:space="preserve">On 18 June 2017 Lincolnshire Police attended an incident during which a man displayed signs of significant mental distress. This was considered a medical emergency. The man physically assaulted two members of the Lincolnshire Ambulance Service (LAS) and was Tasered when he jumped at a police officer from the bonnet of a car. The barbs from the Taser landed just below and above the man‚Äôs right eye. He was then treated immediately on the scene by LAS paramedics. No charges were brought against the man.
The matter was referred to us after the man complained that he could not recall the incident and did not understand why he had to be restrained in that way.
During the investigation we reviewed statements from all those in attendance, as well as body-worn video footage captured by multiple police officers at the scene. Use of force documentation was also collected and reviewed.
The Investigator found no indication that any person serving with the police may have committed a criminal offence or behaved in a manner that would justify the bringing of disciplinary proceedings.
</t>
  </si>
  <si>
    <t>['Use of force and armed policing', 'Lincolnshire Police']</t>
  </si>
  <si>
    <t>https://policeconduct.gov.uk/recommendations/response-report-bad-driving-kent-police-august-2017</t>
  </si>
  <si>
    <t>Response to a report of bad driving - Kent Police, August 2017</t>
  </si>
  <si>
    <t xml:space="preserve">A member of the public contacted Kent Police on 20 August 2017 to report that they were following a van which was driving dangerously. The member of the public spoke with Kent Police again around 5 minutes later to provide further information about the van‚Äôs manner of driving.
The van was involved in a collision shortly afterwards. The driver of the vehicle the van collided with died from the injuries they sustained in the collision.
During the investigation, we reviewed the telephone calls made by the member of the public, the actions of the call handlers who spoke with the member of the public, the resources available at the time of the calls and the relevant Kent Police policies and procedures.
The Investigator found no indication that any person serving with the police may have committed a criminal offence or behaved in a manner that would justify the bringing of disciplinary proceedings.
</t>
  </si>
  <si>
    <t>The investigation found that guidance for call takers did not indicate an appropriate grading for incidents of bad driving or give guidance on how such a grading should be assessed by the call handler. The IOPC recommends that Kent Police considers updating its guidance for call takers and dispatchers following reports of bad driving to include guidance on decision-making about the response grading of such calls.</t>
  </si>
  <si>
    <t>Monday, 5 February, 2018</t>
  </si>
  <si>
    <t>2018-02-05T00:00:00+00:00</t>
  </si>
  <si>
    <t>Monday, 2 April, 2018</t>
  </si>
  <si>
    <t>2018-04-02T00:00:00+01:00</t>
  </si>
  <si>
    <t>https://policeconduct.gov.uk/recommendations/alleged-use-excessive-force-west-midlands-police-september-2017</t>
  </si>
  <si>
    <t>Alleged use of excessive force - West Midlands Police, September 2017</t>
  </si>
  <si>
    <t xml:space="preserve">The conduct of two West Midlands Police Officers was questioned following publication of a video clip which allegedly showed them using excessive force against a teenager on a bus in Birmingham on 20 September 2017. The teenager was subsequently arrested for assaulting a police officer and was later referred to the Youth Offender Service as an alternative to a criminal charge.
Our investigators reviewed the accounts provided by the arresting officers and CCTV from the bus.
The investigation found that the officers‚Äô use of force was necessary reasonable and proportionate. No indication was found that any person serving with the police may have committed a criminal offence or behaved in a manner that would justify the bringing of disciplinary proceedings.
</t>
  </si>
  <si>
    <t>https://policeconduct.gov.uk/recommendations/response-concern-welfare-call-greater-manchester-police-august-2016</t>
  </si>
  <si>
    <t>Response to concern for welfare call - Greater Manchester Police, August 2016</t>
  </si>
  <si>
    <t xml:space="preserve">On 12 August 2016 a pharmacist rang Greater Manchester Police (GMP) to report a concern for welfare for a woman. The woman had not been seen by family and friends ‚Äòfor a few days‚Äô and it had now been discovered that incorrect medication had been delivered by the pharmacy, and that this medication could be harmful.
GMP officers arrived at the woman‚Äôs home approximately half an hour later. Having received no answer when they knocked on the door and made some further enquiries, the police officers suggested to try again in two hours. After a number of delays, GMP officers forced entry the following morning and discovered that the woman had died.
During the investigation, the Lead Investigator gathered statements from all officers involved and investigated the decision making around not forcing entry earlier.
The Lead Investigator was of the opinion that each officer involved in the investigation had carried out their duties and taken decisions based on reasonable rationale and on the evidence available at the time
The Lead Investigator found no indication that any person serving with the police may have committed a criminal offence or behaved in a manner that would justify the bringing of disciplinary proceedings.
</t>
  </si>
  <si>
    <t>https://policeconduct.gov.uk/recommendations/response-reports-incidents-west-midlands-police-may-201</t>
  </si>
  <si>
    <t>Response to reports of incidents - West Midlands Police, May 201</t>
  </si>
  <si>
    <t xml:space="preserve">Shortly after 9pm on 26 May 2017, West Midlands Police (WMP) received a non-emergency call from a member of staff of a minicab firm in Birmingham relating to people causing a nuisance at the taxi base. The caller reported that those causing a nuisance were now leaving and he was advised that he should call back if there was further disorder.
Approximately 7 minutes later, WMP received an emergency call from an unknown man reporting ongoing disorder at the same location. This call was graded as a needing a response as soon as possible ‚Äì and within 60 minutes ‚Äì and passed to a dispatcher.
Based on the information contained within the log, the dispatcher downgraded the police response level and officers were not dispatched.
At 9.42pm, WMP received a call from the ambulance service, reporting that a man had been found on the street in the vicinity of the minicab company, and that he had been attacked. The man was taken to hospital, where he died on 4 June 2017.
During the investigation, investigators reviewed documentary evidence recorded on WMP systems. Investigators also obtained a witness account from a dispatcher in relation to his involvement. A call handler was interviewed by investigators in relation to her conduct.
The Investigator was of the opinion that there was sufficient evidence upon which a reasonable tribunal, properly directed, could find a case to answer for misconduct in respect of the call handler for not recording the information provided relating to the threats made against the unknown male caller, and also for failing to record a risk, threat or harm assessment on the incident log.
After reviewing our report, WMP agreed that the call handler had a case to answer for misconduct. They proposed to deal with this by way of a formal performance improvement plan. We agreed that their proposal was appropriate.
</t>
  </si>
  <si>
    <t>https://policeconduct.gov.uk/recommendations/response-999-call-west-yorkshire-police-may-2017</t>
  </si>
  <si>
    <t>Response to a 999 call - West Yorkshire Police, May 2017</t>
  </si>
  <si>
    <t xml:space="preserve">At 2.01am on 10 May 2017, West Yorkshire Police received a 999 call from a woman, who said that she had been threatened by her partner. The woman said that her partner had informed her via text message that he would be at her home when she returned. At that stage It was not apparent if the woman‚Äôs partner was present at her home or not. The woman said she would be going home in a taxi. The incident log was graded by a call handler in the control room as requiring a standard response, meaning that officers would attend within 48 hours.
At 2.56am on 10 May 2017, a police employee in the control room called the woman back. The woman said she had returned home and her partner was not there. A decision was made that officers would undertake a welfare check on her the following day.
At 6.33pm on 11 May 2017, police officers went to the woman‚Äôs home but there was no answer at the door. Officers also called the woman on her mobile but she didn‚Äôt answer.
At 8.02am on 12 May 2017, West Yorkshire Police sent the woman a text message and left a voicemail requesting her to call back, but received no response.
The incident log was reviewed by staff in the control room at 9.41am on 12 May 2017, and at 2.42am and 8.20am on 13 May 2017. On each occasion the incident log was marked to say there were no available resources to send to the woman‚Äôs address.
A further text message and voicemail were left on the woman‚Äôs mobile phone by police at 9.34am on 13 May 2017. Again, there was no response.
At 11.30am on 13 May 2017, a police officer went to the woman‚Äôs house again. The officer attempted to telephone the woman‚Äôs mobile but received no answer. The officer spoke to the woman‚Äôs partner, who was in the house with her children. The woman was not present and her partner said he had not been able to contact her. The officers spoke to the children and, after checking records, allowed them to remain with her partner.
The body of the woman was found some time later. Her partner, along with a co-accused, has been charged with her murder.
During the investigation, investigators obtained statements from officers who went to the woman‚Äôs home and police staff who spoke with her on the telephone. Recordings of the calls between the police and the woman were reviewed against the relevant policy documents.
The Investigator found that the relevant policies had been complied with and there was no indication that any person serving with the police may have committed a criminal offence or behaved in a manner that would justify the bringing of disciplinary proceedings.
</t>
  </si>
  <si>
    <t>https://policeconduct.gov.uk/recommendations/response-reports-concern-welfare-gwent-police-august-2017</t>
  </si>
  <si>
    <t>Response to reports of concern for welfare - Gwent Police, August 2017</t>
  </si>
  <si>
    <t xml:space="preserve">On 30 August 2017, a woman called Gwent Police as she was concerned about her father, who hadn‚Äôt called her that morning as usual. An officer went to the man‚Äôs flat in Newport. The officer saw the man through the window of his flat, apparently having breathing difficulties, and called an ambulance. The officer forced entry to the premises and, having assessed the man as slightly intoxicated, conscious and breathing normally, he cancelled the ambulance, secured the premises and left.
Three days later, the man was found dead in his flat. The officer was the last confirmed person to see him alive, although a neighbour said that he saw the man the day after the police attended.
During the investigation, investigators carried out house-to-house enquiries and interviewed the neighbour who said he had seen the man alive the day after the officer attended. This sighting could not be corroborated by other evidence. The officer provided an account and stated that the man was not in need of urgent medical care, and that, because he was being treated for his illness by his GP and his daughter lived nearby, he felt it prudent to resume his duties, leaving the man in his flat.
The Investigator found no evidence that the man‚Äôs death was in any way connected to contact with the police, or any indication that any person serving with the police may have committed a criminal offence or behaved in a manner that would justify the bringing of disciplinary proceedings.
The investigation highlighted some shortcomings in the officer‚Äôs performance with regard to seeking a medical opinion from the ambulance staff before leaving the man and resuming his duties.
After reviewing our report, Gwent Police agreed and proposed to deal with this by way of sharing the report with the officer so he could reflect and learn from the findings. We agreed that their proposed action was appropriate.¬†
</t>
  </si>
  <si>
    <t>https://policeconduct.gov.uk/recommendations/handling-missing-persons-report-west-midlands-police-november-2017</t>
  </si>
  <si>
    <t>Handling of missing persons report - West Midlands Police, November 2017</t>
  </si>
  <si>
    <t xml:space="preserve">On 10 November 2017, at approximately 7pm, a man reported to West Midlands Police that his uncle was missing. The call handler followed policy in asking set questions and doing intelligence checks. An officer was sent to the man‚Äôs home to do a search, as per policy. There was no response, and he contacted the missing man‚Äôs nephew, who arrived with a key. The officer searched the missing man‚Äôs home and an area of garages nearby, but did not find the man.
The matter was then passed onto the missing persons‚Äô team to continue enquiries. The next morning (approximately 14 hours after the initial report), a member of the public found the man dead in an alleyway, a short distance from the block of flats where he lived. A post-mortem found that the man had died of coronary heart disease.
The Investigator found no indication that any person serving with West Midlands Police may have behaved in a manner that would justify the bringing of disciplinary proceedings, or that West Midlands Police‚Äôs handling of this matter had contributed to the man‚Äôs death
</t>
  </si>
  <si>
    <t>https://policeconduct.gov.uk/recommendations/response-missing-persons-report-dorset-police-may-2016</t>
  </si>
  <si>
    <t>Response to missing persons report - Dorset Police, May 2016</t>
  </si>
  <si>
    <t xml:space="preserve">On 6 May 2016 Dorset Police received a telephone call from a woman who said her daughter had left her home leaving two notes. The woman reported her daughter was missing and raised concerns for her wellbeing.
Two Dorset Police officers responded to the request from the control room to check on a possibly suicidal woman. The officers knew the woman from previous domestic incidents and went directly to her home. The front door was unlocked and the officers entered the house and made their way up the stairs. The woman called out to them from her bedroom and said she was not dressed. One officer spoke to her through the bedroom door but did not see her. The woman assured the officers she was fine and asked them to leave her home, which they did.
Approximately 12 hours later, the woman was found in her car in a nearby street. She had taken her own life.
Dorset Police referred this incident to us on 8 May 2016.
During the investigation there was an indication of misconduct for the police constable and sergeant who went to the woman‚Äôs home.
The Investigator concluded that there was sufficient evidence upon which a reasonable tribunal could conclude that the officers had a case to answer for misconduct.
At the misconduct meeting no case to answer was found. The Chief Inspector who held the meeting proposed learning surrounding confusion between calls for concern for welfare compared to those for missing persons.
The investigation highlighted a need for the force to emphasise in their training that a safe and well check should include physically seeing and assessing the missing person. The force agreed to action this.
</t>
  </si>
  <si>
    <t>https://policeconduct.gov.uk/recommendations/adverse-incident-custody-metropolitan-police-service-february-2017</t>
  </si>
  <si>
    <t>Adverse incident in custody - Metropolitan Police Service, February 2017</t>
  </si>
  <si>
    <t xml:space="preserve">On 26 February 2017, in north London, a man was arrested for theft by Metropolitan Police Service officers. He was taken to custody in a police van. On arrival, officers found wrappers where the man had sat. The man admitted to swallowing drugs and was taken to hospital as a precaution.
On return to custody, the man was placed on constant medical supervision and a force medical examiner (FME) was requested. The FME had concerns, so an ambulance was requested to take the man back to hospital. While at hospital, the man collapsed and required urgent medical attention.
During the investigation, investigators examined the CCTV footage, airwaves and reviewed the police officers‚Äô witness statements.
It is unknown whether the man‚Äôs ill health was caused by his consumption of drugs. We were also unable to determine if the man had consumed drugs during police custody and, if so, whether they were concealed.
The Investigator found no indication that any person serving with the police may have committed a criminal offence or behaved in a manner that would justify the bringing of disciplinary proceedings.
</t>
  </si>
  <si>
    <t>https://policeconduct.gov.uk/recommendations/complaint-assault-during-arrest-west-yorkshire-police-april-2016</t>
  </si>
  <si>
    <t>Complaint of assault during arrest - West Yorkshire Police, April 2016</t>
  </si>
  <si>
    <t xml:space="preserve">On 2 April 2016 a man was arrested for an offence of being drunk and disorderly in a public place after West Yorkshire Police (WYP) deployed officers to a working men‚Äôs club where a fight had broken out. The man suffered a broken jaw and later alleged that a WYP officer had caused his injuries.
Officers transported the man to a local police station, where he reported his complaint of assault to the custody officer. Police officers then took the man to hospital in order that his injuries could be assessed and treated.
The man made a formal complaint to WYP some months later, stating the arresting police officer had assaulted him and police had not taken his complaint seriously.
During the investigation, our investigators obtained statements from the complainant and the medical professionals who had treated him.
Investigators served misconduct notices on five officers who had dealt with the complainant; they subsequently interviewed three of these under a misconduct caution. One of these, the arresting officer, was also interviewed under a criminal caution. The arresting officer accepted he had punched the man a number of times in the face during his arrest.
Investigators also examined evidence including custody suite CCTV footage and the man‚Äôs medical records. They also obtained statements from several witnesses, who confirmed the man had been involved in a fight in a working men‚Äôs club just prior to the police arriving. The investigation did not locate any independent witnesses to the man‚Äôs arrest.
The Investigator concluded that there was sufficient evidence upon which a reasonable tribunal could conclude that two officers had a case to answer for misconduct and one officer had a case to answer for gross misconduct.
After consultation with the Appropriate Authority at WYP, our Decision maker agreed with the Appropriate Authority‚Äôs determination that one officer should be dealt with by receiving further training and words of advice from their supervisor in respect of the procedures for handling complaints while on duty.¬†
Our Decision maker agreed with the Appropriate Authority‚Äôs determination that the other two officers did not have a case to answer for misconduct and gross misconduct respectively.
Our Decision maker referred the matter to the Crown Prosecution Service (CPS) for consideration of any criminal charges in respect of the arresting officer. The CPS decided there was insufficient evidence to charge the officer with any criminal offence.
</t>
  </si>
  <si>
    <t>https://policeconduct.gov.uk/recommendations/contact-man-his-death-west-yorkshire-police-february-2017</t>
  </si>
  <si>
    <t>Contact with a man before his death - West Yorkshire Police, February 2017</t>
  </si>
  <si>
    <t xml:space="preserve">On 14 February 2017 a Police Community Support Officer (PCSO) working for West Yorkshire Police was approached by a woman who was concerned for her neighbour and also gave information about potential criminal activities.¬†
An intelligence report was submitted and was assessed by various people within West Yorkshire Police before being forwarded to a neighbourhood policing team for tasking.
This intelligence was never reviewed or actioned by the neighbourhood policing team.
The man was later found dead, having taken his own life.
During the investigation, investigators obtained numerous witness statements from police officers and police staff in relation to how intelligence is handled within West Yorkshire Police. Statements were also taken from those involved in the incident.
Based on the evidence available, the Investigator found no indication that any person serving with the police may have behaved in a manner that would justify the bringing of disciplinary proceedings.
</t>
  </si>
  <si>
    <t>https://policeconduct.gov.uk/recommendations/recommendations-gwent-police-december-2017</t>
  </si>
  <si>
    <t>Recommendations - Gwent Police, December 2017</t>
  </si>
  <si>
    <t xml:space="preserve">A 35-year-old¬†woman left Newport police station during the evening of 14 November 2015, threatening to self harm. Police officers were dispatched to locate her. A request for police assistance was later received from the Royal Gwent Hospital; when officers attended they established that the woman causing a disturbance was the same woman¬†they had been looking for. The woman was arrested and taken to Newport central police station. On the morning of 15 November 2015 the woman was found in her cell with a ligature around her neck. The ligature was removed and an ambulance was called. She was conveyed to hospital and returned to the custody unit later that morning with no known injuries.
</t>
  </si>
  <si>
    <t>To help prevent the loss of any Person Escort Records (PER), Gwent Police should ensure the PER forms are completed, and retained,¬†in accordance with APP which states that ‚ÄúThe escorting officers should return the PER form to the custody officer and inform them of any additional risks identified.‚Äù</t>
  </si>
  <si>
    <t>Tuesday, 19 December, 2017</t>
  </si>
  <si>
    <t>2017-12-19T00:00:00+00:00</t>
  </si>
  <si>
    <t>Tuesday, 13 February, 2018</t>
  </si>
  <si>
    <t>2018-02-13T00:00:00+00:00</t>
  </si>
  <si>
    <t>https://policeconduct.gov.uk/recommendations/adverse-incident-custody-devon-and-cornwall-police-july-2017</t>
  </si>
  <si>
    <t>Adverse incident in custody - Devon and Cornwall Police, July 2017</t>
  </si>
  <si>
    <t xml:space="preserve">On 30 July 2017, Devon and Cornwall Police took a man into Newquay custody unit in Cornwall, after arresting him on suspicion of racially aggravated assault. Officers undertook a strip search of the man while he was in custody and he was left in a cell with his own t-shirt, socks, and custody issue shorts.
Approximately five minutes later, the man tied one of his socks around his neck. Within a minute of this happening, custody staff entered the cell and removed the sock from around his neck. An ambulance was called and the man was transported to hospital.
Investigators examined the custody CCTV footage, reviewed statements from the officers involved, the man‚Äôs custody record, and local and national policies. Investigators attempted to contact the man so he could provide his account of the incident but received no response.
The Investigator found no indication that any person serving with the police may have behaved in a manner that would justify the bringing of disciplinary proceedings.
</t>
  </si>
  <si>
    <t>https://policeconduct.gov.uk/recommendations/complaints-regarding-arrest-and-detention-metropolitan-police-service-july-2014</t>
  </si>
  <si>
    <t>Complaints regarding arrest and detention - Metropolitan Police Service, July 2014</t>
  </si>
  <si>
    <t xml:space="preserve">On 1 July 2014 at 12.49am, three Metropolitan Police Service (MPS) officers arrested a man for the offence of malicious communications. They handcuffed him, as they were concerned that his behaviour was ‚Äúvolatile and aggressive‚Äù. Once placed in the police van, the man asked for his medication. One of the officers went to look, but said she couldn‚Äôt find it.
At 1.14 am, the man was presented to the custody desk. He complained that he had injuries to his wrists caused by the handcuffs. He also told the custody officer that he was on medication for anxiety and depression and was overdue to take this, and requested a doctor.
The man‚Äôs medication arrived at the police station at 6.23am. When the custody nurse practitioner (CNP) started her shift at 7.30 am, she told the man she could not administer his medication and had asked a doctor to do this.
At 10.45am the man and an appropriate adult saw the forensic medical examiner (FME), who administered the man‚Äôs medications and deemed him fit for interview.
When the man was taken back to his cell after being interviewed, CCTV shows him to be unsteady on his feet, and holding his stomach as he entered the cell.
At 12.59pm, the CNP was concerned that the man had an opiate overdose and called the FME. An ambulance was called. Two paramedics arrived within half an hour and the man was taken to hospital. He went into respiratory arrest but subsequently stabilised.
The man was returned to custody at 9.34pm. He was assessed by an FME, who deemed him fit for custody and suggested his fitness for charge be reviewed at 8am.
The custody officer charged the man at 6.10am on 2 July and refused him bail. At 8.26am the man was released from custody to attend court.
The man subsequently made a number of allegations about the actions of police officers following his arrest and detention relating to: excessive use of force, failure to record information, failure to provide appropriate medication and care, excessive detention and the conducting of an interview while the complainant was unfit.
The complaints were initially referred to us by the MPS in August 2014 and we instructed the MPS to investigate these locally. The MPS investigation concluded in March 2016, and the complainant appealed to us as regards the findings. We then opened an independent investigation in August 2016.
During the investigation, documentation and material was gathered, including relevant national and local policies, and relevant officers were interviewed. ¬†
Based on the evidence available, the Investigator concluded that there was sufficient evidence upon which a reasonable tribunal could conclude that the custody officer had a case to answer for:
The Investigator also concluded that there was sufficient evidence upon which a reasonable tribunal could conclude that another custody officer had a case to answer for failing to maintain an accurate custody record in relation to the deterioration of the man‚Äôs health.
The Investigator was also of the opinion that there was sufficient evidence to indicate that the FME prescribed the man with an overdose of medication, and therefore upheld that complaint.
After reviewing our report, the MPS held misconduct meetings for the two officers, at which the panel agreed that they had a case to answer. They both received management action.
</t>
  </si>
  <si>
    <t>https://policeconduct.gov.uk/recommendations/contact-man-his-death-metropolitan-police-service-march-2016</t>
  </si>
  <si>
    <t>Contact with a man before his death - Metropolitan Police Service, March 2016</t>
  </si>
  <si>
    <t xml:space="preserve">On 2 March 2016 at 6.20pm, Metropolitan Police Service (MPS) officers attended an address in south-east London at the request of London Ambulance Service. The paramedics were dealing with a man suffering from a mental health crisis. ¬†The paramedics gave the officers an overview of the situation and explained that the man may react aggressively to the officers‚Äô presence. Officers did not enter the man‚Äôs flat. They left after having a discussion with the paramedics and members of the man‚Äôs family. The paramedics started to make arrangements for the man to receive a mental health assessment.
At 00.13am on 3 March, a neighbour contacted the MPS reporting the man‚Äôs front door was ajar and items strewn outside. Two further MPS officers attended the address. They found the man lying in his bed with his eyes open, but he would not respond to them. Officers commented that there was smell of burning or gas in the flat. The body-worn camera footage shows officers looking though the whole flat. They didn‚Äôt find the source of the smell.
The officers consulted with a supervisor and were informed of the man‚Äôs criminal history and potential risk to them. The officers immediately left the flat, leaving the front door open. They secured the communal entrance to the block of flats. At around 6am, one of the man‚Äôs neighbours on his way to work saw that the man‚Äôs flat door was still open and went into the flat. He found the man in the kitchen, rolling a cigarette and spoke briefly to him before leaving. The neighbour noticed no particular disturbance or smell.
Shortly before 11am, members of the public reported a fire in a flat ‚Äì this was the man‚Äôs flat. London Fire Brigade attended the address and found the man unconscious. He was taken to hospital but later died.
Investigators attended the scene and obtained witness accounts from police officers, paramedics and the neighbour. Police officers‚Äô body-worn camera footage was analysed and the subject officers interviewed.
At the conclusion of the investigation, the Lead Investigator was of the opinion that a reasonable panel, properly directed would find that the second pair of attending officers had a case to answer for gross misconduct in respect of their apparent failure to carry out their duties and responsibilities, and a case to answer for misconduct in relation to their failure to record the incident.
The Lead Investigator was also of the opinion that a reasonable panel, properly directed would find that the officers‚Äô supervisor had a case to answer for gross misconduct for failing to consider the welfare of the man and failing to record any justification of his alleged decision to withdraw officers from the flat.
After reviewing our report, the force did not agree with the Lead Investigator‚Äôs view regarding the severity of the allegations. They provided us with a rationale as to why they should hold misconduct (and not gross misconduct) proceedings for the three officers. We agreed that their proposed actions were appropriate.
At the misconduct meeting the panel found misconduct proven for all three. All three officers received management advice.
</t>
  </si>
  <si>
    <t>https://policeconduct.gov.uk/recommendations/actions-police-response-concerns-welfare-staffordshire-police-september-2017</t>
  </si>
  <si>
    <t>Actions of police in response to concerns for welfare - Staffordshire Police, September 2017</t>
  </si>
  <si>
    <t xml:space="preserve">At 6.20pm on 11 September 2017 Staffordshire Police received a call from a woman saying that her estranged husband had arrived with their six-year-old son on the back of his motorbike and they were arguing.
By the time officers arrived to speak to the woman, her estranged husband had left and her son had been returned to her care. Safeguarding was discussed with the woman and there was no police contact made with the estranged husband.
At 10.40pm the same evening, the woman called Staffordshire Police again saying that she had spoken to her estranged husband on the phone. He was drunk and driving his motorbike.
At approximately 11.30pm, while on their way to see the woman, officers reported a possible sighting of her estranged husband on his motorbike with no lights on. The officers continued on their way to see the woman.
While police were with the woman, her estranged husband phoned her and said he had crashed his bike and was walking home, but would not say where he was.
The man died from injuries sustained from the accident.
During the investigation, investigators obtained accounts from Staffordshire Police officers who had responded to both of the 999 calls made by the woman in respect of her estranged husband.
Staffordshire Police force guidance and policies were also examined.
Based on the evidence available, the Investigator concluded that officers followed force guidance when responding to the woman and that sufficient checks were conducted in relation to the man‚Äôs mental health.
The Investigator found no indication that any person serving with the police may have behaved in a manner that would justify the bringing of disciplinary proceedings.
</t>
  </si>
  <si>
    <t>https://policeconduct.gov.uk/recommendations/fatal-collision-metropolitan-police-service-july-2016</t>
  </si>
  <si>
    <t>Fatal collision - Metropolitan Police Service, July 2016</t>
  </si>
  <si>
    <t xml:space="preserve">On 3 July 2016 a Metropolitan Police Service (MPS) officer in a marked vehicle, stationary on the A12, saw a motorcyclist riding past who was not displaying a registration plate. The officer followed the motorcycle and the motorcyclist made off at speed before the officer gave any indication to stop. The officer continued to follow along the M11 motorway but was never close to the motorcycle. The motorcyclist left the motorway and, at the bottom of the slip road, where it met a dual carriageway, collided with a concrete barrier and died at the collision site. The evidence shows that the police officer was some distance (approximately 760 yards) behind at the time of the collision.
In the initial stages of the investigation, there was an indication that the police officer may have pursued the motorcycle after having been told it was not authorised and in contravention of MPS policy on pursuit.
During the investigation, investigators interviewed the officer, analysed footage and data from the police vehicle and obtained statements from several witnesses, who saw the motorcycle as it travelled along the M11 and immediately prior to the collision. A police driving expert, asked to comment on the actions of the officer, concluded that this was not a pursuit.
Based on the available evidence, the Investigator was of the opinion that this was not a pursuit as defined by the MPS Policy and the College of Policing. The officer made no request of the motorcyclist to stop at the time the motorcyclist made off at speed. The distances between the police vehicle and the motorcyclist throughout the journey were not considered as ‚Äòmaintaining contact‚Äô as mentioned in the MPS pursuit policy. The investigator was also of the opinion that the officer‚Äôs decision to follow the motorcyclist and to try to catch up with him was reasonable in view of the speed at which the motorcyclist was riding.
The Investigator did not consider that the actions of the police officer caused or contributed to the collision. They found that no person serving with the police behaved in a manner that would justify the bringing of disciplinary proceedings.
</t>
  </si>
  <si>
    <t>https://policeconduct.gov.uk/recommendations/handling-missing-person%E2%80%99s-investigation-west-midlands-police-may-2013</t>
  </si>
  <si>
    <t>Handling of missing person‚Äôs investigation - West Midlands Police, May 2013</t>
  </si>
  <si>
    <t xml:space="preserve">In May 2013, a woman was reported missing to West Midlands Police (WMP) by her mother, who said she had not seen her for several months. The report was graded as a low-risk missing person.
The woman had what was described as a chaotic lifestyle, had issues with drugs and other health matters. She had recently been released from prison prior to going missing. The mother had been communicating with her daughter via text, but she became suspicious that the text messages were not actually from her daughter, as the style they were written in were not the same as previous ones.
In August 2013, the investigation was upgraded to a medium-risk missing person as she had been missing for some time.
Missing person enquiries lead to two persons who associated with the woman.¬† It was believed that these two persons might have been claiming the benefits belonging to her. Officers attended the address of the couple on a number of occasions in order to continue enquiries to locate the woman. On the last visit, the two persons were found in an unconscious state with a suicide note. Both made a full recovery.
The investigation was then assessed as high risk, but then turned into a murder investigation. Enquiries suggested that the woman had died under suspicious circumstances.¬† A referral was made to the Crown Prosecution Service (CPS) in respect of two suspects in late 2015. The CPS determined that no charges would be brought.
The woman‚Äôs daughter made a complaint that WMP failed to carry out a proportionate investigation into the disappearance of her daughter. This was referred to us in May 2016.
We carried out a review of the missing person enquiries made initially by the local police in the first few months. We obtained the missing person‚Äôs case management report and examined the actions taken by officers. We also interviewed a number of officers around the actions they undertook in an attempt to locate the missing person.
The Investigator concluded that there was sufficient evidence upon which a reasonable tribunal could conclude that the officers involved had a case to answer for misconduct.
After reviewing our report WMP agreed with our findings. They considered that the policy and practice of missing persons investigations in WMP at the time also contributed to the poor handling of this case. They therefore proposed that the officers involved be dealt with by way of management action.
Our investigation also highlighted a need for training of police officers and staff concerning conducting missing person‚Äôs investigations.
WMP confirmed that it had updated its policy and practice around missing person investigations, which are now handled by a dedicated team. They advised that they would ensure that the learning from this investigation is shared with the team, and that the training reflects the issues raised.
</t>
  </si>
  <si>
    <t>https://policeconduct.gov.uk/recommendations/response-reports-assault-and-robbery-north-yorkshire-police-october-2016</t>
  </si>
  <si>
    <t>Response to reports of assault and robbery - North Yorkshire Police, October 2016</t>
  </si>
  <si>
    <t xml:space="preserve">A man attended a North Yorkshire Police (NYP) station on 16 October 2016 to report an offence of assault and mugging in his own home two days before. There was no officer available and he left with an appointment to return to the police station on 18 October 2016.
The man attended a local community centre he frequently visited; they rearranged the appointment to an earlier time on the same day. However, he failed to attend that appointment.
NYP arranged with the community centre for an officer to see the man at the centre on 21 October 2016 with a member of staff present.
The man and his brother attended the police station on 19 October 2016; the brother was unaware an appointment had already been arranged. The duty sergeant arranged for police to photograph the man‚Äôs injuries during the visit.
The injured man‚Äôs brother subsequently made a complaint to NYP regarding the manner in which it had dealt with his brother.
The men the complainant accused of attacking him were subsequently convicted of having murdered a man not long after they assaulted the complainant; they were also sentenced to ten years‚Äô imprisonment for the robbery of the complainant.
During the investigation, investigators secured witness statements from the complainant, his brother and several witnesses. They also examined recordings of telephone calls made to the police, Airwave radio transmissions and police incident logs.
Investigators also served notices of investigation on three members of police staff and a police officer who had been involved in the incident. Investigators then interviewed the members of police staff and obtained an account from the police officer.
At the conclusion of the investigation, our Decision maker liaised with the appropriate authority at NYP and found appropriate their determination that the three police staff members and the police officer had no case to answer for misconduct, and that no performance issues had been identified. The outcome was that the police staff members were spoken to by their senior officer so that individual and collective learning opportunities could be addressed to improve their performance.
</t>
  </si>
  <si>
    <t>https://policeconduct.gov.uk/recommendations/contact-man-his-death-gloucestershire-constabulary-april-2017</t>
  </si>
  <si>
    <t>Contact with a man before his death - Gloucestershire Constabulary, April 2017</t>
  </si>
  <si>
    <t xml:space="preserve">A man with a history of mental health issues was a frequent caller to emergency services, including police. As a result of this, a co-ordinated approach was devised to best meet his needs and a trigger plan was put in place. On 10 April 2017, the man made a number of calls to Gloucestershire Constabulary, when he reported he had cut his wrists and was at the docks threatening to throw himself in. The force referred the matter to the ambulance service, who, when they attended, could not locate the man. No further action was taken by the police until he was reported as a missing person by his care worker the next day. The man was later discovered dead in the docks.
During the investigation, investigators retrieved CCTV footage, reviewed the trigger plan put in place, as well as incident logs and other available guidance. A mental health team leader was also sought to provide comment on the trigger plan.
The Investigator found no indication that any person serving with the police may have behaved in a manner that would justify the bringing of disciplinary proceedings.
</t>
  </si>
  <si>
    <t>['Welfare and vulnerable people', 'Gloucestershire Constabulary']</t>
  </si>
  <si>
    <t>https://policeconduct.gov.uk/recommendations/recommendations-december-2017</t>
  </si>
  <si>
    <t>Recommendations - December 2017</t>
  </si>
  <si>
    <t xml:space="preserve">On 29 May 2016 a man was arrested by Metropolitan Police Service (MPS) officers on suspicion of rape and taken to custody. In custody, he was further arrested for possession of a class A substance, and possession of an offensive weapon. While he was in custody, it was identified that the man was on a life licence in relation to a murder conviction. The man was later released on bail without charge. Eight days later, the man committed a sexual assault against a 13-year-old girl. The girl‚Äôs mother complained that, had the police taken the opportunity to initiate a recall to prison of the man while he was in custody, he would not have been free to assault her daughter.
During the investigation, investigators obtained accounts from the officers involved, obtained and viewed CCTV from the custody suite, and obtained and reviewed records relating to the man‚Äôs detention.
It was identified that, while there was a process in place through which emergency recalls of individuals on licence who were in police custody could be initiated, there was a lack of knowledge among officers and no guidance within the MPS regarding this process.
The investigator therefore formed the opinion that this was a wider organisational issue which required addressing, rather than the fault of any individual officer.
The Investigator also formed the opinion that there was sufficient evidence upon which a reasonable tribunal, properly directed, could find misconduct in respect of the custody sergeant who bailed the man, for failing to impose any bail conditions which would have enabled monitoring of his movements.
After reviewing our report, the MPS was of the opinion that there was insufficient evidence based upon which a case to answer could be found in respect of the custody sergeant for failing to impose bail conditions, as the proposal of bail conditions was the role of the investigating officer. However, the MPS was also of the view that there was sufficient evidence based upon which misconduct could be found in respect of the custody sergeant for failing to consider obtaining an extension to the man‚Äôs detention from a superintendent. We agreed with their proposals.
The MPS held a misconduct meeting for the custody sergeant. The panel concluded that the case was not proven, with no further action required.
</t>
  </si>
  <si>
    <t>In the course of the above referenced investigation, it was identified that there was a general lack of knowledge amongst officers regarding the process for contacting the Probation Services out of hours in order to make them aware of a suspect who had been identified as being on licence. A new MPS policy/SOP should be created to provide officers with guidance on the process for contacting the Probation Service out of hours when a suspect is identified as being on licence. Relevant training to complement this should introduced, and it should be adequately communicated to all officers. In addition, use of any new policy/SOP should be monitored for effectiveness.</t>
  </si>
  <si>
    <t>https://policeconduct.gov.uk/recommendations/response-missing-persons-report-metropolitan-police-service-december-2015</t>
  </si>
  <si>
    <t>Response to missing persons report - Metropolitan Police Service, December 2015</t>
  </si>
  <si>
    <t xml:space="preserve">On 16 December 2015, the Metropolitan Police Service (MPS) received a missing persons report concerning a woman and her two children. The police investigation was given a risk assessment of medium, which applied until 2 January 2016, when it was upgraded to high.
A few days later the woman and her two children were found dead at their home.
Our investigation examined: the adequacy of the risk assessment; whether the police investigation was prompt and followed reasonable lines of enquiry; whether the management and supervision of the investigation were appropriate; and whether national and MPS guidelines were followed.
We identified a number of areas of concern about the MPS investigation resulting from organisational failings, a lack of training for officers and a shortage of manpower.
At the conclusion of the investigation, we found no indication that any person serving with the police may have behaved in a manner that would justify the bringing of disciplinary proceedings.
We also noted that substantial steps had been taken by the MPS to improve the way missing persons cases are investigated and to learn the lessons of this case.
</t>
  </si>
  <si>
    <t>https://policeconduct.gov.uk/recommendations/alleged-use-excessive-force-dorset-police-june-2017</t>
  </si>
  <si>
    <t>Alleged use of excessive force - Dorset police, June 2017</t>
  </si>
  <si>
    <t xml:space="preserve">On 24 June 2017, a Dorset Police officer arrested a woman in Bournemouth on suspicion of shoplifting. The woman subsequently alleged that she had sustained a fracture to her left arm when the officer restrained her arm behind her back.
Investigators obtained accounts from a number of witnesses, obtained expert witness evidence in relation to the cause of the injury, interviewed the officer under criminal and misconduct caution, and considered relevant legislation and national guidance.
The Lead Investigator found no indication that any person serving with the police may have behaved in a manner that would justify the bringing of disciplinary proceedings.
</t>
  </si>
  <si>
    <t>['Use of force and armed policing', 'Dorset Police']</t>
  </si>
  <si>
    <t>https://policeconduct.gov.uk/recommendations/man-injured-while-custody-metropolitan-police-service-november-2016</t>
  </si>
  <si>
    <t>Man injured while in custody - Metropolitan Police Service, November 2016</t>
  </si>
  <si>
    <t xml:space="preserve">On 6 November 2016 the Metropolitan Police Service (MPS) arrested a man for common assault on a nurse while being treated in hospital for intoxication. The man was taken to Brixton police station and escorted to a cell by officers. When officers left the cell and began to close the cell door, the man reached out with his right hand between the door and the doorframe. He sustained a serious injury to his fingers, which were trapped in the cell door.
During the investigation, investigators examined CCTV footage and obtained statements from the officers and the man.
Based on the evidence available, the Investigator found no indication that any person serving with the police may have behaved in a manner that would justify the bringing of disciplinary proceedings.
</t>
  </si>
  <si>
    <t>https://policeconduct.gov.uk/recommendations/adverse-incident-custody-gwent-police-june-2017</t>
  </si>
  <si>
    <t>Adverse incident in custody - Gwent Police, June 2017</t>
  </si>
  <si>
    <t xml:space="preserve">On 19 June 2017, Gwent Police arrested a woman for being drunk and disorderly in a public place and took her into custody at Newport Central police station. As the woman was in the process of being booked into custody, the officer who had arrested her told the custody sergeant that he had seen her put her hand down her front during the journey to custody. The custody sergeant authorised a strip search of the woman, as she had numerous warning markers on police systems indicating that she had previously harmed herself and had concealed items while in custody.
The woman was subject to a strip search, during which she attempted to consume tablets concealed in her clothing on two occasions. No other items of significance were found during the strip search.
The woman was placed on level 3 observations (constant observations via CCTV) and was taken to a cell. However, CCTV indicates that, within a few seconds of her cell door closing, she had removed a knife which she had concealed internally and used it to harm herself by cutting her wrists. She was then taken to hospital, and returned to the custody suite a few hours later.
During the investigation, our investigators reviewed CCTV footage of the woman in custody, together with her custody record, and obtained a statement from the officer who arrested her. The Custody Sergeant was interviewed under misconduct caution about his decision to authorise a strip search rather than an intimate search, as well as regarding the allocation of CCTV monitoring duties, as there was no evidence that he had allocated this task to any member of staff.
During his interview, he stated that he had allocated the CCTV monitoring role to a named member of staff, who was subsequently also interviewed under misconduct caution. The investigation found that the Custody Sergeant had allocated the role, albeit with a slight delay, during which time Ms Jones was able to self-harm. It also found that the decision not to conduct an intimate search did not breach any policies.
The Investigator found no indication that any person serving with the police may have committed a criminal offence or behaved in a manner that would justify the bringing of disciplinary proceedings.
</t>
  </si>
  <si>
    <t>https://policeconduct.gov.uk/recommendations/contact-teenager-their-death-northumbria-police-august-2016</t>
  </si>
  <si>
    <t>Contact with a teenager before their death - Northumbria Police, August 2016</t>
  </si>
  <si>
    <t xml:space="preserve">On the morning of 13 August 2016, Northumbria Police was called to assist with a teenager missing from a children‚Äôs home, who had a history of self-harm and had previously threatened to jump from cliffs and bridges. When the force was contacted that day, there was no indication the young person intended to self-harm. The police located and returned the teenager to the home several times over the course of the morning. The young person was also seen by a mental health professional, who assessed them as not presenting any danger to themselves. The teenager was later reported to be travelling to a local cliff top; police negotiators attended and tried to engage with the young person, who subsequently fell from the cliff edge to their death.
We completed our investigation in August last year and have awaited the outcome of the inquest into her death, which recorded a narrative conclusion on 20 March 2018, before publishing our findings.
¬†During the investigation, we interviewed the officers and mental health professionals who had interacted with the teenager on 13 August 2016. We also obtained witness statements from staff at the children‚Äôs home and members of the public. Our investigators also examined body-worn video footage taken from officers at the cliff top and the beach.
The Investigator found no indication that any person serving with the police who was involved in this incident may have committed a criminal offence or behaved a manner that would justify the bringing of disciplinary proceedings, and did not identify any performance issues.
Although our investigation was completed in August 2017, we waited until the end of the inquest into the teenager‚Äôs death, which recorded a narrative conclusion in March 2018, before publishing this summary.
</t>
  </si>
  <si>
    <t>https://policeconduct.gov.uk/recommendations/complaint-use-excessive-force-and-derogatory-language-west-midlands-police-june-2016</t>
  </si>
  <si>
    <t>Complaint of use of excessive force and derogatory language - West Midlands Police, June 2016</t>
  </si>
  <si>
    <t xml:space="preserve">On 27 June 2016 West Midlands Police were notified that an intoxicated woman had been ejected from a public house in Coventry and was ‚Äúkicking off‚Äù with the door staff. Door staff said that the woman fell over twice when she was outside.
When they arrived, police officers found her being restrained by two male friends. The officers said that the woman shouted abuse at them and that she was extremely drunk. They tried to get her to go home, but she did not comply. One of the officers then arrested the woman for being drunk and disorderly. The woman shouted further abuse at the officer, waved her hand ‚Äì which was bloody ‚Äì in his face and appeared to be threatening to slap him. The officer restrained her by taking hold of her right arm, which resulted in the woman landing flat on her front on the floor. The woman was handcuffed and taken to the police van. One of the officers sat with her in the back and said that, during the journey, the woman became very agitated and began hitting her head and face on the side of the van.
The woman was taken to Coventry Central custody. The first thing she said on arrival was that the officer had hit her in the head. After being taken to a cell, the woman complained to the custody staff about a pain in her wrist and was taken to hospital.
The woman subsequently complained that, during her arrest, excessive force was used on her, resulting in her having a black eye, a fractured right arm, as well as other scrapes and bruises. She also believed that, during the interaction, officers used derogatory language in respect of her being from the Travelling community. However, she was unable to recall what was said.
During the investigation, investigators took statements from the police officers who attended the scene and from witnesses. They viewed CCTV footage from the incident and from the custody suite. The woman and her two friends were contacted on several occasions during the investigation, but declined to provide statements.
Based on the evidence available, the Lead Investigator was of the opinion that there was insufficient evidence upon which a reasonable misconduct meeting panel could find that the injuries sustained by the woman were caused as a result of being restrained by the police, or that the officer had used derogatory language.
</t>
  </si>
  <si>
    <t>https://policeconduct.gov.uk/recommendations/adverse-incident-custody-metropolitan-police-service-january-2017</t>
  </si>
  <si>
    <t>Adverse incident in custody - Metropolitan Police Service, January 2017</t>
  </si>
  <si>
    <t xml:space="preserve">On 11 January 2017 Metropolitan Police Service officers were in Charing Cross underpass in central London, attempting to move a number of people out of the underpass. They arrested a man on an outstanding warrant. Officers began to search him, but stopped when he disclosed that he had needles on his person. They escorted the man by foot to Charing Cross police station. Upon arrival he became unresponsive in the custody waiting cage. After receiving first aid, the man was taken to hospital and later returned to custody.
During the investigation, investigators interviewed the officers, examined CCTV and body-worn video and obtained statements from several police witnesses.
The Investigator found no indication that any person serving with the police may have behaved in a manner that would justify the bringing of disciplinary proceedings.
</t>
  </si>
  <si>
    <t>https://policeconduct.gov.uk/recommendations/response-reports-concern-safety-south-yorkshire-police-may-2017</t>
  </si>
  <si>
    <t>Response to reports of concern for safety - South Yorkshire Police, May 2017</t>
  </si>
  <si>
    <t xml:space="preserve">On 23 May 2017 South Yorkshire Police (SYP) received a telephone call from a woman concerned for the safety of her cousin, who lived 200 miles away from her in Doncaster. She told SYP that she had last spoken to her cousin two days previously, when she had alluded to problems at work and commented ‚ÄúI can just take tablets.‚Äù The relative was further concerned because she had telephoned her cousin‚Äôs work place and established she had not attended work the previous day.
The telephone call was received by SYP at 11.27am and a call handler graded the incident as a ‚Äòpriority‚Äô. There was an expectation of a 60-minute response time. The call handler made enquiries with a family friend and the local hospital. The incident was passed to a divisional control room at 11.41am. Dispatch officers made further enquiries and recorded details of police officers working at that time and their current commitments, indicating SYP had no officers available to deploy to this incident.
SYP deployed Police Community Support Officers (PCSOs) to the incident at 4.25pm and they arrived at the woman‚Äôs home at 4.27pm. They entered the property via an unlocked door and found the woman lying on the sofa and covered by a blanket; she was breathing but unresponsive. The PCSOs discovered some tablets near to the woman in the house. The woman was taken by ambulance to a local hospital and subsequently made a full recovery.¬†¬†
Our investigators obtained and analysed recordings of the telephone calls made and received by SYP in relation to this incident, including those from the woman‚Äôs relative and the calls to the family friend.
Investigators also interviewed the police officers, staff and PCSOs involved in this incident. These were all treated as witnesses.
The Investigator found no indication that any person serving with the police and involved in this incident had behaved in a manner that would justify the bringing of disciplinary proceedings; they did not identify any performance issues.
</t>
  </si>
  <si>
    <t>https://policeconduct.gov.uk/recommendations/adverse-incident-custody-greater-manchester-police-may-2017</t>
  </si>
  <si>
    <t>Adverse incident in custody - Greater Manchester Police, May 2017</t>
  </si>
  <si>
    <t xml:space="preserve">On 2 May 2017, Greater Manchester Police officers arrested a man for criminal damage and threats to damage property. The man was searched following his arrest. After the search, the man handed over a bag, which he said had been hidden in his boxer shorts. The bag contained cannabis. The man was transported to custody and, on arrival, he informed the officers he had taken cocaine in the back of the van. The man became unwell at the custody desk. An ambulance was called and he was taken to hospital.
Investigators reviewed the body-worn video from the arrest and the custody suite CCTV, obtained statements from the officers involved in the arrest, and reviewed local and national policies and procedures.
The investigation concluded there was no indication any police officer may have behaved in a manner that would justify the bringing of disciplinary proceedings or committed a criminal offence.
</t>
  </si>
  <si>
    <t>https://policeconduct.gov.uk/recommendations/man-dies-custody-derbyshire-constabulary-november-2016</t>
  </si>
  <si>
    <t>Man dies in custody - Derbyshire Constabulary, November 2016</t>
  </si>
  <si>
    <t xml:space="preserve">On 23 November 2016 Derbyshire Constabulary officers arrested a man and took him into custody at 2.25pm. The man said that he had consumed one rum and coke and declared an existing heart condition. The custody sergeant determined that the man should be checked on and roused every thirty minutes. He made an appointment for him to be seen by a medical professional at 7pm that evening.
At some point before the medical professional arrived, the custody sergeant decided the man no longer needed to be roused during the checks, as he felt he was no longer under the influence of alcohol. The medical professional saw the man at 8.30pm and declared him fit to be interviewed. The man was interviewed in relation to the offence he had been arrested for and was returned to his cell for release in the morning.
At around 2am, he was checked by a custody officer and was found unresponsive. Paramedics were called and cardiopulmonary resuscitation commenced by staff. The paramedics arrived at 2.20am. He was declared dead at 2.40am.
We opened an investigation into the circumstances surrounding the man‚Äôs death.
During the investigation, investigators interviewed the custody sergeant, examined the man‚Äôs custody record, and obtained statements from the arresting and interviewing officers, as well as the custody staff.
The Investigator found no indication that any person serving with the police may have behaved in a manner that would justify the bringing of disciplinary proceedings.
</t>
  </si>
  <si>
    <t>['Custody and detention', 'Derbyshire Constabulary']</t>
  </si>
  <si>
    <t>https://policeconduct.gov.uk/recommendations/response-report-concern-staffordshire-police-september-2016</t>
  </si>
  <si>
    <t>Response to report of concern - Staffordshire Police, September 2016</t>
  </si>
  <si>
    <t xml:space="preserve">On 14 September 2016, Staffordshire Police received an anonymous 101 call from a woman who suggested that her brother was heading back to his home address with someone who was in possession of heroin, and that he intended to commit suicide.¬† The caller informed police that the man had overdosed and self harmed in the past. The incident was graded with a 60-minute response (a guideline, not a target). Officers arrived at the man‚Äôs home outside of this response time. The man was found unconscious at his home address by response officers and taken to hospital. He later died in hospital after being placed on emergency life support.
During the investigation, investigators obtained a full account from the call handler who graded the incident and examined Staffordshire Police and national policies in relation to call handling. Further call handling staff who had involvement with the incident were interviewed as witnesses. An independent expert on grading also provided an assessment of the grading given to the call. Incident logs showed that resources were unavailable at the time of the incident, leading to delays in responding to calls.
The Investigator concluded that the call handler had graded the incident in line with current force policy
The Investigator found no indication that any person serving with the police may have behaved in a manner that would justify the bringing of disciplinary proceedings.
</t>
  </si>
  <si>
    <t>https://policeconduct.gov.uk/recommendations/response-concern-welfare-calls-leicestershire-police-september-2017</t>
  </si>
  <si>
    <t>Response to concern for welfare calls - Leicestershire Police, September 2017</t>
  </si>
  <si>
    <t xml:space="preserve">On 5 September 2017 at 7.23pm Leicestershire Police received a call from a man‚Äôs support worker who was unable to gain access or get a response from knocking on the door to their client‚Äôs address. Police were advised that the man had health issues and couldn‚Äôt look after himself. The call was graded as a priority response incident needing a response within two hours.
At 11.30pm, a relative of the man called Leicestershire Police to report that they were at the man‚Äôs home and had been unable to gain entry. They stated that a window was ajar and they would try to get in, but would call the police again if they were unable to.
At 1.02am on 6 September, police received a call from the ambulance service advising they had been called to the man‚Äôs home by a family member, and they had found the man dead.
During the investigation, the Investigator viewed the incident log regarding the concern for safety and the incident logs.
The Investigator found no indication that any person serving with the police may have behaved in a manner that would justify the bringing of disciplinary proceedings.
In the Investigator‚Äôs opinion, the calls from the support worker and the man‚Äôs family members were dealt with in an appropriate and proportionate manner given the resources available and what was known at the time.
</t>
  </si>
  <si>
    <t>https://policeconduct.gov.uk/recommendations/investigation-contact-between-police-and-man-prior-his-death-derbyshire-police</t>
  </si>
  <si>
    <t>Investigation into contact between police and a man prior to his death - Derbyshire Police, November 2015</t>
  </si>
  <si>
    <t xml:space="preserve">On 16 November 2015, two men were seen fighting in central Derby. After the altercation, one of the men was left propped up against a wall. Observing that he appeared unconscious, a member of the public rang for an ambulance. Shortly before the ambulance arrived, two Derbyshire Police officers arrived on the scene. Neither officer made a physical examination of the man, but they did talk to the public. They also spoke to the call operator, on the phone of the person who had rang for the ambulance, as by that time a person was administering first aid. Around one minute after the officers arrived, the ambulance reached the scene. Resuscitation was then attempted and the man was taken to hospital, where he later died.
A post-mortem report was completed in January 2016 and a resuscitation expert was also assigned to provide an expert opinion on the circumstances of the death. While the evidence provided by the pathologist and resuscitation expert suggest the probability that the man was beyond successful resuscitation before the two officers arrived, they would not have known this at the time. For this reason, the time of death has no bearing on their decisions and actions. A period of 63 seconds elapsed between the two officers leaving their vehicle and the first sign of the ambulance reaching the destination.
The post-mortem report gave no evidence to suggest that Derbyshire Police officers caused or contributed to the death. The statement of the resuscitation expert suggests that, by the time the officers had arrived, the man had most probably already suffered irreversible damage to his brain.
The Lead Investigator found no indication to suggest that any Derbyshire Police officer committed any offences in relation to this incident.
</t>
  </si>
  <si>
    <t>https://policeconduct.gov.uk/recommendations/contact-man-he-took-his-life-durham-constabulary-april-2017</t>
  </si>
  <si>
    <t>Contact with a man before he took his life - Durham Constabulary, April 2017</t>
  </si>
  <si>
    <t xml:space="preserve">On 19 April 2017, two Durham Constabulary police community support officers (PCSOs) visited the home of a 36-year-old man to advise him about his behaviour following an incident the previous evening. One of the PCSOs spoke with the man, his mother and his sister for about 30 minutes. During that time, the man made several comments about wanting to die. The man then walked away from his home and the PCSOs left the address. A short time later, they encountered the man and spoke with him again. During this second conversation, the man made further comments about wanting to end his life. One of the PCSOs sought advice from a supervising sergeant and was told to resume his patrol, which he did. About an hour later, the man‚Äôs sister found him hanging from a garden fence at his home. He died several days later from his injuries.
During the investigation, investigators interviewed the PCSO and the sergeant, obtained witness statements from the man‚Äôs mother and sister and obtained a copy of the PCSO‚Äôs body-worn camera footage.
Investigators also obtained and analysed a number of police documents, policies and records.
Although the Investigator formed the opinion that there was sufficient evidence upon which a reasonable tribunal, properly directed, could find misconduct for both officers, Durham Constabulary did not agree but identified performance issues in respect of both. The IOPC decision maker viewed such a determination to be appropriate; this resulted in the PCSO and the sergeant being given words of advice by a senior officer, with an undertaking that their future performance will be monitored by their supervisor.
</t>
  </si>
  <si>
    <t>['Welfare and vulnerable people', 'Durham Constabulary']</t>
  </si>
  <si>
    <t>https://policeconduct.gov.uk/recommendations/handling-report-possible-grooming-south-yorkshire-police-2011</t>
  </si>
  <si>
    <t>Handling of a report of possible grooming - South Yorkshire Police, 2011</t>
  </si>
  <si>
    <t xml:space="preserve">In December 2014, we received a complaint in relation to South Yorkshire Police‚Äôs (SYP) handling of investigations involving child sexual exploitation in Rotherham. As part of a significant investigation, our investigators identified potential conduct issues for a police officer and member of police staff in Barnsley in relation to failing to investigate events that occurred in 2011. In 2016, SYP referred this matter to us as a conduct issue.
Following an independent investigation, we subsequently found that this failure to investigate was predominantly due to a confusion between policing districts over which was responsible for investigating the report.
A police officer and a member of police staff were treated as subjects of the investigation and served with notices of investigation, which detailed their alleged failings. In the course of the investigation, our investigators interviewed both subjects, obtained witness statements and analysed documentation from SYP systems along with legislation, policies and procedures relevant in 2011.
The Investigator formed the opinion that there was insufficient evidence upon which a reasonable tribunal, properly directed, could find misconduct for the police officer or member of police staff, but did highlight potential performance issues in respect of both.
After reviewing our report, SYP determined there was no misconduct for either, but that there were performance issues only for the police officer. They proposed to deal with this through management words of advice. We agreed that the determination was appropriate.
</t>
  </si>
  <si>
    <t>['Child sexual abuse', 'South Yorkshire Police']</t>
  </si>
  <si>
    <t>https://policeconduct.gov.uk/recommendations/man-injured-collision-following-pursuit-greater-manchester-police-october-2017</t>
  </si>
  <si>
    <t>Man injured in collision following pursuit - Greater Manchester Police, October 2017</t>
  </si>
  <si>
    <t xml:space="preserve">On 1 October 2017 at approximately 6.10pm, Greater Manchester Police (GMP) officers became aware of a black Volkswagen (VW) Golf driving at speed on Great Western Street, Manchester. It was reported that the VW Golf was taking corners without slowing or stopping and constantly turning down different streets.
A short pursuit followed to get the VW to stop. However, the VW did not make any intention to stop. Commentary was provided by the officer in the passenger seat as the driving officer continued to try to get the VW Golf to stop. The decision was taken by supervision to stop the pursuit due to the lack of resources. This was recorded on the incident at 6.12pm, although not communicated over the radio.
It was at this time that the officers stopped the pursuit to provide first aid care to a man who was lying in the middle of the road. The officers had lost sight of the VW Gold prior to finding the man in the road and did not know how he had come to be in the road.
The VW Golf was found abandoned some time after the incident, with its number plates changed. It was forensically examined. There was evidence on the VW Golf to suggest that it had been involved in a collision with a pedestrian.
Our investigators attended the scene after the incident and the post-incident procedure. Investigators also oversaw the scene of the incident, evidential recovery and house-to-house enquiries.
Both officers provided accounts which were consistent with what was being communicated over the radio channel. Another officer, who was not in the pursuing police car, confirmed that full emergency equipment was activated. This was confirmed with the data that was downloaded from the police car. The radio transmissions were listened to as part of the investigation. Both officers‚Äô training records were checked and they both held valid training for taking part in initial pursuits.
Based on the evidence available, it was the opinion of the Lead Investigator that there was no indication that the officers had committed a criminal offence or behaved in a manner which would justify the bringing of misconduct proceedings.
</t>
  </si>
  <si>
    <t>https://policeconduct.gov.uk/recommendations/adverse-incident-custody-merseyside-police-july-2017</t>
  </si>
  <si>
    <t>Adverse incident in custody - Merseyside Police, July 2017</t>
  </si>
  <si>
    <t xml:space="preserve">On 4 July 2017 Merseyside Police were contacted by supermarket security guards in Liverpool reporting concerns for a man who was not wearing any shoes and was bleeding from his arms. The man was also said to be violent. Police escorted the man to his home address. While this was occurring, a support worker from the man‚Äôs assisted accommodation had also rang Merseyside Police to report the man as missing.
Patrols arrived at the home address, and the support worker explained that the man needed to take his medication. The officers agreed to wait outside, so as not to cause any further distress to the man, and in case the support worker needed further assistance.
A short while later the support worker requested the police‚Äôs assistance as the man was trying to get into the rooms of other service users. The man was then arrested for a breach of the peace and taken into custody. Police officers confirmed that, as they were transporting the man to custody, he started to bang his head against the van and to try to bite his arms. While in the holding area, the man became agitated and wanted to lie on the floor. The officers assisted him to the floor while protecting his head. The man was snoring loudly and kicking out randomly while on the floor. Officers placed him in the recovery position. Officers state that they then noticed the man had stopped breathing, and immediately started chest compressions while waiting for paramedics to take him to hospital.
The paramedics arrived and the man regained consciousness and appeared calm. However, while being transported to hospital, the man began kicking out again, and so leg restraints were placed on him by officers. They were taken off a short while later when he had calmed down. While in hospital the man started to kick out again and officers assisted medical staff in restraining him while he was sedated. The man was later discharged from hospital.
Based on the evidence available, the Lead Investigator was of the opinion that there was no indication of any misconduct or criminality in relation to the extent of Merseyside Police‚Äôs contact with the man. There was no evidence to suggest that the man should have been dealt with in any other way other than being taken to custody after his arrest for breaching the peace.
A learning recommendation was made to the force to ensure that all officers are reminded of the need to place detainees in the recovery position at the earliest opportunity and are made aware of snoring being a possible risk factor of positional asphyxia.
</t>
  </si>
  <si>
    <t>['Custody and detention', 'Welfare and vulnerable people', 'Merseyside Police']</t>
  </si>
  <si>
    <t>https://policeconduct.gov.uk/recommendations/response-concern-welfare-call-west-midlands-police-june-2017</t>
  </si>
  <si>
    <t>Response to concern for welfare call - West Midlands Police, June 2017</t>
  </si>
  <si>
    <t xml:space="preserve">At 3.15pm on 9 June 2017 a woman called West Midlands Police to report concerns for her husband‚Äôs welfare. She told police that she and her husband were separated and that she had not heard from him for a few days and this was out of character. She also said that her husband had made two prior attempts to take his own life. The incident was graded as requiring a police response within the hour. Following the initial call, the man‚Äôs daughter called twice to request an update.
Police officers were unavailable to attend the man‚Äôs house until approximately five hours later. They knocked on the door but received no response. Through the window, they saw the man lying on the sofa, not moving. They forced entry into the house and found the man dead.
During the investigation, investigators reviewed various documentation and obtained accounts from those relevant to the investigation.
The Investigator found no evidence to suggest that the man had died within the five-hour window between the initial call to the police and the man being found. The delay appeared to relate to possible resourcing issues at the time of the incident, when the force was experiencing high levels of demand.
The Investigator found no indication that any person serving with the police may have committed a criminal offence or behaved in a manner that would justify the bringing of disciplinary proceedings.
The investigation highlighted learning for the force around improving procedures for providing updates to interested parties. West Midlands Police advised that they would share this with their strategic lead for missing persons with a view to improving their practice.
</t>
  </si>
  <si>
    <t>https://policeconduct.gov.uk/recommendations/allegations-use-excessive-force-west-midlands-police-october-2016</t>
  </si>
  <si>
    <t>Allegations of use of excessive force - West Midlands Police, October 2016</t>
  </si>
  <si>
    <t xml:space="preserve">Following the Birmingham City versus Aston Villa football match on 30 October 2016 footage appeared on social media websites of a police officer appearing to push a fan following the game. This footage was then published on the local news.
West Midlands Police (WMP) voluntarily referred the incident to us on 2 November 2016 as a conduct referral with the officer at that point unidentified. On 3 November 2016 a complaint was referred to us from a member of the public alleging that they were the individual who was pushed. The man alleged that they had sustained injuries from the push and that, when his son had come to his aid, he too was assaulted by an officer. The officer involved in the incident with the man was identified in the second referral after he saw the footage and came forward to the force‚Äôs Professional Standards Department.
When interviewed, the man‚Äôs son alleged that, as he assisted his father who was lying on the ground, an officer dug a baton into his side and then punched him in the face after he grabbed the baton to defend himself.
During the investigation, footage of the second incident involving the man‚Äôs son was obtained. This led to a second officer being identified as involved in the second incident.
Our investigation sought to establish what force had been used against the man and his son and whether that force was reasonable, proportionate and necessary. The investigation also considered the man‚Äôs allegation that his son was verbally abused by an officer.
During the investigation, investigators interviewed five members of the public and three police witnesses. The two officers involved were also interviewed under criminal caution for potential offences related to use of force.
Three pieces of video footage from the day were obtained as well as copies of the police briefings in advance of the match.
Based on the evidence available, the Investigator was of the opinion that there was insufficient evidence upon which a reasonable tribunal, properly directed, could find misconduct in respect of the first officer for the use of force on the father, but that the officer‚Äôs performance could be considered as unsatisfactory.
They were of the opinion that the second officer may have a case to answer for the use of force on the son.
After reviewing our report, WMP agreed that there was no case to answer for misconduct for the first officer. They suggested that the officer would benefit from reviewing our investigation report as a learning opportunity.
WMP agreed to hold a misconduct meeting for the second officer. At the meeting, the allegations of misconduct against the officer were found to be unproven and the force used was found to be reasonable and proportionate in the circumstances.
</t>
  </si>
  <si>
    <t>https://policeconduct.gov.uk/recommendations/complaint-regarding-arrest-and-detention-west-yorkshire-police-december-2016</t>
  </si>
  <si>
    <t>Complaint regarding arrest and detention - West Yorkshire Police, December 2016</t>
  </si>
  <si>
    <t xml:space="preserve">On 26 December 2016, officers from West Yorkshire Police arrested a man in Huddersfield on suspicion of committing a public order offence following a physical altercation with a second man. The man complained of an injury to his leg and hip. Paramedics attempted to medically assess him at the scene. However, he refused to co-operate, was verbally abusive, physically aggressive and refused treatment. He was subsequently taken to a police station, where he remained in custody for approximately four and a half hours. During his period in custody, the man continued to refuse to co-operate and to be verbally abusive. As a result of his behaviour, a custody nurse was unable to carry out a medical assessment. A second custody nurse was also unable to carry out a further medical assessment. An ambulance was requested and the man was taken to hospital, where he was found to have sustained a broken hip.
During the investigation, investigators interviewed the arresting officers, police custody staff, custody nurses and paramedics as witnesses. They examined CCTV footage of the physical altercation the man was involved in, which would indicate he sustained his injury prior to the arrival of the police. They also examined CCTV footage from the custody suite.
The Investigator found no indication that any person serving with the police may have committed a criminal offence or behaved in a manner that would justify the bringing of disciplinary proceedings. All individuals co-operated fully with this investigation.
</t>
  </si>
  <si>
    <t>['Custody and detention', 'West Yorkshire Police']</t>
  </si>
  <si>
    <t>https://policeconduct.gov.uk/recommendations/complaints-about-response-999-call-west-midlands-police-april-2017</t>
  </si>
  <si>
    <t>Complaints about response to a 999 call - West Midlands Police, April 2017</t>
  </si>
  <si>
    <t xml:space="preserve">On 5 April 2017 officers from West Midlands Police responded to a 999 call from a woman whose son was allegedly suffering from a psychotic episode. The officers removed the man from his mother‚Äôs house and took him to his home, a semi-supported housing unit. As the man had no keys, the officers left him with another resident.
Later on that night, a further episode took place where the man ran onto a main road, putting himself and others in danger. He returned to the unit and broke windows. Officers attended and the man was arrested for criminal damage and taken to custody.
He remained in custody until he was detained under the Mental Health Act on 6 April 2017.
The man‚Äôs mother felt that officers had failed to listen to her concerns and accept her request for help in relation to her son‚Äôs mental health. She was concerned that her son was not taken to a place of safety after her call to the police.
When she contacted West Midlands Police to make a complaint, this was taken by one of the officers who had been present. He did not identify himself or his role in the incident until the end of the call.
During the investigation, investigators interviewed the officers involved in the incident and obtained statements from several witnesses present. They also obtained an account from the man‚Äôs mother detailing the areas of complaint and her observations on the evening of the arrest.
Based on the evidence available, the Lead Investigator was of the view that the actions and decisions taken by all the officers involved in this incident were reasonable and appropriate, and that no misconduct or unsatisfactory performance had been identified.
</t>
  </si>
  <si>
    <t>https://policeconduct.gov.uk/recommendations/pedestrians-injured-collision-pursued-car-greater-manchester-police-july-2017</t>
  </si>
  <si>
    <t>Pedestrians injured in collision with pursued car - Greater Manchester Police, July 2017</t>
  </si>
  <si>
    <t xml:space="preserve">On 16 July 2017, an advanced and fully trained pursuit driver from Greater Manchester Police (GMP) Road Policing Unit was on patrol in an unmarked police vehicle on Buxton Road in Stockport. While he was stationary at traffic lights on red, he became aware of two vehicles, a Vauxhall and a Renault, travelling at high speed and through the red traffic light. The officer activated the emergency equipment on his vehicle and left his stationary position at traffic lights to pursue the two vehicles. The officer informed the control room that the vehicles had failed to stop and an incident log was opened. The two cars continued through another set of lights that were on red and, at this junction, the driver of the Renault vehicle lost control and the car overturned onto its side, colliding with two pedestrians, who had been walking on the pavement alongside the junction. Both suffered serious injuries in the collision.
Investigators reviewed the in-car data and footage recorded in the officers‚Äô vehicle. They also reviewed statements taken by GMP from witnesses to the incident. Investigators spoke to one of the pedestrians who was injured. They reviewed CCTV collated from a number of premises and road traffic cameras showing the cars driving in the minutes leading up to them passing the officer at the lights.
The Investigator found no evidence to suggest that the pursuit of the Renault by the GMP officer had any impact on the way in which the car was already being driven. The evidence showed that the officer was some distance away at the time the Renault collided with the pedestrians.
</t>
  </si>
  <si>
    <t>https://policeconduct.gov.uk/recommendations/complaints-about-police-treatment-vulnerable-man-avon-and-somerset-constabulary</t>
  </si>
  <si>
    <t>Complaints about police treatment of a vulnerable man - Avon and Somerset Constabulary, September‚ÄìDecember 2014</t>
  </si>
  <si>
    <t xml:space="preserve">A woman made complaints about how Avon and Somerset Constabulary treated her son, who has learning difficulties. She alleged that:
During the investigation, investigators gathered evidence including the case files from the Crown Prosecution Service for each offence, and statements from officers who arrested, interviewed and booked the woman‚Äôs son into custody on each occasion.
There was evidence to suggest that the custody sergeant who booked the woman‚Äôs son into custody on two occasions may have failed to provide him with appropriate support despite being told that he was mentally vulnerable.
In the Lead Investigator‚Äôs view there was insufficient evidence upon which a reasonable tribunal could find misconduct in respect of the custody sergeant. However, we considered that the performance of the custody sergeant and two further officers may have been unsatisfactory.
We concluded that the complaint that officers failed to carry out appropriate investigations was not upheld, in respect of all three occasions referred to in the complaint.
We concluded that the complaint that police did not record information about the man‚Äôs vulnerabilities contained in a solicitor‚Äôs email was upheld.
As part of the investigation, we identified some areas of learning for the force. We recommended that officers are fully trained in learning disability awareness (including non-visible disabilities) and know how to add information about a person‚Äôs vulnerability to local and national databases, so this can be shared promptly with all staff.
Avon and Somerset Constabulary accepted these findings and learning recommendations, and confirmed that the officers‚Äô performance would be dealt with through management action.
</t>
  </si>
  <si>
    <t>https://policeconduct.gov.uk/recommendations/response-report-flooding-south-wales-police-november-2016</t>
  </si>
  <si>
    <t>Response to report of flooding - South Wales Police, November 2016</t>
  </si>
  <si>
    <t xml:space="preserve">On 20 November 2016 a member of the public rang the South Wales Police (SWP) control room to report that his vehicle was stuck on the Dipping Bridge in Merthyr Mawr, Bridgend, due to flooding. He was told to hang up and to contact the Fire Service instead. He made a second call to report that he had been rescued by the Fire Service but that his car was blocking the bridge.
Later that morning, a man left his home to collect his wife in Ewenny. He failed to arrive. His route would have taken him over the Dipping Bridge. Some days later he was found dead in his vehicle. It is understood that his car was swept into the overflowing river at the same stretch of road reported by the member of the public.
During the investigation, the Lead Investigator obtained statements from several witnesses and obtained a copy of the SWP file of evidence into the sudden death of the man. Written responses to notices of investigation were obtained from two SWP members of staff.
The Lead Investigator concluded that there was sufficient evidence upon which a reasonable tribunal could conclude that the initial call handler had a case to answer for misconduct, and insufficient evidence upon which a reasonable tribunal could conclude that the second call handler had a case to answer for misconduct.
After reviewing our report the force agreed to hold a misconduct meeting for the call handler. At the meeting, misconduct was proven and the call handler was given a first written warning.
</t>
  </si>
  <si>
    <t>https://policeconduct.gov.uk/recommendations/use-taser-officer-cambridgeshire-constabulary-october-2016%E2%80%93march-2017</t>
  </si>
  <si>
    <t>Use of Taser by an officer - Cambridgeshire Constabulary, October 2016‚ÄìMarch 2017</t>
  </si>
  <si>
    <t xml:space="preserve">This investigation concerned the multiple use of Taser by an officer from Cambridgeshire Constabulary between October 2016 and March 2017. Cambridgeshire Constabulary voluntarily referred this to us as a conduct matter.
Investigators examined documentation and body-worn video footage relating to a number of incidents where the officer discharged his Taser. They interviewed the officer in depth regarding two of these incidents: a domestic incident and a use of Taser during an arrest.
On the basis of the evidence available, the Lead Investigator found no indication that the officer had committed a criminal offence or behaved in a manner that would justify the bringing of disciplinary proceedings. However, they were of the opinion that there may have been performance issues with the officer for the force to consider.
After reviewing our report, the force was of the opinion that the officer had a case to answer for misconduct in relation to the domestic incident. They proposed to deal with this outside of the formal disciplinary process with learning and training for the officer.
</t>
  </si>
  <si>
    <t>['Use of force and armed policing', 'Cambridgeshire Constabulary']</t>
  </si>
  <si>
    <t>https://policeconduct.gov.uk/recommendations/complaint-officer-did-not-investigate-record-and-disclose-information-appropriately</t>
  </si>
  <si>
    <t>Complaint that an officer did not investigate, record and disclose information appropriately before a trial - Greater Manchester Police, August 2016</t>
  </si>
  <si>
    <t xml:space="preserve">On 20 December 2010, a man was convicted of the rape of a woman He was sentenced to a term of nine years‚Äô imprisonment, which was subsequently increased to 13 years following the intervention of the Attorney General. On 3 July 2014, the conviction was quashed by the Court of Appeal on the grounds that new evidence had come to light. Part of this new evidence was provided by another woman, who stated she had made her concerns known to the investigating officer in the case prior to the trial.
In August 2016 we received a complaint from the man against a Greater Manchester Police officer, alleging he had failed to appropriately investigate, record and disclose information prior to the trial of the man.
During the investigation, investigators obtained a range of documents relating to the police investigation and trial of the man, as well as his subsequent appeal.
An officer was interviewed in relation to his involvement and actions during the police investigation into the allegation of rape against the man.
The Investigator formed the opinion that there was sufficient evidence upon which a reasonable tribunal, properly directed, could find misconduct.
After reviewing our report, Greater Manchester Police proposed to deal with this matter through learning and development for the officer, rather than disciplinary proceedings. They suggested additional training for the officer with reference to our report.
We agreed with their proposal. We also suggested that it would be beneficial for the broad circumstances of this case to be incorporated into the training material for future disclosure courses, so learning from this investigation can be shared more widely.
</t>
  </si>
  <si>
    <t>https://policeconduct.gov.uk/recommendations/response-panic-alarm-activation-humberside-police-january-2017</t>
  </si>
  <si>
    <t>Response to panic alarm activation - Humberside Police, January 2017</t>
  </si>
  <si>
    <t xml:space="preserve">On 12 January 2017 Humberside Police officers responded to a panic alarm activation at an address in Hull. When they arrived at the address, officers were unable to ascertain whether there was anybody inside and they left. Later the same day, the same panic alarm was activated again. Officers attended and spoke with a woman, who said she had been unable to answer the door when the officers arrived after the first alarm activation as her ex-partner was present and prevented her from doing so. The woman made allegations that the man had assaulted and raped her prior to the first alarm activation.
During the investigation, investigators interviewed the attending police officers, call handling staff and staff from within the protecting vulnerable people unit as witnesses.
The Investigator found no indication that any person serving with the police may have committed a criminal offence or behaved in a manner that would justify the bringing of disciplinary proceedings.
However, the Investigator identified potential flaws in the panic alarm application process. The flaw prevented relevant information from being populated onto incident logs, which in turn affected the quality of the information available to police staff and officers once the alarm had been activated.
After reviewing our report, Humberside Police agreed with the conclusions reached by the Lead Investigator. The force confirmed it will review procedures to ensure that the relevant information is available to police staff and officers correlating to alarm installations. Humberside Police also confirmed it will review the most effective use of panic alarms going forward.¬†¬†
</t>
  </si>
  <si>
    <t>https://policeconduct.gov.uk/recommendations/response-concern-welfare-merseyside-police-may-2016</t>
  </si>
  <si>
    <t>Response to concern for welfare - Merseyside Police, May 2016</t>
  </si>
  <si>
    <t xml:space="preserve">A concern for welfare call was made at 1.35pm on Thursday 5 May 2016 to Merseyside Police for a man who had not turned up for work. The incident had several indicators of threat, harm and risk and was graded as a priority, with a target time of one hour for officers to be deployed.
A patrol was not allocated until 10.59pm, a delay of 9 hours 24 minutes. Entry was forced at 12.08am on Friday 6 May 2016 and the man was found dead. The incident log showed no reason as to the delay in allocating.
During the investigation, investigators interviewed the control room staff responsible for dealing with this incident, took statements from the attending officers and the informants who called Merseyside Police to report the concern for welfare.
The investigation also obtained evidence relating to calls made to the Merseyside Police control room, entries on the incident log, radio operator actions, policy and procedure, and made enquiries as to the mobile phone and email communication of the dead man prior to his being found by the attending officers.
The Investigator concluded that there was sufficient evidence upon which a reasonable tribunal could conclude that one police officer and four members of staff had a case to answer for misconduct.
After reviewing our report, the force determined that there was a case of misconduct for the police officer and two members of staff, with the other two staff member receiving management action.
A misconduct meeting was held for the two members of staff at which the panel concluded that they had no case to answer.
At a separate misconduct meeting held for the officer, the panel concluded that the officer had no case to answer.
</t>
  </si>
  <si>
    <t>https://policeconduct.gov.uk/recommendations/response-999-call-metropolitan-police-service-april-2017</t>
  </si>
  <si>
    <t>Response to a 999 call - Metropolitan Police Service, April 2017</t>
  </si>
  <si>
    <t xml:space="preserve">On 8 April 2017, the Metropolitan Police Service (MPS) received a 999 call reporting that a man had been found hanging from a tree at a residential address in North Cheam, in the London Borough of Sutton. The caller explained that the man still felt warm and asked whether she should cut him down. The call handler repeatedly told the caller not to touch the man and to wait for the police and ambulance service to arrive. When the emergency services arrived, life support was started and continued in the ambulance on the way to hospital, where the man died an hour later.
During the investigation, investigators interviewed the call handler, examined documents relating to the call and obtained statements from several witnesses.
The Investigator formed the opinion that there was sufficient evidence upon which a reasonable tribunal, properly directed, could find misconduct in relation to the call handler‚Äôs direction to the caller to not make attempts to cut the man down. This is because there was information available to her which suggested the man may have still been alive. The call handler also passed misleading information to the London Ambulance Service about the man‚Äôs condition, based on an assumption that he was already dead.
After reviewing our report, the MPS agreed the call handler had a case to answer for misconduct and held a misconduct meeting. Further to the meeting, the call handler has received a written warning.
</t>
  </si>
  <si>
    <t>https://policeconduct.gov.uk/recommendations/man-swallows-drugs-while-custody-hertfordshire-constabulary-march-2016</t>
  </si>
  <si>
    <t>Man swallows drugs while in custody - Hertfordshire Constabulary, March 2016</t>
  </si>
  <si>
    <t xml:space="preserve">On 3 March 2016 security guards in a shopping centre detained a man as they suspected him of shoplifting. While being detained, the man informed security staff that he had swallowed a bag of cannabis. The security team contacted Hertfordshire Constabulary, who deployed two police officers. The officers arrested the man and transported him to Hatfield custody suite. A member of the custody team noticed that the man had a package containing a substance concealed in his mouth. Officers attempted to make the man spit out the package, however, he was able to swallow it. After this, the man became unwell and was taken to hospital.
As part of the investigation, the Lead Investigator interviewed the two officers who had attended the shopping centre and arrested the man. The officers confirmed that they had been aware before they attended the incident that the man was suspected to have swallowed a substance. Following his arrest, the officers conducted a search of the man‚Äôs person and property, but failed to search the man‚Äôs mouth.
According to guidance, an officer who knows or suspects that a detainee has swallowed drugs must treat the person as being in need of urgent medical attention and transfer them straight to hospital. The investigation found that the two officers transferred the man to Hatfield police station, rather than to hospital.¬†
The evidence suggests that, on arrival at Hatfield custody suite, the arresting officers failed to inform custody staff that the man was suspected of swallowing a substance. The custody team did not become aware that the man was suspected of swallowing an item for approximately 38 minutes after he first arrived into custody.
Based on the above, the Lead Investigator was of the opinion that there was sufficient evidence upon which a reasonable tribunal, properly directed, could find misconduct in relation to the two arresting officers‚Äô action during the detention of the man.
After reviewing our report, the force confirmed that it did not make its officers aware of the College of Policing‚Äôs guidance on swallowed or packed drug packages until after the incident, but that this had now been disseminated to staff. The force agreed to hold a misconduct meeting for two officers for failing to:
The force held a misconduct meeting, at which the officers‚Äô misconduct was not proven.
</t>
  </si>
  <si>
    <t>https://policeconduct.gov.uk/recommendations/allegations-colluding-making-statements-and-giving-false-evidence-west-yorkshire</t>
  </si>
  <si>
    <t>Allegations of colluding in making statements and giving false evidence - West Yorkshire Police, July 2016</t>
  </si>
  <si>
    <t xml:space="preserve">On 4 February 2016, two West Yorkshire Police officers attended court to give evidence against a man who had been charged with assault and resisting arrest.
The officers provided statements in evidence that were reviewed by magistrates and found to be very similar, with identical errors in each, giving the appearance that details had been copied between the statements. The magistrates dismissed the case against the man on the basis that the officers had colluded in preparing their evidence
West Yorkshire Police voluntarily referred this matter to us on 5 July 2016 for honesty and integrity issues and allegations of discreditable conduct.
Investigators interviewed lawyers involved in the Magistrates Court case and court staff who witnessed proceedings, and obtained evidence from West Yorkshire Police staff on the operation of IT systems used to record statements.
The Lead Investigator obtained information from police systems showing that one of the officers accessed the other officer‚Äôs statement on five separate occasions and subsequently amended his own statement. Investigators analysed the similarities between both officers‚Äô statements, finding identical spelling and grammatical errors. Investigators interviewed both officers for criminal and misconduct offences, and the officers provided answers in interview.
Our investigation found there may be a case to answer for both officers for gross misconduct offences.
We also referred the case to the Crown Prosecution Service, who found there was insufficient evidence to prosecute either officer for a criminal offence.
After reviewing our report, the force agreed to hold a misconduct hearing for both officers. At the hearing, the panel found the case against one of the officers proven and he was dismissed without notice. Allegations were not proven against the second officer.
</t>
  </si>
  <si>
    <t>['Corruption and abuse of power', 'West Yorkshire Police']</t>
  </si>
  <si>
    <t>https://policeconduct.gov.uk/recommendations/excessive-use-force-british-transport-police-april-2017</t>
  </si>
  <si>
    <t>Excessive use of force - British Transport Police, April 2017</t>
  </si>
  <si>
    <t xml:space="preserve">On 3 April 2017 a man was detained on railway tracks at South Hampstead, London, under Section 136, Mental Health Act 1983. He was handcuffed and placed in an ambulance, to be taken to a hospital, as a place of safety.
Officers from British Transport Police (BTP) were involved in the detention. In the ambulance, the man grabbed the hand of one of the officers, digging his fingernails into the hand. It was alleged that this officer then punched the man three times to the abdomen area. There was no injury caused to the detained man.
The officer‚Äôs colleagues felt that his use of force was not proportionate or necessary and reported this matter to a supervisor.
During the investigation, we obtained statements from paramedics, the officer‚Äôs colleagues and his supervisor.
The Investigator formed the opinion that there was sufficient evidence upon which a reasonable tribunal, properly directed, could find misconduct.
Our final report was also referred to the Crown Prosecution Service (CPS) to assess if the officer should be charged with a criminal offence. The CPS returned a decision to take no further action.
After reviewing our report, BTP agreed to hold a gross misconduct hearing. At the hearing, the officer was found to have breached professional standards of behaviour by using excessive force, failing to exhibit appropriate authority, respect and courtesy and over breaches of honesty and integrity. He was then dismissed by BTP.
</t>
  </si>
  <si>
    <t>['Use of force and armed policing', 'Welfare and vulnerable people', 'British Transport Police']</t>
  </si>
  <si>
    <t>https://policeconduct.gov.uk/recommendations/woman-injured-during-arrest-surrey-police-june-2016</t>
  </si>
  <si>
    <t>Woman injured during arrest - Surrey Police, June 2016</t>
  </si>
  <si>
    <t xml:space="preserve">On 2 June 2016, at approximately 7pm, a man exchanged telephone calls with his daughter and his two grandsons, aged seven and nine. The woman and her sons were in the car park of Thorpe Park, Staines-upon-Thames. The man felt his daughter was acting strangely, and believed she may have been drunk, suffering a mental disorder or had taken the wrong mix of prescription drugs. He told her she must not drive the car in any circumstances and called 999 for assistance.
Surrey Police officers were deployed to the scene. The first police officer to arrive said he could smell alcohol on the woman‚Äôs breath and that she was slurring her words. At 7.20pm the officer arrested the woman on suspicion of child neglect, He cautioned her and handcuffed her to the rear. During the process, the woman fell to the ground and the officer used his radio to ask the control room for additional support. The woman remained restrained on the ground.
More officers arrived, in a marked police van.
The woman was placed into the police van and transported to Staines custody suite. The evidence suggests the woman resisted closure of the inner doors of the van‚Äôs celled area by placing her foot against the door. Force was then used by officers to force the door closed while the woman still resisted. One of the officers commented at that point he heard the woman scream and start crying.
Upon arrival at the custody suite the woman again complained of pain to her leg and was unable to walk. A police doctor came to the van, examined the woman and directed officers to take her straight to hospital. Upon arrival at the hospital, the woman‚Äôs leg was x-rayed and it was determined she had a fracture to just below her left knee joint, for which she would require reparative surgery.
Investigators reviewed CCTV footage from Thorpe Park‚Äôs car park and from the van deck area at Staines police station; they interviewed the woman‚Äôs eldest son and an officer who travelled with the woman to the hospital. The five officers who were present at the incident were interviewed under misconduct caution. Medical evidence about the woman‚Äôs injuries was also obtained.
Based on the evidence available, the Investigator was of the opinion that a reasonable tribunal, properly directed, could conclude that three officers had a case to answer for gross misconduct for use of force against the woman and inappropriate level of aftercare, and a fourth officer a case to answer for inappropriate level of aftercare.
After reviewing our report, Surrey Police agreed with our findings and held a misconduct hearing in respect of the four officers. At the meeting the panel concluded that securing the van door was a legitimate objective, it was reasonable that officers exerted pressure in closing and not re-opening it. The panel accepted that the level of force officers used was proportionate, reasonable and necessary. As a result, all allegations that officers breached the standards of professional behaviour were found not proven.
</t>
  </si>
  <si>
    <t>['Custody and detention', 'Death and serious injury', 'Surrey Police']</t>
  </si>
  <si>
    <t>https://policeconduct.gov.uk/recommendations/man-dies-following-his-arrest-west-yorkshire-police-march-2017</t>
  </si>
  <si>
    <t>Man dies following his arrest - West Yorkshire Police, March 2017</t>
  </si>
  <si>
    <t xml:space="preserve">West Yorkshire Police (WYP) circulated the details of a man as a high-risk missing person after a member of the public reported witnessing him attempting to take his own life on 10 March 2017. WYP identified the man during the search and subsequently became aware of allegations against him of historical sexual offences. Officers eventually located the man and arrested him on suspicion of those offences.
Officers interviewed him at a West Yorkshire police station. WYP released the man on conditional bail several hours later; he was required to return to the police station at a future date.
Police officers took the man back to his family, where he was to reside with his wife‚Äôs consent and under bail conditions. WYP provided the man with signposting material to provide support.
Three days after his release from custody, the man‚Äôs wife found him dead at their home. An inquest subsequently concluded that the man had taken his own life by hanging himself.
During the investigation, investigators interviewed the officers who had dealt with the man during his time in police custody. They also interviewed a healthcare professional, the man‚Äôs solicitor and his wife as witnesses. Investigators reviewed CCTV footage from the police station to corroborate the officers‚Äô accounts. Investigators also reviewed relevant police documentation and national and local policies.
The Investigator found no indication that any person serving with the police may have committed a criminal offence or behaved in a manner that would justify the bringing of disciplinary proceedings during their dealings with the man while in police custody.
</t>
  </si>
  <si>
    <t>https://policeconduct.gov.uk/recommendations/complaints-against-officers%E2%80%99-conduct-south-wales-police-may-2016</t>
  </si>
  <si>
    <t>Complaints against officers‚Äô conduct - South Wales Police, May 2016</t>
  </si>
  <si>
    <t xml:space="preserve">On 20 May 2016, two South Wales Police officers went to a woman‚Äôs house to speak with her regarding an incident. The woman was upstairs in her home with her two-year-old son. The officers went upstairs onto the landing, where it was alleged a struggle took place between an officer and the woman.¬†
The woman‚Äôs father then arrived at the house and went upstairs, where a further struggle ensued between the same officer and the man. Some of this struggle took place in a bedroom, which resulted in damage to a bed. Once downstairs and handcuffed, the woman‚Äôs father was sat on a chair in the living room and became unwell. Officers administered first aid to the man until the paramedics arrived.
The man was taken to hospital, where he was in a serious condition. He has since recovered.
The woman made a number of complaints about the conduct of the officers who attended, including that they entered without a warrant and walked upstairs uninvited; they failed to clearly communicate and engage with her; and that they used excessive force with her and her father.
During the investigation, investigators: interviewed police officers; reviewed the incident logs and calls made to police; obtained statements from the complainant, attending officers and members of the public; and reviewed relevant legislation, policies and procedures.
The Investigator concluded that, in her opinion, the officers had a case to answer for misconduct for failing to clearly communicate and engage with the woman. The Investigator also concluded that there was a case to answer for misconduct in respect of the male officer‚Äôs response upon detecting the smell of drugs, and inflammatory comments he made in the woman‚Äôs hearing.
The Investigator also concluded that, in her opinion, the officers did not have a case to answer for misconduct in respect of the other complaints.
South Wales Police agreed with our findings and held a misconduct meeting. At the meeting, the panel concluded that the allegations did not amount to misconduct and that the officers had no case to answer.
</t>
  </si>
  <si>
    <t>https://policeconduct.gov.uk/recommendations/man-dies-while-detention-metropolitan-police-service-july-2016</t>
  </si>
  <si>
    <t>Man dies while in detention - Metropolitan Police Service, July 2016</t>
  </si>
  <si>
    <t xml:space="preserve">On 1 July 2016 Metropolitan Police Service (MPS) police officers arrested a man for possession of an offensive weapon and bladed items. The man was taken to Colindale Police Station.
The man had suffered from deep vein thrombosis a year previously, but declared no current conditions or treatment. MPS officers identified that the man was breathing heavily and had swollen ankles. A risk assessment was completed and the man saw the force medical examiner. He was then taken to hospital in a serious condition, where he subsequently died.¬†
Our investigation revealed that a staff member had information from dealing with the man that was not passed to the custody officer, which could have changed the risk assessment.
During the investigation, officers provided statements and the staff member was interviewed.
The Investigator concluded that there was sufficient evidence upon which a reasonable tribunal could conclude that the staff member had a case to answer for misconduct.
After reviewing our report, the force agreed that the appropriate sanction for the member of police staff was management action.
</t>
  </si>
  <si>
    <t>https://policeconduct.gov.uk/recommendations/response-reports-assault-west-midlands-police-may-2017</t>
  </si>
  <si>
    <t>Response to reports of assault - West Midlands Police, May 2017</t>
  </si>
  <si>
    <t xml:space="preserve">On 16 May 2017 West Midlands Police (WMP) were called to a property in Birmingham after receiving a report of an alleged assault on a man. The incident was graded to require police attendance within the hour. Significant efforts were made to resource the log, but demand for resources meant that officers were unable to attend for over two and a half hours.
Prior to this, the man had called WMP on 4 April and 6 April to report alleged threats and threatening verbal abuse and had made complaints to the force.
Following this, WMP received a complaint from a relative of the man suggesting that there had been delays in how the force had dealt with these reports, and raising additional concerns regarding the investigation into the alleged assault.
During the investigation, we examined resourcing for West Midlands Police on the days in question and made multiple attempts to contact the complainant and their family, which remained unsuccessful. We contacted the officers responsible for attending the property, who willingly provided accounts of their interaction with the victim‚Äôs family. Throughout this investigation we examined and considered policies and procedures, both local and national, and applied their relevant contents to the findings of this report.
The Investigator found no indication that any person serving with the police may have committed a criminal offence or behaved in a manner that would justify the bringing of disciplinary proceedings.
</t>
  </si>
  <si>
    <t>https://policeconduct.gov.uk/recommendations/handling-welfare-needs-and-bail-conditions-norfolk-constabulary-march-and-may-2017</t>
  </si>
  <si>
    <t>Handling of welfare needs and bail conditions - Norfolk Constabulary, March and May 2017</t>
  </si>
  <si>
    <t xml:space="preserve">On 1 March 2017, a man was arrested by Norfolk Constabulary for offences for which he was interviewed and later bailed. While in custody, the man disclosed a number of issues relating to his mental health to a healthcare professional, who relayed the details to the custody sergeant. The man was assessed to be a suicide risk. He was released on bail, with conditions which included not going to the alleged victim‚Äôs residence.
In the months that followed, the man was arrested and taken to police custody for unrelated offences on three further occasions. On each occasion, his mental health issues were noted.
On 11 May 2017, while still on bail, the man drove to the alleged victim‚Äôs residence and allegedly made comments about wanting to drive into a brick wall. The alleged victim‚Äôs father reported the matter directly to Norfolk Constabulary.
In the early hours of 13 May 2017, the man again drove to the alleged victim‚Äôs residence. The alleged victim‚Äôs father notified police at 1.08am, explaining that the man was in breach of bail, possessed no driving licence and had probably taken the car without the owner‚Äôs consent. At 1.30am, police received reports of a road traffic incident on the A47. The man had driven into a roundabout and collided with a recovery vehicle. He was subsequently declared dead at the scene.
During the investigation, investigators carried out the following actions:
witness interviews
assessed accounts of the officers who were involved either with the individual directly or in the surrounding circumstances
examined relevant legislation and police policy
inspected CCTV footage
The Investigator found no indication that any person serving with the police may have committed a criminal offence or behaved in a manner that would justify the bringing of disciplinary proceedings.
</t>
  </si>
  <si>
    <t>['Welfare and vulnerable people', 'Norfolk Constabulary']</t>
  </si>
  <si>
    <t>https://policeconduct.gov.uk/recommendations/member-public-injured-collision-dorset-police-october-2016</t>
  </si>
  <si>
    <t>Member of the public injured in collision - Dorset Police, October 2016</t>
  </si>
  <si>
    <t xml:space="preserve">On 26 October 2016 Dorset Police received several reports of a vehicle being driven dangerously around Bournemouth and Poole. After a short pursuit of the vehicle, the Force Incident Commander instructed officers to abort the pursuit due a serious risk to life of members of the public and the officers involved in the pursuit due to the driver‚Äôs reckless actions. Officers were instructed to report sightings of the vehicle but to take no action.
Approximately two hours later, two police officers in a police van sighted the vehicle, which was stationary at red traffic lights. The officer manoeuvred the police van in front of the vehicle in an attempt to stop the vehicle. The vehicle made off from the location at speed.
Approximately 40 minutes later, the same officers sighted the vehicle driving towards them, and the officer again manoeuvred the police van to block the vehicle‚Äôs path. The vehicle drove past the police van and did not stop.
Approximately 15 seconds later, the vehicle struck a member of the public as they were crossing a road junction on their bicycle. The member of the public sustained serious injuries.
The two officers involved in the two attempted stops provided duty reports the following evening.
Dorset Police referred the matter to us and, based on the information available at the time, which did not include details of the attempted stops of the vehicle by the two officers nor the proximity of the attempted stop to the collision involving the vehicle and the member of the public, we decided that the matter should be investigated locally by Dorset Police PSD.
Having reviewed the Dorset Police PSD investigation, and in light of the additional information that the two officers had in fact attempted to stop the vehicle shortly before its collision with the member of the public, we decided to conduct an independent investigation. We further identified that complaints made by the injured member of the public had not been addressed.
During the investigation, investigators reviewed the Dorset Police investigation and its supporting documentation, examined CCTV footage, obtained additional accounts from the two officers involved, and considered local and national policies and procedures.
The investigation found no indication that the two officers who twice attempted to stop the vehicle had committed a criminal offence or breached the standards of professional behaviour.
It was decided that, although the second attempted stop was contrary to the lawful order of the Force Incident Commander, the decision was made under pressure, in a collapsing timeframe and was made with the best intentions in the interest of protecting the wider public. The investigation found that the injured member of the public‚Äôs complaint that Dorset Police failed to stop the driver of the vehicle earlier, allowing the driver to commit crimes and drive in the manner they did, was not upheld.
Although neither officer had breached the standards of professional behaviour it was considered that, in some aspects of the incident, both officers‚Äô performance was unsatisfactory. One officer will undergo refreshed driver training and both will have reflective discussions with their managers on areas highlighted by the investigation.
</t>
  </si>
  <si>
    <t>['Road traffic incidents', 'Dorset Police']</t>
  </si>
  <si>
    <t>https://policeconduct.gov.uk/recommendations/response-call-reporting-concern-leicestershire-police-july-2016</t>
  </si>
  <si>
    <t>Response to call reporting concern - Leicestershire Police, July 2016</t>
  </si>
  <si>
    <t xml:space="preserve">On 14 July 2016 at 2.30 am a member of the public called Leicestershire Police regarding a man he had seen banging on his neighbours‚Äô door and then lying face down in the driveway.
The call handler recorded some of the details on the incident log and some additional information, which had not been reported. He advised that the next available officers in the area would attend and this would be a grade two priority response.
The force control room inspector then looked at the information on the incident log and amended the call handler‚Äôs decision to non-attendance and closed the incident, based on this.
There was no further action by the police. However, an ambulance was called by a member of the public who found the man dead at the scene at about 6.45am.
The pathologist report confirmed that the cause of death was a drug overdose.
During the investigation, investigators interviewed the officers, listened to telephone recordings and compared these to the incidents logs. National and local policies and guidance were examined and witness statements were obtained.
The Investigator formed the opinion that there was sufficient evidence upon which a reasonable tribunal, properly directed, could find misconduct for the call handler.
The Investigator formed the opinion that there was not sufficient evidence upon which a reasonable tribunal, properly directed, could find misconduct for the force control room Inspector.
After reviewing our report, Leicestershire Police agreed that the force control room inspector had no case to answer for misconduct. However, they proposed that the inspector receive management action to review their action and decision making.
The force also agreed that the call handler had a case to answer for misconduct. A misconduct hearing was held, and the panel found that he had no case to answer.
</t>
  </si>
  <si>
    <t>https://policeconduct.gov.uk/recommendations/response-concern-safety-report-north-wales-police-december-2015</t>
  </si>
  <si>
    <t>Response to concern for safety report - North Wales Police, December 2015</t>
  </si>
  <si>
    <t xml:space="preserve">On 5 December 2015 a concern for safety report was made to North Wales Police by staff from Glan Clwyd hospital about a woman who had missed a medical appointment and could not be contacted. A concern was also reported for the woman‚Äôs daughter whose location was unknown.
A North Wales Police officer responded to the report. The police officer tried to locate the woman; he visited her home address on two occasions; he conducted enquiries on police computer systems; he contacted the hospital; he spoke with several people to try and identify the woman‚Äôs whereabouts. He also confirmed the location of the woman‚Äôs daughter.
On 6 December 2015 officers returned to the woman‚Äôs home. Following unsuccessful attempts to contact her, they forced entry to her property, where she was found hanging.
Our report was finalised on 16 February 2017. The coroner recorded a verdict of suicide at an inquest held early in 2018.
During the investigation, we served notices of investigation to the call handler who received the initial concern for safety report and also to the police officer deployed to respond to the incident on 5 December 2015. We obtained accounts from both of them, took statements from witnesses, obtained call recordings and reviewed incident logs.
On the basis of the evidence available, the Lead Investigator was of the opinion that the call handler and the police officer both had a case to answer.
Following discussion with the force, it was agreed that the performance of the police officer did not constitute misconduct, but that it was unsatisfactory. That related to his failure to make further enquiries to locate the woman during his shift on 5‚Äì6 December. He was dealt with by means of supervisory management action.
The call handler attended a misconduct meeting. Misconduct was proven against the call handler for failing to record and document some of the information provided in the report from the hospital. The sanction provided was management advice.
The investigation highlighted some learning, which we shared with North Wales Police.
We recommended that they draft and circulate throughout the force a concern for welfare policy. We also suggested that the force may wish to consider drafting and submitting guidance to officers and operators regarding the process of requesting an incident to be held ‚Äì an incident is ‚Äòheld‚Äô when it has been resourced and is then deferred for a later time to be dealt with.
North Wales Police reviewed their working practices in respect of both recommendations. The force have since introduced new policies concerning the areas highlighted.
</t>
  </si>
  <si>
    <t>https://policeconduct.gov.uk/recommendations/contact-man-he-was-found-dead-merseyside-police-october%E2%80%93november-2016</t>
  </si>
  <si>
    <t>Contact with a man before he was found dead - Merseyside Police, October‚ÄìNovember 2016</t>
  </si>
  <si>
    <t xml:space="preserve">On 15 October 2016 a man rang Merseyside Police to report he was being threatened by his neighbours. Officers attended the man‚Äôs home several times. The man was not present on each occasion and the incident was closed as a neighbour dispute.
Three weeks later, the man was arrested for criminal damage. He was subsequently charged with obstructing an emergency services worker at his home address and received a vulnerable adult referral to Adult Social Care.
Nine days later the man‚Äôs landlord rang to report that other residents of the property had concerns about him. Officers attended the address, found no evidence of any offences and completed another vulnerable adult referral form for the man.
Three days later Merseyside Police was called to an incident at the same address, where a man and woman reported an unknown man was kicking their door and making threats to stab.
An officer attended the address and spoke to two men shouting abuse at each other. The officer did not search either of the men, but separated them. The officer told them both to call the police if they had any further issues.
Several hours after this incident a call was made to Merseyside Police to report that one of the men the officer spoke to was responsible for criminal damage to a shop shutter.
Before officers could be dispatched to the address, a call was made to Merseyside Police that a man had been stabbed at the same address as the earlier incidents. An ambulance took the man to hospital, where he was pronounced dead. It was later confirmed this was the same man who the officer had spoken to earlier.
During the investigation, investigators obtained documentary evidence, radio transmissions and calls related to the incidents between 15 October and 19 November. They interviewed control room staff and response officers involved in the incident, and reviewed local and national guidance and police powers in relation to the control room, vulnerable adults, and stop and search powers.
The Investigator formed the opinion that there was insufficient evidence upon which a reasonable tribunal, properly directed, could find misconduct for any of the officers.
</t>
  </si>
  <si>
    <t>['Death and serious injury', 'Welfare and vulnerable people', 'Merseyside Police']</t>
  </si>
  <si>
    <t>https://policeconduct.gov.uk/recommendations/collision-during-pursuit-cleveland-police-november-2017</t>
  </si>
  <si>
    <t>Collision during pursuit - Cleveland Police, November 2017</t>
  </si>
  <si>
    <t xml:space="preserve">On 4 November 2017, Cleveland Police officers engaged in a vehicle pursuit of a Ford Fiesta in Middlesbrough. The pursuit continued for approximately one mile, before the Fiesta travelled through a red traffic light at a crossroads and collided with a Ford Focus travelling from a different direction. The occupants of the Ford Focus sustained serious but non-life threatening injuries. Cleveland Police subsequently charged the driver of the Ford Fiesta with causing serious injury by dangerous driving, driving whilst disqualified, and driving with no valid insurance.
Investigators obtained statements from the police officers involved in the pursuit, and the man and women who were injured. Investigators also obtained CCTV footage, police vehicle data, and accident investigation reports. They also examined relevant policies and procedures covering the management of police pursuits. All police officers co-operated fully with this investigation.
The investigation concluded there was no indication any police officer may have behaved in a manner that would justify the bringing of disciplinary proceedings or committed a criminal offence. The force agreed with our conclusions.
</t>
  </si>
  <si>
    <t>['Road traffic incidents', 'Cleveland Police']</t>
  </si>
  <si>
    <t>https://policeconduct.gov.uk/recommendations/man-self-harms-during-detention-south-wales-police-april-2016</t>
  </si>
  <si>
    <t>Man self-harms during detention - South Wales Police, April 2016</t>
  </si>
  <si>
    <t xml:space="preserve">A man was arrested by South Wales Police on 14 April 2016 and taken to Cardiff Bay custody unit. The man was subject to a cursory search and placed on Level 1 general observation with welfare visits every half hour. His records indicated a previous history of self-harm and mental health issues
During his detention, the man self-harmed in his cell using a razor blade, causing serious injuries to his arms. He said he retrieved the razor blade from his jeans pocket.
During the investigation, investigators reviewed CCTV evidence and police documentation, obtained accounts from the man and from police officers and police staff involved with the man‚Äôs detention, and reviewed local and national policies and procedures.
The Investigator formed the opinion there was sufficient evidence upon which a reasonable tribunal, properly directed could find misconduct in relation to:
The custody sergeant who dealt with the man on his arrival at the custody unit for failing to request a healthcare professional to assess the man‚Äôs fitness for detention given the disclosures made to custody staff during the booking in procedure, and the intelligence information held in relation to previous suicidal thoughts, self-harm and medical conditions.
A custody detention officer in respect of failing to conduct a thorough and comprehensive search of the man, allowing him to be in possession of a razor blade in his cell that he used to inflict serious injuries on himself.
South Wales Police agreed with the investigation findings. They held misconduct meetings in respect of the custody sergeant and custody detention officer. Misconduct was not proven at the misconduct meetings, and the matter was dealt with by provision of advice to both staff.
The custody sergeant was advised to re-familiarise with professional guidance in relation to risk assessments, and the custody detention officer with professional guidance in relation to risk assessments, searching detainees, and monitoring, observing and engaging.
</t>
  </si>
  <si>
    <t>https://policeconduct.gov.uk/recommendations/man-sustains-injury-during-arrest-thames-valley-police-may-2017</t>
  </si>
  <si>
    <t xml:space="preserve">At 7.51am on Saturday 6 May 2017, a member of the public called Thames Valley Police to report an attempted theft of his vehicle. At 8 am, two officers arrived at the scene and saw a man who appeared intoxicated. The man was arrested, handcuffed to the rear and taken to the rear door of the police vehicle. The man was sprayed with incapacitant spray. The man‚Äôs face then made contact with the police vehicle, and first aid was provided to his nose. The man was driven to Maidenhead custody. Shortly after arrival, the man was assessed by a healthcare practitioner as being drunk and incapable and requiring treatment at hospital. He was taken to Wexham Park Hospital. At 2.42pm police were informed that the man had a fracture to the back of his skull and a bleed on the brain. It was later confirmed he had also sustained a fracture to his left arm. His injuries were considered life threatening. At 10.24pm, the man‚Äôs injuries were no longer considered life threatening.
During the investigation, investigators were deployed to the post-incident procedures on 6 May 2017. Two officers were later interviewed under caution. Investigators examined body-worn video, obtained numerous witness statements and analysed the man‚Äôs medical records using an expert. The investigation found that the use of incapacitant spray in this circumstance was in line with policy.
Further medical evidence suggested the injury to the man‚Äôs left arm was prior to police involvement and that he did not have a fracture or bleed on the brain.
The Investigator formed the opinion that there was insufficient evidence upon which a reasonable tribunal, properly directed, could find misconduct for the two officers.
</t>
  </si>
  <si>
    <t>https://policeconduct.gov.uk/recommendations/response-reports-threats-life-greater-manchester-police-may-2016</t>
  </si>
  <si>
    <t>Response to reports of threats to life - Greater Manchester Police, May 2016</t>
  </si>
  <si>
    <t xml:space="preserve">Around 3.30pm on 20 May 2016, a man called Greater Manchester Police (GMP) to report that, approximately 15 hours earlier, two men had attended his address and tried to enter.¬† He stated he believed they wanted to kill him. The call handler graded the incident log for a patrol to attend within one hour. No patrol was allocated to attend within the hour.
Around 5.30pm that day, a radio operator phoned the man to apologise that there had been no free patrols to attend so far. The man repeated his allegation of two men trying to force their way into his home, adding that they were wearing balaclavas and had a gun.¬† These details were added to the incident log.
Around 6.30pm, the man recalled GMP, repeating his allegation of men with a gun trying to enter his home to kill him and asking when a patrol would be attending.¬† He was advised none were free at that time.
Around 10.30pm, an associate of the man called GMP to report that four men had just forced their way into the address, stabbed the man, slashed another man there and had then run off.
During the course of the seven hours between the first call and the last, no patrol had been allocated to attend the incident.
During the investigation, three radio operators, one call handler, two police sergeants and one inspector were interviewed under the misconduct caution and material was gathered from GMP relating to resourcing, the policing model, and control room policy and practices.
The Investigator formed the opinion that there was sufficient evidence upon which a reasonable tribunal, properly directed, could find misconduct for the officers and staff interviewed.
The Investigator also formed the opinion that there were several areas of organisational learning for GMP to consider in relation to their policies and procedures, which played a contributing role in the identified failings.
GMP determined there was sufficient evidence to indicate a tribunal could find misconduct for those officers and staff but that, in the circumstances, management action and advice was a more effective course of action to address the failings.¬†
GMP acknowledged the areas of learning. Previously, GMP has been using several Information Technology (IT) systems to manage information gathered and processed by the force. They advised that the introduction of their new single integrated IT system would address the issues identified in relation to the identification of outstanding incidents, those of higher priority, and the assessment and resourcing of those incidents.
</t>
  </si>
  <si>
    <t>https://policeconduct.gov.uk/recommendations/contact-man-he-took-his-own-life-west-mercia-police-december-2016</t>
  </si>
  <si>
    <t>Contact with a man before he took his own life - West Mercia Police, December 2016</t>
  </si>
  <si>
    <t xml:space="preserve">On 10 December 2016 West Mercia Police were called with reports that a man with a firearm was outside his house with intent to end his own life.¬† His partner called 999, having found a suicide note on the kitchen table. Armed officers attended the incident and negotiated with the man before a trained negotiator attended and engaged with the man. After a prolonged period of negotiation, the man discharged his weapon. West Midlands Ambulance Service attended and provided emergency care to the man, but he died as a result of injuries sustained.
A post-mortem examination found that the man died of a single gunshot wound to the head.
During the investigation, investigators obtained statements from relevant witnesses and all officers who attended the incident.¬† Detailed accounts were obtained from the officers who had contact with the man during the negotiations.
We also interviewed the attending paramedics and staff from West Midlands Ambulance Service. The investigation also conducted further ballistics analysis on the discharged firearm, and the negotiation strategy and tactics were fully reviewed by an independent expert.
At the end of the investigation the Investigator was of the opinion that the tactics used by the officers involved in the incident were fully in line with negotiation policy and suggested strategies for an incident of this type.
The Investigator found no indication that any person serving with the police may have committed a criminal offence or behaved in a manner that would justify the bringing of disciplinary proceedings.
</t>
  </si>
  <si>
    <t>https://policeconduct.gov.uk/recommendations/handling-concern-welfare-report-northumbria-police-june-2016</t>
  </si>
  <si>
    <t>Handling of a concern for welfare report - Northumbria Police, June 2016</t>
  </si>
  <si>
    <t xml:space="preserve">On the evening of 20 June 2016, Mr A visited Byker Police Station in Newcastle to express concern for his nephew, Mr B. He told the Customer Enquiry Clerk (CEC) that he had been unable to contact his nephew, who had known mental health issues.
Mr A was unable to provide his nephew‚Äôs date of birth, so the CEC asked him to return to the police station, or contact Northumbria Police via the non-emergency number, once he had obtained this information.¬†
On 21 June, Mr A attempted to contact Northumbria Police via the non-emergency number, but recalled being unable to reach a call handler.
At 9.19am on 22 June, Mr A contacted Northumbria Police again, via the non-emergency number. Mr A expressed concern for his nephew and reiterated that he had mental health issues. He reported that he had not had any contact with his nephew for a number of months and had been unable to gain access to his nephew‚Äôs home.
A Northumbria Police officer was tasked to meet Mr A at his nephew‚Äôs home address, a thirteenth floor flat in Newcastle.¬† While inside the flat, the officer reported to the Northumbria Police control room that Mr B was agitated and, a short time later, that he had barricaded himself into the kitchen. The officer forced entry to the kitchen and reported to the control room that Mr B had already fallen to the ground, from the window.
Despite prompt efforts by police officers and ambulance staff to revive Mr B, he was pronounced dead.
During the investigation, investigators obtained detailed accounts from Mr A and from the officer who attended Mr B‚Äôs home. They also obtained and analysed footage from the officer‚Äôs body-worn camera, which captured the majority of his interaction with Mr B. The footage corroborated the accounts provided by the officer and Mr A, and confirmed that the officer was not in the kitchen with Mr B at the time he fell from the window.
Investigators also obtained detailed accounts from the CEC who had spoken with Mr A on 20 June and from members of the Northumbria Police Street Triage Team, which the officer had contacted for advice and assistance during the incident on 22 June.
Having carefully considered all of the available evidence, the Lead Investigator concluded that the officer and the CEC had acted appropriately and in accordance with the relevant local and national policies and procedures.
</t>
  </si>
  <si>
    <t>https://policeconduct.gov.uk/recommendations/car-pursued-police-collides-cyclist-west-yorkshire-police-july-2016</t>
  </si>
  <si>
    <t>Car pursued by police collides with cyclist - West Yorkshire Police, July 2016</t>
  </si>
  <si>
    <t xml:space="preserve">On 19 July 2016, at approximately 7.30pm, officers from West Yorkshire Police engaged in a vehicle pursuit of a Vauxhall Vectra in the Bradford area after it failed to stop when requested to do so.
The officers reported the vehicle‚Äôs location as Cottingley Cliffe Road and its speed as 60mph. During the course of authorising the continued pursuit of the vehicle with the force control room, the officers requested the urgent attendance of an ambulance.
During the pursuit along Cottingley Cliffe Road, the driver of the Vauxhall Vectra lost control of the vehicle, veering onto the opposite carriageway, where it collided with a cyclist travelling in the opposite direction. A fast response paramedic was dispatched to the scene. They pronounced the cyclist dead.¬†
During the course of the investigation the Investigator reviewed the in-car CCTV footage from the police vehicle, radio transmissions from the officers to the control room and CCTV footage obtained from buildings along the pursuit route. The Investigator also engaged the use of a College of Policing Expert Driver to review the evidence and provide opinion on the tactics used by the pursuit officers.
The Investigator found no indication that any person serving with the police may have committed a criminal offence or behaved in a manner that would justify the bringing of disciplinary proceedings.
</t>
  </si>
  <si>
    <t>https://policeconduct.gov.uk/recommendations/man-injured-during-arrest-greater-manchester-police-february-2016</t>
  </si>
  <si>
    <t>Man injured during arrest - Greater Manchester Police, February 2016</t>
  </si>
  <si>
    <t xml:space="preserve">On 19 February 2016 Greater Manchester Police arrested a man at the first floor flat of a hostel in Manchester for the offence of burglary. The man was arrested and allowed to wash and dress before being handcuffed. The man managed to get to the kitchen, where he used a large knife to threaten the officers, who backed away, fearing for their own safety. The man then rushed into his living room and jumped out of the window. He broke his leg as he landed. The man was then taken by ambulance to Manchester Royal Infirmary, where he received treatment for the broken leg.
During the investigation, investigators interviewed the attending officers and a member of the hostel staff who let the officers in and escorted them to the man‚Äôs flat. There were other witnesses present who did not wish to provide a statement.
The Investigator found no indication that any person serving with the police may have committed a criminal offence or behaved in a manner that would justify the bringing of disciplinary proceedings.
</t>
  </si>
  <si>
    <t>https://policeconduct.gov.uk/recommendations/man-sustains-injury-during-arrest-greater-manchester-police-may-2016</t>
  </si>
  <si>
    <t>Man sustains injury during arrest - Greater Manchester Police, May 2016</t>
  </si>
  <si>
    <t xml:space="preserve">In the early hours of 6 May 2016, Greater Manchester Police received a report of windows being smashed at a house. An officer made a search of the local area and located a man, who he believed had committed the damage. The man was in an agitated state. The officer tried to detain the man. The man was knocked to the ground by the officer and lost consciousness. Other officers attended as the man regained consciousness and they arrested him. The man became increasingly distressed and had to be restrained by several officers due to the level of resistance he gave. They quickly recognised the man was in a state of medical emergency and requested assistance from North West Ambulance Service. The man was taken to hospital, where he had to be sedated to be able to receive treatment.
The man was found to have a laceration to the back of his head, a fracture to the front right-hand side of his skull, bleeding on the brain and several abrasions and bruises to his body and limbs.
Evidence from the scene of the damage confirmed the man caused the damage to the house. The man had little recollection of the events of the night, and no recollection of causing the damage or his detention and arrest.
During the investigation, the officer who initially detained the man was interviewed under criminal caution on suspicion of assault. Accounts were obtained from the other officers involved in the arrest, restraint and transportation of the man to hospital. A medical expert was sought to provide an opinion on the nature and likely cause of the injuries.
The investigator formed the opinion that there was insufficient evidence to indicate that the officer had committed an assault and insufficient evidence upon which a reasonable tribunal, properly directed, could find gross misconduct or misconduct.
The officers involved in restraining the man recognised that he was suffering from acute behavioural disorder, a condition which can result in death if not treated quickly. The investigation highlighted that the officers showed good decision making in ensuring the man was taken to hospital as quickly as possible. The officers‚Äô handling of the medical emergency, swift action and appropriate care of the man were in line with national guidance, and an example of good practice.
</t>
  </si>
  <si>
    <t>https://policeconduct.gov.uk/recommendations/serious-injury-following-police-contact-hertfordshire-constabulary-august-2017</t>
  </si>
  <si>
    <t>Serious injury following police contact - Hertfordshire Constabulary, August 2017</t>
  </si>
  <si>
    <t xml:space="preserve">At approximately 12.40am on 11 August 2017, Hertfordshire Constabulary officers in a marked police car became aware of a white convertible BMW driving at speed while joining Fairlands Way in Stevenage. The police officers followed the BMW onto Gunnels Wood Road and activated blue lights. The BMW continued to drive away from the police car. As the police car approached the roundabout with Clovelly Way, officers discovered the wreckage of the BMW at the entrance to Clovelly Way. The police officers stopped the police car and saw a woman lying on the road. First aid was given to the woman and she was subsequently taken to hospital where she was treated for her injuries.
During the investigation, investigators carried out the following actions:
obtained accounts of the officers who were involved in both the incident itself and the surrounding circumstances
obtained and examined CCTV footage
carried out a witness appeal
examined relevant legislation and police policy
The Investigator found no indication that any person serving with the police may have committed a criminal offence or behaved in a manner that would justify the bringing of disciplinary proceedings.
</t>
  </si>
  <si>
    <t>['Death and serious injury', 'Road traffic incidents', 'Hertfordshire Constabulary']</t>
  </si>
  <si>
    <t>https://policeconduct.gov.uk/recommendations/handling-report-concern-welfare-merseyside-police-october-2016</t>
  </si>
  <si>
    <t>Handling of report of concern for welfare - Merseyside Police, October 2016</t>
  </si>
  <si>
    <t xml:space="preserve">On the evening of Monday 24 October 2016, a woman called Merseyside Police to ask for advice regarding a colleague who had booked some time off work to look after his son. The son had attended his father‚Äôs place of work looking for him, which had raised concerns with work colleagues, aware that the man had a history of depression. The woman attempted to contact the man by phone and text.
After a further telephone call, two officers attended the home of the man whose welfare was of concern. While at the address the officers undertook a number of enquiries. However, they did not force entry to the property. The following day another colleague and her family members went to the man‚Äôs home again. While they were waiting for the police to arrive, they forced entry to the property, where the man was found dead in a bedroom.
During the investigation, investigators interviewed the call handler, police officers and support staff involved in the incident. Statements from several witnesses were also obtained.
The Investigator formed the opinion that there was sufficient evidence upon which a reasonable tribunal, properly directed, could find misconduct for the call handler who took the first call on 24 October 2016 for failing to recognise the concern for welfare for the man and to record the information given by the woman in her initial telephone call.
The Investigator could not find any evidence to support the complaint made in relation to the way in which officers dealt with the complainant on 24 October 2016. The Investigator did find that Merseyside Police did not respond in a timely manner to calls made on the 25 October 2016.
After reviewing our report, Merseyside Police proposed to deal with this through management action and a development plan (including learning), for the call handler. We agreed that their proposals were appropriate.
</t>
  </si>
  <si>
    <t>https://policeconduct.gov.uk/recommendations/response-concerns-welfare-kent-police-may-2017</t>
  </si>
  <si>
    <t>Response to concerns for welfare - Kent Police, May 2017</t>
  </si>
  <si>
    <t xml:space="preserve">On 6 May 2017 a man telephoned Kent Police, displaying symptoms of a mental health episode, which was referred to the relevant mental health trust. Five days later, the police were alerted to concerns for the man‚Äôs welfare, as he had not been seen by his mental health team and there may be issues of self-neglect. Officers made a number of enquiries to locate him, but were unsuccessful. The following day the man was found dead inside his home.
During the investigation, investigators examined witness statements from the call operator, attending officers and supervisors. There was also a review of key documentation and phone call recordings made to and from the police. The case supervisor and one of the investigators attended the inquest.
The Lead Investigator found no indication that any person serving with the police may have committed a criminal offence or behaved in a manner that would justify the bringing of disciplinary proceedings.
</t>
  </si>
  <si>
    <t>https://policeconduct.gov.uk/recommendations/road-traffic-incident-following-police-pursuit-metropolitan-police-service-june-2016</t>
  </si>
  <si>
    <t>Road traffic incident following police pursuit - Metropolitan Police Service, June 2016</t>
  </si>
  <si>
    <t xml:space="preserve">The Metropolitan Police Service (MPS) was pursuing a BMW in Hayes, west London, on 24 June 2016. During this pursuit, the BMW entered a crescent. The police vehicle stopped at the entrance of the crescent, conducted a three-point turn and drove to the exit of the crescent. The BMW came out of the crescent and collided head on with the police car. The BMW then mounted the pavement where two pedestrians were standing. The BMW collided with one of the pedestrians, causing them a serious injury.
During the investigation, investigators obtained accounts from three police officers who were in the police vehicle. A statement was taken from both pedestrians. CCTV showing the collision was obtained and in-car data from the police car analysed.
At the conclusion of the investigation, the Investigator was of the opinion that there was sufficient evidence upon which a reasonable tribunal could conclude that the driver of the police car had engaged in a tactical manoeuvre that they were not authorised or trained to conduct, and had not complied with pursuit policies
After reviewing our report, the force agreed that the matter constituted misconduct. However, they proposed to deal with it through management action. This would highlight to the officer that their actions were not appropriate. It would also include development and learning so the officer could improve their performance in this area.
We agreed that their proposed actions were appropriate.
</t>
  </si>
  <si>
    <t>https://policeconduct.gov.uk/recommendations/response-report-domestic-incident-hertfordshire-constabulary-february-2017</t>
  </si>
  <si>
    <t>Response to a report of domestic incident - Hertfordshire Constabulary, February 2017</t>
  </si>
  <si>
    <t xml:space="preserve">On 19 February 2017, Hertfordshire Constabulary attended a report of a domestic incident in Cheshunt. On arrival, police officers entered a flat and found a woman unresponsive on the kitchen floor covered in blood. Next to her was a man who was cutting his own neck with a knife. Police Tasered the man twice and sprayed him with incapacitant spray. Both of these were ineffective and did not stop the man from cutting his own neck. The man stood up and came towards officers. One police officer struck the man with their baton and all officers then withdrew from the flat. Firearms officers were requested to attend and officers held the front door of the flat closed, containing the man and woman in the flat. Firearms officers went into the flat 18 minutes after being requested and found the man lying in the lounge. Medical treatment was provided to both the woman and the man but both died at the scene.
Our investigators were deployed to the post-incident procedures where officers' statements were obtained. During the investigation, investigators obtained further witness statements, reviewed a substantial amount of body-worn video footage, listened to 999 calls and radio transmissions, and looked into what intelligence and information Hertfordshire Constabulary held and accessed on the man and woman during the incident.
Based on the evidence, the Investigator was of the opinion that the force‚Äôs response to the incident was proportionate and appropriate, and followed national and local guidance, and that the force did not cause or contribute to the two deaths.
The Investigator found no indication that any person serving with the police may have committed a criminal offence or behaved in a manner that would justify the bringing of disciplinary proceedings.
</t>
  </si>
  <si>
    <t>['Death and serious injury', 'Welfare and vulnerable people', 'Hertfordshire Constabulary']</t>
  </si>
  <si>
    <t>https://policeconduct.gov.uk/recommendations/handling-missing-person-report-west-midlands-police-may-2015</t>
  </si>
  <si>
    <t>Handling of a missing person report - West Midlands Police, May 2015</t>
  </si>
  <si>
    <t xml:space="preserve">On 20 May 2015, West Midlands Police received an anonymous 999 call from a man who said he had been stabbed. He provided a street name in Birmingham and, after narrowing down addresses on that street, officers attended. However, they did not identify any issues.
Later that day, a woman contacted West Midlands Police regarding her husband, as she was concerned that he had not come home. She was told to call back if he did not return.
The following day, the woman‚Äôs husband had not returned home so she contacted the force again and reported him missing. The man was classed as ‚Äòabsent‚Äô by the force. Later that day, the woman contacted the force and explained that her husband‚Äôs cousin had been to a house where he believed the husband had been to the previous day. The husband‚Äôs cousin had spoken with a person at the house, who confirmed he had seen the missing man on 20 May. That evening, the man‚Äôs missing person‚Äôs status was reclassified as medium-risk by the force.
On the morning of 22 May 2015, this was upgraded to a high-risk missing person. That evening, he was found dead by officers, at a house on the same road mentioned in the 999 call and by the man‚Äôs cousin. A man was subsequently convicted of the missing man‚Äôs murder.
The investigation considered the actions that the force had taken in relation to the anonymous 999 call, as well as the report that the man was missing. It considered relevant policies, process and guidance and statements were obtained from individuals involved. Relevant calls, logs and records were also obtained.
After reviewing the material gathered during the investigation, the Investigator was of the opinion that the force had conducted reasonable enquiries following the anonymous 999 call. Furthermore, after the man was reported missing, the force‚Äôs investigation was in line with the guidance that was in place and they continued to review and amend their risk assessments in light of emerging information.
</t>
  </si>
  <si>
    <t>https://policeconduct.gov.uk/recommendations/recommendations-south-yorkshire-police-january-2018</t>
  </si>
  <si>
    <t>Recommendations - South Yorkshire Police, January 2018</t>
  </si>
  <si>
    <t xml:space="preserve">These organisational learning recommendations stem from a Death or Serious Injury (DSI) local investigation report, conducted by South Yorkshire Police. Officers attended an address looking for a man who was the subject of a Domestic Priority Arrest and was wanted for a suspected common assault on his partner. The man self-harmed while officers were at the address, sustaining serious injury. Fortunately the injury was not life threatening. There was no indication of a conduct matter regarding the officers‚Äô actions. The officers were unaware of the risks the man posed to himself and others. This was despite a Domestic Priority Arrest package and relevant warning markers on the police national computer. Given that the officers‚Äô attendance was pre-planned, we have concerns in relation to the adequacy of risk/ threat management.
</t>
  </si>
  <si>
    <t>To review the adequacy of current policy and procedures in relation to risk/ threat assessment as part of a Domestic Priority Arrest package.</t>
  </si>
  <si>
    <t>Wednesday, 17 January, 2018</t>
  </si>
  <si>
    <t>2018-01-17T00:00:00+00:00</t>
  </si>
  <si>
    <t>Wednesday, 14 March, 2018</t>
  </si>
  <si>
    <t>2018-03-14T00:00:00+00:00</t>
  </si>
  <si>
    <t>https://policeconduct.gov.uk/recommendations/contact-man-he-sustained-injuries-durham-constabulary-april-2017</t>
  </si>
  <si>
    <t>Contact with man before he sustained injuries - Durham Constabulary, April 2017</t>
  </si>
  <si>
    <t xml:space="preserve">On 24 and 25 April 2017, Durham Constabulary received a number of telephone calls from a man with a mental health condition. Durham Constabulary made arrangements to deploy resources and assist mental health professionals to detain this man under the Mental Health Act. However, before the police deployed, the man left his home and later sustained serious injuries when he fell from a high-level structure at a train station.¬†¬†¬†
During the investigation, investigators obtained statements from several witnesses, examined relevant police incident logs, and obtained and examined recordings of telephone calls made to and from the police control room.
The Investigator concluded that Durham Constabulary‚Äôs contact with this man and subsequent response were appropriate and proportionate. All police officers and staff members involved in these events co-operated fully with this investigation.
</t>
  </si>
  <si>
    <t>['Death and serious injury', 'Welfare and vulnerable people', 'Durham Constabulary']</t>
  </si>
  <si>
    <t>https://policeconduct.gov.uk/recommendations/moped-followed-police-hits-pedestrian-city-london-police-august-2017</t>
  </si>
  <si>
    <t>Moped followed by police hits a pedestrian - City of London Police, August 2017</t>
  </si>
  <si>
    <t xml:space="preserve">On 9 August 2017 City of London Police officers in a marked police car observed a moped travelling at speed through the city. The officers followed the same route as the moped, using the police car‚Äôs emergency equipment to progress through traffic. After a short period, the officers lost sight of the moped, however CCTV cameras established the location of the moped and that it was one of three mopeds travelling together. The route of the mopeds was tracked using CCTV cameras as they travelled towards London Bridge.
As they approached London Bridge, one of the mopeds mounted the pavement and travelled through the anti-terrorist barriers that are in place on the north side of the bridge. As the moped continued on its path it struck a pedestrian, causing significant injuries.
Our investigation examined whether the actions taken by police in relation to the moped after it was observed travelling through the city were appropriate. Investigators obtained and analysed CCTV of the incident, and reviewed local policies relating to police pursuits.
The investigation concluded that the actions of the officers involved were appropriate.
</t>
  </si>
  <si>
    <t>['Death and serious injury', 'Road traffic incidents', 'City of London Police']</t>
  </si>
  <si>
    <t>https://policeconduct.gov.uk/recommendations/man-injured-while-custody-gwent-police-june-2017</t>
  </si>
  <si>
    <t>Man injured while in custody - Gwent Police, June 2017</t>
  </si>
  <si>
    <t xml:space="preserve">On 4 June 2017 Gwent Police arrested a man for being drunk and disorderly in a public place. The man became verbally and physically abusive towards attending officers and he was handcuffed and placed in leg restraints. He was taken to the custody unit, where he fell and sustained a head injury in a holding cell shortly after arriving. The man was given medical assistance at the custody unit and subsequently transferred to hospital for treatment.
The man made a complaint against the officers who transported him to custody. This included that the officers kept the leg restraints on him for too long and did not come to assist him quickly enough when he twice fell in the holding cell.
During the investigation, investigators interviewed the man and the custody sergeant as witnesses, examined CCTV footage, reviewed local and national policies and procedures, reviewed police documentation, and obtained written responses from two subjects of the investigation.
The Investigator found no indication that any person serving with the police may have committed a criminal offence or behaved in a manner that would justify the bringing of disciplinary proceedings.
</t>
  </si>
  <si>
    <t>['Custody and detention', 'Death and serious injury', 'Gwent Police']</t>
  </si>
  <si>
    <t>https://policeconduct.gov.uk/recommendations/contact-man-prior-him-committing-assault-merseyside-police-january-2017</t>
  </si>
  <si>
    <t>Contact with a man prior to him committing an assault - Merseyside Police, January 2017</t>
  </si>
  <si>
    <t xml:space="preserve">On 23 January 2017 Merseyside Police received a call from the ambulance service to report that a man had been assaulted in Birkenhead. The victim refused to make a complaint or identify the offender, and police took no further action.
The next morning, Merseyside Police received a call from a man, believed to be the offender of the earlier assault. The man said that he wanted to be arrested and that he was going to kill himself or someone else. On attendance, police officers reported that the man failed to engage with them but made no threats to harm himself or anyone else. No further action was taken. Later that morning, the same man was arrested for attempted murder after assaulting another man with a bottle, causing head injuries.
During the investigation evidence such as CCTV, telephone call recordings, radio transmissions, incident logs and witness statements was reviewed. Relevant legislation was also considered.
The Investigator found that there was no indication that any person serving with the police may have committed a criminal offence or behaved in a manner that would justify the bringing of disciplinary proceedings.
</t>
  </si>
  <si>
    <t>https://policeconduct.gov.uk/recommendations/interaction-man-attempting-take-his-life-metropolitan-police-service-september-2017</t>
  </si>
  <si>
    <t>Interaction with man attempting to take his life - Metropolitan Police Service, September 2017</t>
  </si>
  <si>
    <t xml:space="preserve">On 21 September 2017 the London ambulance service notified the Metropolitan Police Service that a man was attempting to take his own life by trying to jump down onto the train tracks near South Kensington underground station, in south-west London.
Police officers arrived at the scene within five minutes and assisted two members of the public in trying to save the man by holding on to his arms and belt. Unfortunately the man struggled and eventually freed himself. He fell 35 feet, landing in the area next to the track below. The man was breathing but unresponsive and officers assisted with first aid until the London ambulance service arrived. The man was taken to hospital and treated for a fractured skull and a bleed on the brain.
During the investigation, statements were received from the police officers and the members of the public who tried to stop the man from falling.
Based on the evidence available, the Lead Investigator was of the opinion that there was no indication that any person serving with the police may have committed a criminal offence, or behaved in a manner that would justify the bringing of disciplinary proceedings, and that they and the two members of the public deserved credit for their efforts to stop the man from falling.
</t>
  </si>
  <si>
    <t>https://policeconduct.gov.uk/recommendations/alleged-use-excessive-force-avon-and-somerset-constabulary-august-2015</t>
  </si>
  <si>
    <t>Alleged use of excessive force - Avon and Somerset Constabulary, August 2015</t>
  </si>
  <si>
    <t xml:space="preserve">On 12 August 2015, Avon and Somerset Constabulary received a telephone request for officers to attend supported accommodation in Bristol. The caller reported that a male resident had broken a window, was behaving in a disruptive manner and appeared to be intoxicated.
The caller indicated that a man was ‚Äúterrorising other clients at the moment, he‚Äôs broke [sic] a window in one of the client‚Äôs doors‚Äù. The caller stated that the man was ‚Äúdrunk at the moment‚Äù and that he had been ‚Äúbanging on other doors, he‚Äôs been trying to climb through windows, he‚Äôs smashed a back window in one of the other client‚Äôs apartments‚Äù. When the police operator asked whether the man was ‚Äústill kicking up at the moment?‚Äô‚Äô The caller stated that ‚Äúhe‚Äôs simmered down at the moment but we don‚Äôt feel safe, some of the clients don‚Äôt feel safe and are vulnerable here, so it‚Äôs best probably take him off the premises as soon as possible‚Äù.
Police officers attended and arrested the man, who was subsequently Tasered. The man was interviewed and charged with offences of criminal damage and assault police.
The man attended Bristol Magistrates‚Äô Court, where the defence produced CCTV of the incident. Following an assessment of the footage by the Crown Prosecution Service (CPS), it was decided that the footage did not appear consistent with the police officers‚Äô statements. The CPS offered no evidence and both charges were dismissed.¬†
This matter came to our attention on 9 December 2015, as the man‚Äôs mother had submitted a complaint alleging that excessive force was used on her son, who had learning difficulties, and that the officers had lied in their statements. We conducted an independent investigation and interviewed the attending officers in relation to the allegations.
Investigators obtained accounts from the reporting person, employees of the supported accommodation and police officers. They also examined documentation, the relevant policies and procedures, and CCTV footage of the incident.
At the end of the investigation, after having analysed all the evidence, the Lead Investigator concluded that, in her opinion, the force used to detain and arrest the man was reasonable, in view of the reported incident and his behaviour when officers interacted with him. In the Lead Investigator‚Äôs view, the evidence gathered during our investigation clearly suggested that the man had refused to be arrested. Save that they were attending a ‚Äúresidential care-type address‚Äù, the officers had no prior knowledge of the man or his particular needs and vulnerabilities. In the Lead Investigator‚Äôs view, it was reasonable for officers to seek an account from the man about his behaviour after he had been arrested and once he no longer posed a risk to himself or others.
Having taken into account the whole of the CCTV footage together with the evidence described above, the Lead Investigator considered that the man‚Äôs physical size, unpredictable behaviour (in terms of his words and actions) and intoxication may have presented a risk both to the man himself and the police officers if other options such as incapacitant spray, a baton or physical restraint, were attempted. The Taser was discharged once for a duration of five seconds, after the man had made an attempt to run off, tripped over himself, and as he was attempting to get back up again. In the Lead Investigator‚Äôs view, there was no evidence to suggest that the police officers used more force than they honestly and instinctively considered necessary to effect the arrest.
It was the Lead Investigator‚Äôs view that there was no indication the officers‚Äô statements, which refer to a two-handed push, were written to intentionally mislead or misrepresent the incident. It did not necessarily follow that, because the CPS discontinued proceedings against the man, the officers used excessive force. It was the Lead Investigator‚Äôs opinion that, while there is some ambiguity as to the specific nature of the physical contact between the man and the police officer, the CCTV footage indicates that there was sufficient contact to cause the officer to step back and therefore the officers‚Äô recollection of events is not irreconcilable with the CCTV footage.
In the Lead Investigator‚Äôs view, there was insufficient evidence upon which a reasonable tribunal, properly directed, could find misconduct or gross misconduct for the officers involved. Further, we found no indication that any person serving with the police may have committed a criminal offence.
The Lead Investigator also concluded that, in her opinion, another officer‚Äôs performance in relation to securing and preserving the CCTV evidence of the incident may have fallen below the standard required. Avon and Somerset Constabulary agreed, and confirmed that the report would be shared with the officer‚Äôs line manager to ensure that an appropriate plan could be put in place.
</t>
  </si>
  <si>
    <t>['Use of force and armed policing', 'Welfare and vulnerable people', 'Avon and Somerset Constabulary']</t>
  </si>
  <si>
    <t>https://policeconduct.gov.uk/recommendations/recommendation-cleveland-police-january-2018</t>
  </si>
  <si>
    <t>Recommendation - Cleveland Police, January 2018</t>
  </si>
  <si>
    <t xml:space="preserve">On 10 May 2017 a man was contacted by Cleveland police regarding historic allegations of sexual offences. The following day, police were made aware that the man was threatening to kill himself and officers were sent to his address. The man was admitted to a mental health hospital later that day on a voluntary basis. He was released on home leave by the hospital the next day, even though a police officer advised it would not be appropriate. On 15 May, the man called the police to ask for an update and a voluntary interview was arranged for the 19 May, which the man attended. The man was asked about his recent admission to hospital and said he no longer felt suicidal. The officer discussed with the man ways he could get support if he needed it, including the Crisis team. On 25 May, officers attended the man‚Äôs address following a concerned call that he had not been seen for a number of days. Officers found that the man had taken his own life.
</t>
  </si>
  <si>
    <t>I recommend that Cleveland Police devise and implement a policy that ensures a risk assessment is completed for those who voluntarily attend a police interview; I would expect this to broadly mirror the risk assessment completed for individuals who attend under arrest. It is of note that nationally there are an increasing number of historical sexual abuse allegations being made which results in a number of suspects being interviewed on a voluntary basis. In turn this results in a number of vulnerable individuals leaving police stations having not had a formal risk assessment conducted. The implementation of a policy in this regard will help to ensure voluntary attenders are risk assessed in the same way persons under arrest would be and, as a result, it will help to safeguard vulnerable individuals from harm. I recommend the policy is not restricted to those attending in relation to allegations of historic sexual abuse and should be implemented for all voluntary attenders.</t>
  </si>
  <si>
    <t>Thursday, 25 January, 2018</t>
  </si>
  <si>
    <t>2018-01-25T00:00:00+00:00</t>
  </si>
  <si>
    <t>Thursday, 22 March, 2018</t>
  </si>
  <si>
    <t>2018-03-22T00:00:00+00:00</t>
  </si>
  <si>
    <t>https://policeconduct.gov.uk/recommendations/handling-welfare-check-merseyside-police-june-2017</t>
  </si>
  <si>
    <t>Handling of welfare check - Merseyside Police, June 2017</t>
  </si>
  <si>
    <t xml:space="preserve">A man contacted the Merseyside Police control room at 6.50pm on 22 June 2017 to register a complaint against a call handler during a previous call he made. He said that the call handler‚Äôs manner had been abrupt and that she had told him that she was tired. He also believed she had yawned while on the call. He was transferred to the control room supervisor and disclosed that he was going to kill himself at 8.45pm.
An urgent welfare check was requested by the Supervisor, and officers were dispatched under a priority response. However, en route, they were diverted to an emergency incident.
The supervisor spoke to the man at 7.49pm to report his findings after listening to the call the man was complaining about. During this call the man confirmed that he was still intending to kill himself at 8.45pm.
The supervisor upgraded the response to an emergency response. An officer was dispatched, originally to a neighbouring address, by mistake. Once he got to the correct address, he was told to go away by the man. The officer continued to monitor the man from the front of his home.
At 8.37pm the Ambulance Service reported to Merseyside Police that they had received a call from the same man saying he was going to kill himself at 8.45pm.
An officer trained in forcing entry was requested, and dispatched at 8.48pm. Before that officer‚Äôs arrival, the officer who first arrived on scene took the decision to force entry, as he could no longer hear any sound from within the man‚Äôs home.
The man was found on the floor unconscious. He was cared for by officers while waiting for an ambulance to take him to hospital. He was discharged from hospital on 3 July 2017 and was described as medically stable.
During the investigation the Lead Investigator listened to the radio transmissions relating to the incident, analysed the incident log report and spoke to the control room supervisor to obtain an account of what each of the entries meant in relation to trying to dispatch officers.
While the target to dispatch and attend an emergency incident was missed, it was noted on the log that the dispatcher made considerable efforts to try and dispatch an officer to the man as soon as possible.
After reviewing the available evidence, the Lead Investigator formed the view that there was no indication of any misconduct or criminality regarding Merseyside Police‚Äôs contact with the man.
During the investigation we identified learning for Merseyside Police call handlers to ensure that they pass on the correct information to officers.
</t>
  </si>
  <si>
    <t>https://policeconduct.gov.uk/recommendations/pedestrian-injured-collision-nottinghamshire-police-january-2017</t>
  </si>
  <si>
    <t>Pedestrian injured in collision - Nottinghamshire Police, January 2017</t>
  </si>
  <si>
    <t xml:space="preserve">On 17 January 2017, a Nottinghamshire Police officer driving a marked police vehicle in Nottingham while responding to an emergency call was in collision with a pedestrian. The pedestrian sustained serious injuries as a result.
Our investigation looked into the circumstances in which the collision occurred. It also considered whether the actions of the police officer were of the standard expected of a competent and careful driver, and consistent with local and national guidance in relation to police response to emergency calls.
During the investigation, investigators interviewed the officer, examined CCTV footage of the incident and obtained statements from several witnesses. A report from an expert collision investigator was obtained.
The Investigator found no indication that any person serving with the police may have behaved in a manner that would justify the bringing of disciplinary proceedings.
</t>
  </si>
  <si>
    <t>https://policeconduct.gov.uk/recommendations/woman-injured-while-custody-durham-constabulary-july-2017</t>
  </si>
  <si>
    <t>Woman injured while in custody - Durham Constabulary, July 2017</t>
  </si>
  <si>
    <t xml:space="preserve">On 5 July 2017, officers from North Yorkshire Police arrested a woman for failing a roadside breath test. Officers took the woman to the nearest police station, which was in the Durham Constabulary force area. The Durham Constabulary custody officer authorised her detention in order for the drink driving process to be completed. This involved completing paperwork and obtaining a sample of breath for evidential purposes. While this was taking place, the woman walked away from the custody desk and attempted to enter a toilet located in the nearby medical room. An officer prevented the woman from doing this (and potentially harming herself) by pushing the toilet door closed as she was about to enter. However, her hand was trapped between the door and the frame, and the tip of one of her fingers was severed in the process. The woman was given immediate medical attention by the custody care practitioner and then taken to hospital.
During the investigation, the Investigator obtained statements from the police officers and reviewed custody CCTV footage and scene photographs. The woman who was injured did not respond to contact requests, so no statement was obtained from her.
Following a comprehensive review of all the available evidence, the Investigator established that the CCTV footage fully corroborated the officers‚Äô statements.
On the basis of the evidence available, the Investigator found no indication that any police officer or member of staff may have committed a criminal offence or behaved in a manner that would justify the bringing of disciplinary proceedings. All officers and staff co-operated fully with the investigation.
</t>
  </si>
  <si>
    <t>['Custody and detention', 'Death and serious injury', 'Durham Constabulary']</t>
  </si>
  <si>
    <t>https://policeconduct.gov.uk/recommendations/excessive-use-force-british-transport-police-january-2017</t>
  </si>
  <si>
    <t>Excessive use of force - British Transport Police, January 2017</t>
  </si>
  <si>
    <t xml:space="preserve">On 14 January 2017 British Transport Police officers on duty at Doncaster railway station became concerned for the safety of a man who appeared unsteady on his feet. They tried to stop him to speak with him, but the man left quickly saying he had a train to catch. The man then got on a train, and locked himself in one of the toilets.
Officers followed the man onto the train and began to search for him. Having knocked on a locked toilet cubicle door with no response, they asked a train guard to open the door for them. They found the man in the toilet and asked him to step off the train on to the platform due to concerns about his welfare. The man refused to leave the train and a physical altercation began between the man and the officers. Officers used force and restraint on the man.
The man complained that, during the altercation, he was punched to the back of the head. The man‚Äôs mother subsequently made a complaint that one of the officers had struck him several times with their knee and fist. One of the officers who was present at the incident also expressed concerns that that officer had used excessive force.
During the investigation, investigators interviewed the officer under criminal caution on suspicion of assault, as there was an indication that they may have behaved in a manner which would justify the bringing of disciplinary proceedings. Investigators also spoke to the man, and to other police witnesses to ascertain what force was used on the man; they viewed CCTV footage of the incident.
The Investigator formed the opinion that there was sufficient evidence upon which a reasonable tribunal, properly directed, could find gross misconduct.
Having reviewed our report, British Transport Police agreed that the officer had a case to answer for gross misconduct in respect of use of force. They arranged a hearing at which the allegations were proven. The officer was dismissed immediately without notice.
</t>
  </si>
  <si>
    <t>https://policeconduct.gov.uk/recommendations/incident-during-detention-gwent-police-november-2015</t>
  </si>
  <si>
    <t>Incident during detention - Gwent Police, November 2015</t>
  </si>
  <si>
    <t xml:space="preserve">On 1 November 2015, Gwent Police Officers arrested a man at Nevill Hall Hospital, Abergavenny, where he had been receiving treatment for a fractured leg.
The man was transported to Ystrad Mynach custody unit, where his detention was authorised.
During his detention, the man alleged he had ingested controlled drugs and pain relief tablets in his cell that he had secreted in the dressings on his leg.
The man was transferred to hospital for treatment before being returned to Ystrad Mynach custody unit on 2 November 2015.
Our investigation revealed that officers:
During the investigation, investigators interviewed the police officers and police staff involved with the man, obtained evidence from medical professionals, reviewed police documentation, custody CCTV footage, and local and national guidance.
The Investigator formed the opinion that there was sufficient evidence upon which a reasonable tribunal, properly directed, could find misconduct for three police sergeants involved in the man‚Äôs detention.
The Investigator also formed the opinion that the performance of four of the officers, although not amounting to misconduct, fell below the standard expected and that their performance was unsatisfactory.
After reviewing our report, the force was of the view that there was a case of misconduct and unsatisfactory performance for one of the officers, and unsatisfactory performance for another six officers. They proposed that the six officers be provided with a written memorandum pointing out their failures in their performance. We agreed with their proposals.
</t>
  </si>
  <si>
    <t>https://policeconduct.gov.uk/recommendations/complaints-regarding-interaction-police-following-relative%E2%80%99s-death-cleveland-police</t>
  </si>
  <si>
    <t>Complaints regarding interaction with police following a relative‚Äôs death - Cleveland Police, 2017</t>
  </si>
  <si>
    <t xml:space="preserve">A woman complained about her interactions with Cleveland Police following her grandson suffering fatal injuries in a road traffic collision. She complained that she was told the person seriously injured at the scene was not her grandson; that a police community support officer (PSCO) spoke in an inappropriate and insensitive manner to another relative at the hospital; and that she was prevented from seeing her grandson at the hospital after he died.
During the investigation, investigators carried out witness interviews with officers and a PCSO who attended the scene of the road traffic collision and the hospital. Investigators also examined the body-worn video footage recorded by three officers.
The Lead Investigator upheld all three complaints. However, they found no indication that any person serving with the police may have committed a criminal offence or behaved in a manner that would justify the bringing of disciplinary proceedings. The Lead Investigator highlighted individual learning for two officers and one PCSO.
Cleveland Police agreed that all three complaints be upheld and agreed to implement the individual learnings for two officers and one PCSO.
</t>
  </si>
  <si>
    <t>https://policeconduct.gov.uk/recommendations/recording-incident-and-arrest-merseyside-police-april-2016</t>
  </si>
  <si>
    <t>Recording of an incident and arrest - Merseyside Police, April 2016</t>
  </si>
  <si>
    <t xml:space="preserve">On 16 April 2016 a man was arrested by Merseyside Police officers in Bootle, Liverpool, on suspicion of breaching a gang injunction order that stated he was not to associate with a fellow gang member.¬†
Two officers wrote witness statements that identified the two men as being present together at the arrest scene, although the second man was not detained.
Body-worn camera footage of the arrest appeared to show the two officers expressing uncertainty about whether they had correctly identified the second man, despite their statements positively identifying him as being present. Due to this apparent inconsistency, the case relating to the breach of gang injunction was withdrawn.
During the investigation, investigators interviewed the two officers, took witness statements from their colleagues and from the two men alleged to have been at the scene together, and obtained evidence relating to radio transmissions and Police National Computer checks, as well as considering intelligence held by Merseyside Police.¬†
Based on the evidence available, the Lead Investigator concluded that there was insufficient evidence upon which a reasonable tribunal could conclude that the two officers had a case to answer for gross misconduct.¬†
The Lead Investigator also identified several areas of learning for the force and for the two officers. Merseyside Police agreed that the officers would receive management advice and advised that they were working towards implementing some of the recommendations.
</t>
  </si>
  <si>
    <t>https://policeconduct.gov.uk/recommendations/response-domestic-incident-greater-manchester-police-october-2016</t>
  </si>
  <si>
    <t>Response to domestic incident - Greater Manchester Police, October 2016</t>
  </si>
  <si>
    <t xml:space="preserve">On the evening of 18 October 2016 a Greater Manchester Police (GMP) officer went to the home of a couple following a report from the husband that his wife was being violent. The officer reported that the call was malicious and that the man was drunk and asleep, but both parties were safe and well.
The following day the husband was admitted to hospital and subsequently died. The circumstances were considered suspicious and GMP launched an investigation, during which the officer who attended on 18 October was spoken to.
The officer reported that he had entered the property and spoken to the wife, but the husband was asleep. He stated that both seemed safe and well and that no further action was required. Further questions were put to the officer and he then admitted that he had not gone into the property and only spoke to the wife through the kitchen window. He admitted to not seeing the husband at all. He stated that this was due to the fact that the wife could not find the key to the front door.
During our investigation accounts were obtained from the wife and attending officer as well as the detective sergeant (DS) who was conducting the investigation into the man‚Äôs death.
The wife confirmed the officer did not enter the house and stated that she was never asked to open the door and that she could have opened it if she wanted to.
The attending officer explained that he did not think he was going out to a domestic situation but in hindsight thinks that he misunderstood the situation. This was after being told there was a potentially violent woman at the address and viewing previous incidents before arriving.
The attending officer had thought that it was the wife who was the victim. However, he also failed to check on her welfare or the situation that he was leaving her in. No follow up action was recommended.
The attending officer also admitted to telling the DS a factually untrue statement, although he did correct it immediately afterwards. He explained that he was flustered and not thinking straight while he was giving the untrue statement.
In the Investigator‚Äôs opinion, based on the available evidence, the officer had a case to answer for breaches of the standards of conduct in relation to honesty and integrity, and, duties and responsibilities.
After reviewing our report, GMP agreed that the officer had a case for misconduct and held a misconduct meeting. At the end of the meeting, the panel concluded that the officer had not breached any of the standards of professional behaviour. However, the panel did highlight some performance issues for the officer, in that he could have done more to try and gain entry to the property to check on the welfare of the man and his wife.
</t>
  </si>
  <si>
    <t>https://policeconduct.gov.uk/recommendations/alleged-injury-during-arrest-hertfordshire-police-july-2017</t>
  </si>
  <si>
    <t>Alleged injury during arrest - Hertfordshire Police, July 2017</t>
  </si>
  <si>
    <t xml:space="preserve">On 12 July 2017 Hertfordshire Police officers arrested a man in St Albans for possession of controlled drugs and criminal damage. The man was taken to Hatfield police station where he complained of an injury to his neck. The man was seen by a healthcare professional and subsequently conveyed by ambulance to hospital, where he was detained for medical treatment.
During the investigation, investigators obtained statements from the arresting officers and an independent witness. Investigators also examined body-worn video and CCTV footage and attended the scene of the incident. The man did not wish to engage in the investigation so no account could be obtained from him, or permission given to access his medical records.
Based on the evidence available, the Investigator was of the opinion that the forces used by the officers was reasonable and proportionate, and in line with guidance about use of force.
The Investigator found no indication that any person serving with the police may have committed a criminal offence or behaved in a manner that would justify the bringing of disciplinary proceedings.
</t>
  </si>
  <si>
    <t>https://policeconduct.gov.uk/recommendations/response-999-calls-cleveland-police-november-2015</t>
  </si>
  <si>
    <t>Response to 999 calls - Cleveland Police, November 2015</t>
  </si>
  <si>
    <t xml:space="preserve">On 3 November 2015, Cleveland Police received a 999 emergency telephone call from a resident of a hotel in Middlesbrough, reporting they had been threatened by another resident, who was in possession of a knife.
The caller explained to police staff that they had locked themselves in a room. Because of this, police staff assessed that the caller was not under any immediate threat. This assessment led to the decision that the incident did not require an emergency response from police.
The next day, Cleveland Police received a further telephone call from the same resident, reporting they had been threatened again by the same person.
Police officers arrived at the hotel to arrest the man alleged to have threated the resident, who had barricaded themselves in his room. He threatened to stab any police officer who entered the room and then proceeded to climb out of a window onto a first floor roof.
Police officers called further emergency services and negotiators to the scene. The man could not be persuaded to leave the roof and return to his room. He climbed further up onto the main roof of the building.
The manager of the hotel arrived at the scene, erected a ladder to the side of the building and shouted to the man to come down from the roof.
The man then slid down the roof tiles in a seated position and subsequently fell approximately ten feet. He sustained a serious injury to his hip as a result of the fall.
During the course of the investigation the Investigator reviewed recordings of the 999 calls and body-worn camera footage; conducted house-to-house enquiries to neighbouring properties; and obtained witness statements from the officers who attended the scene. The officer and staff also provided accounts.
At the conclusion of the investigation, the Investigator was of the opinion that the call handler and supervisor may have a case to answer for misconduct in respect of the risk assessments they completed in response to the initial call.
After reviewing our report, Cleveland Police disagreed that the call handler had a case to answer, as they had dealt with the incident in line with the training they had received. They also disagreed that there was a case to answer for the supervisor, or that their performance had been unsatisfactory, having considered the policy which applies to prioritising events as well as a relevant point of legislation. They therefore proposed to take no further action.
Having considered their response, we agreed that this was appropriate.
</t>
  </si>
  <si>
    <t>https://policeconduct.gov.uk/recommendations/response-reports-made-woman-she-was-murdered-north-wales-police-july-2016</t>
  </si>
  <si>
    <t>Response to reports made a woman before she was murdered - North Wales Police, July 2016</t>
  </si>
  <si>
    <t xml:space="preserve">A woman was murdered by her former partner on 18 July 2016.
She had contacted North Wales Police to make an allegation of assault against him on 24 April 2016 and also alleged that her ex-partner had subjected her to domestic abuse on two previous occasions. The alleged previous incidents were not investigated or considered as part of risk assessment processes.
On 30 May 2016 the woman reported that her ex-partner had stolen her dog but the police incident log was closed, as this was considered to be a civil matter.
At approximately 4am on 18 July 2016, police were called to a village in Gwynedd, Wales, following a report that a member of the public had heard a woman screaming and what sounded like someone being hit. Two officers attended and drove around the area. However, they neither heard nor saw anything of concern and left the area approximately ten minutes later.
The body of the woman was later found in her back garden, which was not visible from the road, after the woman‚Äôs ex-partner, who had murdered her, called an ambulance to the address at 10.25am that morning.
All of the officers involved in the response to the incidents reported by the woman were interviewed and relevant police documentation and radio transcripts were analysed. The investigation also examined a complaint made by the woman‚Äôs mother that officers from North Wales Police failed to respond appropriately to concerns for her daughter's safety. She stated that she raised these concerns with police officers when a vehicle in which she was a passenger was subject to a routine traffic stop by North Wales Police on 17 July 2016 when she was driving around the back of her daughter‚Äôs house to check that she was safe.
At the conclusion of the investigation, based on the evidence available, the Lead Investigator was of the opinion that three North Wales Police officers had a case to answer for misconduct.
After reviewing our report, the force agreed that three officers had cases to answer for misconduct, which were not proven at subsequent disciplinary meetings held by North Wales Police. One of these officers was subsequently given informal management action to improve performance, as were a further two police constables, a police sergeant and a call handler.
</t>
  </si>
  <si>
    <t>['North Wales Police', 'Welfare and vulnerable people', 'Death and serious injury']</t>
  </si>
  <si>
    <t>https://policeconduct.gov.uk/recommendations/man-injured-while-being-restrained-metropolitan-police-service-march-2017</t>
  </si>
  <si>
    <t>Man injured while being restrained - Metropolitan Police Service, March 2017</t>
  </si>
  <si>
    <t xml:space="preserve">On 29 March 2017 Metropolitan Police Service officers were called to an incident in Lewisham, south London, involving an alleged assault by a man on his neighbour. Officers arrested the man and attempted to get him to leave his property and accompany them to the police station. The man refused and the officers restrained him. During the course of the restraint the man suffered a broken leg.
During the investigation, investigators examined witness statements and body-worn video footage, and reviewed police records.
Based on the evidence available, the Investigator was of the opinion that the use of force to effect the arrest was lawful, necessary, proportionate and reasonable.
The Investigator concluded that there was no indication that any person serving with the police may have committed a criminal offence or behaved in a manner that would justify the bringing of disciplinary proceedings.
</t>
  </si>
  <si>
    <t>['Metropolitan Police', 'Use of force and armed policing']</t>
  </si>
  <si>
    <t>https://policeconduct.gov.uk/recommendations/response-man-reported-missing-cheshire-constabulary-september-2016</t>
  </si>
  <si>
    <t>Response to a man reported missing - Cheshire Constabulary, September 2016</t>
  </si>
  <si>
    <t xml:space="preserve">On Monday 5 September 2016 a 38-year-old man was reported missing to Cheshire Constabulary by his friend, who had not seen him since the previous Friday.
The report was initially graded as medium risk, and various lines of enquiry were followed to attempt to trace the man. His mother was said to have had contact with him, though she herself could not be reached to confirm this. The man‚Äôs brother expressed no concerns about his absence, so the risk was downgraded to low. The level of concern expressed by the family was raised on the Thursday evening.
The man was found dead in a brook near his home on Friday 9 September 2016 by the friend who had first reported him missing. He appears to have been in the water for some time.
During the investigation, the Investigator spoke to numerous police witnesses and examined the associated policies and incident logs.
The Investigator concluded that policies and procedures had been correctly followed. The initial report of concerns had been taken seriously, and actions taken were reasonable in light of the information available at each stage. Cheshire Constabulary did not cause or contribute to the man‚Äôs death.¬†
</t>
  </si>
  <si>
    <t>['Cheshire Constabulary', 'Welfare and vulnerable people']</t>
  </si>
  <si>
    <t>https://policeconduct.gov.uk/recommendations/handling-reports-threats-south-wales-police-august-2016</t>
  </si>
  <si>
    <t>Handling of reports of threats - South Wales Police, August 2016</t>
  </si>
  <si>
    <t xml:space="preserve">On 16 August 2016, a friend of Ms A contacted South Wales Police to report that Ms A's now former partner Mr B had threatened her into taking out a loan to buy a motorbike. Ms A subsequently informed an officer that she did not wish to make a complaint regarding this matter as she was trying to resolve the matter amicably.
On 21 August 2016, a relative of Ms A‚Äôs contacted South Wales Police to raise similar concerns and was told that the matter concerning the loan for the motorbike was a civil matter. The relative said that Mr B was making threats against Ms A. However, no police incident log was created and no officers were allocated to respond.
At 12.02am on 22 August 2016, another friend of Ms A, Mr C, called 999. He said that he was with Ms A in her car, which she was driving, and that they were being pursued by another vehicle containing Ms D (Mr B‚Äôs former partner) and a relative of Mr B‚Äôs, Ms E. Two minutes later, Mr C said that the pursuing vehicle had disappeared. The 999 call, during which Mr C and Ms A provided information regarding the loan for the motorbike and alleged that Ms E and Ms D had threatened Ms A on the instruction of Mr B, lasted for 24 minutes. The call handler told Ms A on a number of occasions that she should not have taken out the loan. At the end of the call he allocated the incident a "scheduled" grading, meaning that a response was required within 24 hours.
At 12.34am, Mr C called 999 again and was connected to a different call handler. He said that they were now being chased by two vehicles. The call handler began to take initial details, but within one minute the vehicle which Ms A was driving had crashed. Ms A was killed and Mr C sustained life-changing injuries. Ms D and Mr B were subsequently convicted of causing the death of Ms A and the injuries to Mr C by dangerous driving.
The investigation analysed police incident logs, the audio of radio and telephone communications and evidence from the criminal investigation relating to Mr B and Ms D. The investigation obtained written accounts from the call handlers who dealt with the initial two calls made on 21 and 22 August, transmissions from these calls were obtained as well as those of the collision. Written accounts were obtained from the officers who dealt with the previous report relating to Ms A on 16 August.
The Lead Investigator concluded that, in her opinion, a police staff call handler had a case to answer for misconduct based on an apparent failure to link appropriate persons to the incident log, failing to administratively finalise the call log accordingly and displaying apparent dismissiveness in dealing with the callers.¬†
In addition the Lead Investigator highlighted potential performance issues in respect of two other officers involved in earlier reports, which in brief related to apparent failures to accord with the principles of domestic abuse procedures. South Wales Police agreed to address these performances issues with the two officers.
</t>
  </si>
  <si>
    <t>['South Wales Police', 'Welfare and vulnerable people', 'Death and serious injury']</t>
  </si>
  <si>
    <t>https://policeconduct.gov.uk/recommendations/adverse-incident-custody-gwent-police-august-2017</t>
  </si>
  <si>
    <t>Adverse incident in custody - Gwent Police, August 2017</t>
  </si>
  <si>
    <t xml:space="preserve">In August 2017, Gwent Police officers arrested a man on suspicion of assault and threats to kill. He was conveyed to Ystrad Mynach custody suite, where his detention was authorised at 8.50pm. During the risk assessment, he disclosed that he was an alcoholic and had thought about killing himself. The custody sergeant instructed custody officers to check and rouse the man every 30 minutes. He also requested that the man be examined by a healthcare professional. During this examination the man disclosed that he had recently attempted to hang himself.
In light of this disclosure, officers attended the cell to strip-search the man and provide him with an anti-rip suit. They reported that the man became agitated and head-butted the end of his bunk twice, then appeared to suffer a seizure. The healthcare practitioner re-attended and provided medical care until the ambulance arrived.
The man was returned to custody and placed under constant observation. He remained under constant observation until his release. While in custody he suffered seizures on two more occasions. On the first occasion, he was conveyed to hospital. On the second occasion, a doctor attended and expressed the view that he may be feigning illness. The man was later released from custody.¬†
Investigators reviewed the custody record and available CCTV footage, and obtained accounts from a custody sergeant and an attending police officer.
The Lead Investigator found no indication that any person serving with the police may have committed a criminal offence or behaved in a manner that would justify the bringing of disciplinary proceedings.
</t>
  </si>
  <si>
    <t>['Gwent Police', 'Custody and detention']</t>
  </si>
  <si>
    <t>https://policeconduct.gov.uk/recommendations/man-takes-his-own-life-following-arrest-kent-police-august-2017</t>
  </si>
  <si>
    <t>Man takes his own life following arrest - Kent Police, August 2017</t>
  </si>
  <si>
    <t xml:space="preserve">Officers from Kent Police arrested a man on 22 August 2017 and took him to Tonbridge police station. While there, the man informed officers he had feelings of self-harm and had recently attempted to end his life. The man was charged and remanded in custody awaiting his appearance in court. A remand form was sent to the court with reasons objecting to bail on it, but there was no mention of the man‚Äôs feelings of self-harm or suicide. 
The man appeared at virtual court, where he received bail. The following day the man was found dead in Tunbridge Wells. An inquest concluded the man took his own life. 
This investigation was referred as a death or serious injury. Conduct matters were not identified for any officers who had been involved with the care of the man during his time in custody.
The investigation focused on the appropriateness of the care provided to the man in custody and of the information in the remand form, and whether the actions taken by officers were in line with legislation, policy and guidance.
Guidance on the remand procedure and other relevant policies and training were also reviewed during the investigation.
The Lead Investigator found the actions of the police officers did not cause or contribute to the death of the man.
</t>
  </si>
  <si>
    <t>['Kent Police', 'Death and serious injury', 'Welfare and vulnerable people']</t>
  </si>
  <si>
    <t>https://policeconduct.gov.uk/recommendations/response-concern-welfare-call-gwent-police-july-2017</t>
  </si>
  <si>
    <t>Response to concern for welfare call - Gwent Police, July 2017</t>
  </si>
  <si>
    <t xml:space="preserve">At 5.09pm on 3 July 2017, Gwent Police received a 999 call reporting that two men were ‚Äúoff their face‚Äù in a street in Fleur de Lis, Caerphilly County.
At 5.28pm, officers arrived at the scene and found two men who appeared to be under the influence of intoxicants. At 5.37pm, the officers requested an ambulance.
At 7.26pm, an officer updated the control room that the ambulance could be stood down as the men had regained consciousness.
At 12.09am on 4 July 2017, the Welsh Ambulance Service notified Gwent Police that one of the men had been found unresponsive at an address in Fleur de Lis. The man was taken to hospital and remained in an induced coma for several days before making a full recovery.
Investigators obtained accounts from the attending officers, reviewed airwaves transmissions, and considered relevant policies and procedures. They also made contact with the two men and their friends, but one man had no recollection of the incident and the others did not wish to provide a statement.
The Lead Investigator found no indication that any person serving with the police may have committed a criminal offence, or behaved in a manner that would justify the bringing of disciplinary proceedings.
</t>
  </si>
  <si>
    <t>['Gwent Police', 'Welfare and vulnerable people']</t>
  </si>
  <si>
    <t>https://policeconduct.gov.uk/recommendations/complaint-use-excessive-force-suffolk-constabulary-june-2017</t>
  </si>
  <si>
    <t>Complaint of use of excessive force - Suffolk Constabulary, June 2017</t>
  </si>
  <si>
    <t xml:space="preserve">In the early hours of the morning on 17 June 2017, a young man broke into the home of an elderly couple. Suffolk Constabulary was called. When officers arrived, they identified that the man may be suffering from acute behavioural disorder and called for an ambulance. Officers made attempts to persuade the man to come down from the conservatory roof of the couple‚Äôs home, which he had got on to through a broken bedroom window. While he was on the roof, the man held a piece of broken glass up to his neck and allegedly came towards officers while holding this.
When the man came down from the roof he was sprayed with incapacitant spray, which was ineffective, and then Tasered. He was restrained on the ground by officers until an ambulance arrived and taken to hospital.
Following the incident, the man was diagnosed with a broken jaw. He alleged that he sustained this as a result of being punched in the face by police officers. The man also alleged that he was Tasered while on the roof and that no warning was issued beforehand.
During the investigation, investigators spoke to the householders and their neighbours. They also reviewed statements made by officers and took a statement from the man. No video footage of the incident was available. The police incident log was reviewed as well as the radio transmissions made by officers and the emergency calls made by members of the public.
After reviewing the evidence, the Investigator found no indication that any person serving with the police may have committed a criminal offence or behaved in a manner that would justify the bringing of disciplinary proceedings. There was also insufficient evidence to support the allegations made by the man, and his complaints were not upheld.
</t>
  </si>
  <si>
    <t>['Suffolk Constabulary', 'Welfare and vulnerable people', 'Use of force and armed policing']</t>
  </si>
  <si>
    <t>https://policeconduct.gov.uk/recommendations/response-missing-home-call-merseyside-police-may-2017</t>
  </si>
  <si>
    <t>Response to a missing from home call - Merseyside Police, May 2017</t>
  </si>
  <si>
    <t xml:space="preserve">On 3 May 2017, Merseyside Police received a call reporting a man missing from home. The call came from the man‚Äôs wife and she provided information to suggest the man was on medication for depression and had previously gone missing with the intention of taking his own life. The call was given a grade 2 priority response, which meant someone would attend to see the caller within an hour.
Patrols were not immediately available to attend the report and the one-hour time period elapsed. Approximately two and a half hours after the call had been received, an officer was deployed to see the caller.
After the officer had attended, the man was deemed to be a high-risk missing person and efforts began to try and find him. However, within approximately 40 minutes, the man had been found dead by a member of the public in the woods near his house.
During the investigation, investigators reviewed statements from the attending officer and call centre staff. Various policies and procedures were also analysed, along with a report from the call centre manager who conducted an internal review of the incident.¬†
Despite the apparent delay in attending to see the caller, it was the Lead Investigator‚Äôs opinion that this was due to a lack of resources and that there was insufficient evidence to determine that the police had caused or contributed to the death of the man.
</t>
  </si>
  <si>
    <t>['Merseyside Police', 'Welfare and vulnerable people']</t>
  </si>
  <si>
    <t>https://policeconduct.gov.uk/recommendations/police-action-when-cyclist-injured-during-pursuit-merseyside-police-june-2017</t>
  </si>
  <si>
    <t>Police action when cyclist injured during pursuit - Merseyside Police, June 2017</t>
  </si>
  <si>
    <t xml:space="preserve">Shortly before midnight on 26 June 2017, Merseyside Police commenced a pursuit of a Ford Mondeo in the West Derby area of Liverpool. During the pursuit, the Mondeo struck a cyclist, knocking them off their bicycle. The police vehicle was seen to pass the cyclist in the road and continue the pursuit of the Mondeo. Approximately one and a half minutes after the collision, another police vehicle passed the scene and provided assistance to the cyclist.
During the investigation, investigators interviewed the driver and passenger of the police vehicle that was pursuing the Mondeo, examined the CCTV footage and radio transmissions and conducted a visit to the location of the collision during the hours of darkness.
The Investigator found no indication that any person serving with the police may have committed a criminal offence or behaved in a manner that would justify the bringing of disciplinary proceedings.
</t>
  </si>
  <si>
    <t>['Merseyside Police', 'Road traffic incidents']</t>
  </si>
  <si>
    <t>https://policeconduct.gov.uk/recommendations/complaint-about-handling-report-assault-west-midlands-police-may-2017</t>
  </si>
  <si>
    <t>Complaint about handling of a report of assault - West Midlands Police, May 2017</t>
  </si>
  <si>
    <t xml:space="preserve">A complaint was received from a member of the public on 10 May 2017 when West Midlands Police did not attend the scene of an alleged assault in a fast food restaurant in Wolverhampton. West Midlands Police was subsequently unable to retrieve CCTV footage at the restaurant, which may have proven beneficial to the investigation. The complainant further alleged that officers acted dishonestly when they closed their investigation into the alleged assault.
During the investigation the Investigator attempted to contact the complainant but was unsuccessful. The Investigator liaised with West Midlands Police and the officer against whom the allegations were made. The officer in charge of the assault investigation provided an account, as did the officer who closed the investigation. In addition, incident and call logs were reviewed, as well as call recordings between the complainant and the police force.
The Investigator found no indication that any person serving with the police may have committed a criminal offence or behaved in a manner which would justify the bringing of disciplinary proceedings and did not uphold the complaints
</t>
  </si>
  <si>
    <t>https://policeconduct.gov.uk/recommendations/use-force-during-arrest-bedfordshire-police-november-2016</t>
  </si>
  <si>
    <t>Use of force during arrest - Bedfordshire Police, November 2016</t>
  </si>
  <si>
    <t xml:space="preserve">On 3 November 2016, Bedfordshire Police responded to a report of a stolen vehicle. The vehicle was seen and a brief pursuit began. The occupants of the stolen vehicle then got out and attempted to escape on foot. A police officer exited his vehicle and began a foot pursuit.
A young man who was in the stolen vehicle turned to confront the officer on foot. The young man was armed with a large bladed weapon. An officer in an unmarked police vehicle then drove into the young man, disarming him and causing a serious injury in the process.
During the investigation a number of witnesses were interviewed, and evidence taken from the surrounding area. The police car which struck the young man had footage recording from its dashboard camera, so this served as reliable independent evidence for investigators. Police witnesses also provided full statements detailing their actions and rationales to assist investigators.
The Investigator found no indication that any person serving with the police may have behaved in a manner that would justify the bringing of disciplinary proceedings.
</t>
  </si>
  <si>
    <t>['Bedfordshire Police', 'Death and serious injury']</t>
  </si>
  <si>
    <t>https://policeconduct.gov.uk/recommendations/contact-man-he-committed-assault-sussex-police-april-2017</t>
  </si>
  <si>
    <t>Contact with a man before he committed an assault - Sussex Police, April 2017</t>
  </si>
  <si>
    <t xml:space="preserve">Just before midnight on 19 April 2017, Sussex Police officers came across a man behaving erratically at a petrol station in Hove. The man was able to communicate with the officers but refused to leave the petrol station. The officers eventually arrested the man to prevent a breach of the peace and returned him to his home address, where he lived with his grandmother.
At approximately 3am, two different police officers came across the same man at the same petrol station. He was behaving in a similar manner but on this occasion had been helping himself to food in the petrol station shop and had been abusive to staff. He was arrested for theft but refused to get into the police car. The police officers were able to establish that he suffered from psychosis and bipolar disorder, and obtained details of the incident earlier in the night. As a result, the man was de-arrested and sectioned under section 136 Mental Health Act 1983 and taken to a local hospital.
The following day, during a social services visit to the man‚Äôs home address, the social worker discovered the man had assaulted his grandmother in the time between the two incidents.
During the investigation, investigators obtained accounts from the arresting officers and examined the body-worn video and CCTV footage, as well as Sussex Police records and policies.
The Investigator found no indication that any person serving with the police may have committed a criminal offence or behaved in a manner that would justify the bringing of disciplinary proceedings.
</t>
  </si>
  <si>
    <t>['Sussex Police', 'Welfare and vulnerable people']</t>
  </si>
  <si>
    <t>https://policeconduct.gov.uk/recommendations/allegations-assault-and-illegal-arrest-west-midlands-police-may-2017</t>
  </si>
  <si>
    <t>Allegations of assault and illegal arrest - West Midlands Police, May 2017</t>
  </si>
  <si>
    <t xml:space="preserve">On 23 May 2017 West Midlands Police returned a fifteen-year-old to his home address after he had been reported absent from home by his mother. In order to return him to the custody of his mother, officers had to restrain him, as he was resisting their initial efforts to take him home. Following his return home he submitted a complaint to West Midlands Police alleging he had been the victim of an assault and illegal arrest.
During the investigation, accounts were recorded from the officers in question and telephone calls between the parents of the complainant and the force recovered and listened to. Policies and procedures were examined and considered throughout this investigation, both national and local, and their relevant contents applied to the findings of this report.
The Investigator found no indication that any person serving with the police may have committed a criminal offence or behaved in a manner that would justify the bringing of disciplinary proceedings.
</t>
  </si>
  <si>
    <t>['West Midlands Police', 'Custody and detention', 'Use of force and armed policing']</t>
  </si>
  <si>
    <t>https://policeconduct.gov.uk/recommendations/handling-reports-suspicious-death-northamptonshire-police-june-2016</t>
  </si>
  <si>
    <t>Handling of reports of a suspicious death - Northamptonshire Police, June 2016</t>
  </si>
  <si>
    <t xml:space="preserve">During the period of 11 June 2016 to 14 June 2016, Northamptonshire Police received several telephone calls from members of the public reporting a recent murder. There were lines of enquiries that could have been pursued by the police before the incident logs relating to some of these calls were closed.
On 14 June 2016, the body of a man was discovered at his home address in Northampton. It would appear that the man may have been dead for several days before his body was discovered.
There was an indication at the beginning of the investigation that a force control room (FCR) inspector and a FCR sergeant may have behaved in a manner which would justify the bringing of disciplinary proceedings.
During the investigation, investigators interviewed the FCR inspector and the FCR sergeant in relation to their decision to close incident reports. They also obtained statements from several witnesses.
At the conclusion of the investigation, the Investigator formed the opinion that there was insufficient evidence upon which a reasonable tribunal, properly directed, could find misconduct for either the inspector or the sergeant, and was of the opinion that they had no case to answer. However, the Investigator was of the opinion that the performance of both may be considered to be unsatisfactory. The force agreed to address the issues of individual performance and referred the matter to the two officers‚Äô line managers.
The investigation noted that Northamptonshire Police could improve their procedures to ensure all force control room managers are aware of their responsibilities when recording information and documenting rationale on incident records. The force had a formal debrief about the incident to learn from it. It has taken a number of steps to address the issues highlighted, such as: reviewing cases; dip sampling ten cases a week focusing on welfare concerns, domestic violence and missing persons; and an input from senior managers to discuss duty changes and expectations on managers at shift handovers.
</t>
  </si>
  <si>
    <t>https://policeconduct.gov.uk/recommendations/handling-reports-dangerous-driving-sussex-police-201316</t>
  </si>
  <si>
    <t>Handling of reports of dangerous driving - Sussex Police, 2013/16</t>
  </si>
  <si>
    <t xml:space="preserve">Operation Crackdown is a Sussex Police operation set up to reduce road casualties across Sussex: members of the public can report abandoned vehicles, drivers speeding, using a mobile phone at the wheel, or not wearing a seatbelt, and careless or dangerous driving. 
A Sussex Police officer was allocated a number of Operation Crackdown referrals over a three-year period. Two of these referrals related to vehicles that were subsequently involved in separate road traffic incidents (RTIs). In January 2013 an elderly man died after being involved in a road traffic incident. In June 2016 another elderly man was driving his vehicle when he was also involved in a RTI. He died as a result of this accident.
Investigators looked at the two referrals, interviewed the officer and reviewed the action taken on them by the officer. On review it became apparent the officer had not followed up the report of the manner in which the second elderly man was seen driving in January 2016. 
The Investigator found sufficient evidence on which basis a tribunal may conclude that there was a case to answer for misconduct for the officer.
Sussex Police agreed with these findings and held a misconduct meeting. At the meeting it was acknowledged that, due to the high workload of the officer, these two reports had been missed. No further action was taken.
</t>
  </si>
  <si>
    <t>['Sussex Police', 'Road traffic incidents']</t>
  </si>
  <si>
    <t>https://policeconduct.gov.uk/recommendations/collision-following-pursuit-warwickshire-police-july-2017</t>
  </si>
  <si>
    <t>Collision following a pursuit - Warwickshire Police, July 2017</t>
  </si>
  <si>
    <t xml:space="preserve">On 7 July 2017 a suspect vehicle was detected travelling on the M6 motorway, displaying what was believed to be false number plates. Officers from Warwickshire Police were despatched to the incident and pre-emptive police tactics were authorised. Due to the anticipated route of the vehicle, officers from Thames Valley Police were also informed and dispatched a unit to junction 11 of the M40 motorway.
Warwickshire Police officers attempted to stop the vehicle on the M40 motorway before junction 11. However the suspect vehicle failed to stop and exited the motorway. A short pursuit then took place before the suspect vehicle was lost from sight. Shortly after, the suspect vehicle was involved in a collision on the A361, resulting in serious injuries to a member of the public.
During the investigation, video footage was gathered from a number of sources including police vehicles and public transport. Investigators also interviewed members of the public witness to the pursuit and gathered evidence from witnesses to the subsequent collision.
The Investigator found no indication that any person serving with the police may have committed a criminal offence or behaved in a manner that would justify the bringing of disciplinary proceedings.
</t>
  </si>
  <si>
    <t>['Warwickshire Police', 'Road traffic incidents']</t>
  </si>
  <si>
    <t>https://policeconduct.gov.uk/recommendations/fatal-road-traffic-accident-sussex-police-january-2017</t>
  </si>
  <si>
    <t>Fatal road traffic accident - Sussex Police, January 2017</t>
  </si>
  <si>
    <t xml:space="preserve">On 10 January 2017 a pedestrian was struck and fatally injured by the driver of a Vauxhall Astra. The driver of the Astra had failed to stop for Sussex Police officers and was being pursued.
We independently investigated the circumstances of the police pursuit, obtained CCTV and witness evidence, and recovered data from the police vehicles.
The Investigator found no indication that any person serving with the police may have behaved in a manner that would justify the bringing of disciplinary proceedings.
The investigation concluded that officers had acted in accordance with their training and policy.
</t>
  </si>
  <si>
    <t>https://policeconduct.gov.uk/recommendations/allegations-use-excessive-force-metropolitan-police-service-september-2015</t>
  </si>
  <si>
    <t>Allegations of use of excessive force - Metropolitan Police Service, September 2015</t>
  </si>
  <si>
    <t xml:space="preserve">On 2 September 2015 Metropolitan Police officers were patrolling an area of Bromley, south-east London, when they saw a man. A check on the PNC (Police National Computer) confirmed he was wanted on suspicion of robbery. Police chased the man and tried to contain him within the area. He was finally sighted and again attempted to evade capture.
The man ran towards officers and they used incapacitant spray to bring the man to the ground. While on the ground, the man was surrounded by three officers. A fourth officer joined and used a number of knee and fist strikes against the man in an attempt to restrain him.
The man was arrested and transported to Bromley Police Station. As the man was taken into custody, he spat in the face of an officer. Once inside the custody suite, he was deemed unco-operative and was taken directly to his cell. He was placed under constant supervision and into handcuffs and leg restraints periodically until 5 September, when he was remanded into custody.
During the investigation, investigators visited the scene of the incident, examined relevant documents and procedures, and obtained statements from witnesses, including the man. The officers who restrained the man and the officer who struck the man were interviewed.
The investigation found that there was sufficient evidence upon which a reasonable tribunal could conclude that the officer who struck the man had a case to answer for gross misconduct. 
The Metropolitan Police agreed with our findings and arranged a gross misconduct hearing. The panel concluded the officer had acted appropriately in the circumstances and in accordance with best practice guidelines, and therefore had no case to answer. 
</t>
  </si>
  <si>
    <t>https://policeconduct.gov.uk/recommendations/use-force-following-pursuit-metropolitan-police-service-june-2016</t>
  </si>
  <si>
    <t>Use of force following pursuit - Metropolitan Police Service, June 2016</t>
  </si>
  <si>
    <t xml:space="preserve">On 16 June 2016 in south London, two Metropolitan Police Service officers pursued a Nissan X-trail vehicle, which failed to stop for police. Following a short pursuit, the Nissan crashed and the occupants left the vehicle and ran away from the police.
One officer chased the occupants of the Nissan while the other officer used force to arrest a man, who had also come out of the Nissan.
The man said that he had sustained an injury to his arm during the crash and alleged that he told the officer his arm was hurt and that he would not run away. The man claimed that, despite this, the officer still used his baton to strike his injured arm a number of times. The man sustained a broken arm during the incident.
During the investigation, investigators identified a number of witnesses to the incident and obtained statements from them. A statement was also taken from a police witness. One of the officers was interviewed under criminal and misconduct caution, where he provided two prepared statements.
On analysis of the evidence, the Lead Investigator concluded that there was insufficient evidence upon which a reasonable tribunal could conclude that the officer had a case to answer for misconduct.
</t>
  </si>
  <si>
    <t>https://policeconduct.gov.uk/recommendations/interaction-vulnerable-woman-cheshire-constabulary-may-2015</t>
  </si>
  <si>
    <t>Interaction with a vulnerable woman - Cheshire Constabulary, May 2015</t>
  </si>
  <si>
    <t xml:space="preserve">On the evening of 29 May 2015, a woman was reported missing from home by her mother to North Wales Police. The woman was described as having mental health issues and suffering from psychotic episodes. At around 8pm on 29 May 2015, the woman was seen on local authority CCTV at the rear door of the town hall in a city centre outside of the police force area. A Cheshire Constabulary police station was located inside. The woman was seen using the intercom which connects members of the public to a local authority control room; she was with a man. At 8.10pm, a police officer exited the rear door of the town hall and engaged in a short conversation with the woman and the man. The conversation ended at 8.12pm and the police officer walked away.
At 8.52pm a member of the public reported concerns to Cheshire Constabulary about a woman being harassed by a homeless man. At 9.06pm Cheshire Constabulary received a report from North Wales Police saying that the woman had been reported missing to them and that she may be in their area.
At 10pm a Cheshire Constabulary police officer and special constable found the woman inside a hotel in the town centre and they took her to the police station before taking her to her parents‚Äô address. During their interaction with the woman, she told them she had been raped.
On 16 June 2015, the woman‚Äôs mother reported to Cheshire Constabulary that her daughter had been raped somewhere in the town centre on 29 May 2015 by the man she had been with. The man was arrested and went to trial, where he was acquitted.
Concerns were raised by the judge and jury in the case about the interaction between the woman and Cheshire Constabulary officers on 29 May 2015. The woman‚Äôs mother made a complaint to police and this was sent to us on 23 May 2016.
During the investigation, investigators interviewed the officers involved and the special constable. CCTV footage was obtained, along with a statement from the CCTV operator the man and woman spoke to on the intercom. The police officer and special constable who took the woman home to her parents were served notices of investigation and interviewed under misconduct caution. Prior to the complaint being made, the special constable had left the force, but agreed to be interviewed.
The Investigator concluded that there was sufficient evidence, on the balance of probabilities, upon which a reasonable tribunal could conclude that the police officer and special constable had a case to answer for gross misconduct. As the special constable had left the force prior to the complaint being made, they did not have to attend a misconduct hearing.
Cheshire Constabulary agreed with our findings and held a misconduct hearing for the police officer. The panel found that the officer had no case to answer.
</t>
  </si>
  <si>
    <t>https://policeconduct.gov.uk/recommendations/serious-injuries-sustained-motorcyclist-west-mercia-police-july-2017</t>
  </si>
  <si>
    <t>Serious injuries sustained by motorcyclist - West Mercia Police, July 2017</t>
  </si>
  <si>
    <t xml:space="preserve">On 10 July 2017 a motorcyclist was identified by an officer serving with West Mercia Police as driving erratically and in excess of posted speed limits on the B4234 heading towards Walford, south Herefordshire. The officer made every available effort to alert the motorcyclist to his presence and his requirement to stop. During this process the officer continued on the road behind the motorcyclist at speed for approximately one minute. Due to the distance between the motorcyclist and the police vehicle, the officer did not observe the motorcyclist lose control of his vehicle and arrived at the location after first aid procedures had been commenced by an off-duty paramedic.
During the investigation, multiple attempts were made to establish contact with the motorcyclist by investigators. This was met with negative results. The officer in question was investigated for a breach of the standards of professional behaviour. The officer was questioned and provided a full and detailed account of the incident. A number of independent witnesses provided statements describing the manner of driving displayed by both the police officer and the motorcyclist.
At the conclusion of this investigation, and based on the evidence available, the Investigator was of the opinion that the officer‚Äôs actions were in line with legal, local and national policies and governance, and could not have reasonably caused or contributed to the injuries sustained by the motorcyclist.
</t>
  </si>
  <si>
    <t>['West Mercia Police', 'Death and serious injury', 'Road traffic incidents']</t>
  </si>
  <si>
    <t>https://policeconduct.gov.uk/recommendations/response-999-call-leicestershire-police-october-2016</t>
  </si>
  <si>
    <t xml:space="preserve"> Response to 999 call - Leicestershire Police, October 2016</t>
  </si>
  <si>
    <t xml:space="preserve">A man in a distressed state made an emergency 999 call to Leicestershire Police during the early hours of 29 October 2016. The man said he was being held against his will and wanted police assistance. As the call progressed, the man became more distressed until eventually the line went quiet and the call was terminated.
Efforts to locate the man were conducted by police staff in the control room and it was identified that the call was probably made from an area in central Leicester. The extent of the area and number of properties involved made it a difficult task for the police officers sent to the area to locate the man.
Shortly before 8.30am on 29 October 2016, a member of the public reported finding an unresponsive man lying in a car park in central Leicester.
It was later revealed that this was the body of the man who had earlier made the emergency 999 call to police. A murder inquiry was commenced.
During the investigation, medical evidence revealed that the man probably died while making his emergency 999 call to police.
Given this evidence, it was assessed that his contact with the police did not cause or contribute to his death.
The Investigator found no indication that any person serving with the police may have committed a criminal offence or behaved in a manner that would justify the bringing of disciplinary proceedings.
</t>
  </si>
  <si>
    <t>['Leicestershire Police', 'Death and serious injury']</t>
  </si>
  <si>
    <t>https://policeconduct.gov.uk/recommendations/complaint-excessive-use-force-and-unnecessary-arrest-lancashire-constabulary</t>
  </si>
  <si>
    <t>Complaint of excessive use of force and unnecessary arrest - Lancashire Constabulary, December 2015</t>
  </si>
  <si>
    <t xml:space="preserve">On 13 December 2015, a Lancashire Constabulary officer had cause to stop a vehicle, as he believed the driver was not wearing a seat belt. Intelligence passed to the officer from the control room operator showed the vehicle was also linked to drugs.
The officer made the decision to search the driver and the vehicle. The driver became aggressive and unco-operative when the officer handcuffed him, and the officer used force to take the driver to the ground and detain him.
Following the search, the driver was arrested and taken to custody. It appeared the driver had sustained an injury to his ankle when taken to the ground. He was taken to hospital, where he was diagnosed with a fracture.
The driver of the vehicle later submitted a complaint alleging he was unnecessarily stopped, detained and arrested, and the use of force was not justified.
During the investigation, investigators reviewed statements from the officer and other officers who attended later, a member of the public who witnessed the incident; they also obtained a statement from the complainant. Training of the officer was analysed, along with various policies and procedures.
It was the Lead Investigator‚Äôs opinion that the officer‚Äôs use of force was justified, necessary and proportionate in the circumstances, even if it resulted in a serious injury. There was insufficient evidence to uphold any of the complaints and the officer‚Äôs actions were justified.
</t>
  </si>
  <si>
    <t>['Lancashire Constabulary', 'Use of force and armed policing', 'Custody and detention']</t>
  </si>
  <si>
    <t>https://policeconduct.gov.uk/recommendations/detention-search-and-restraint-man-metropolitan-police-service-november-2016</t>
  </si>
  <si>
    <t>Detention, search and restraint of a man - Metropolitan Police Service, November 2016</t>
  </si>
  <si>
    <t xml:space="preserve">On 24 November 2016, officers for the Metropolitan Police Service were involved in the stop and search of a man in Dagenham. The man informed officers that he had concealed drugs inside his body and officers restrained the man on the ground for approximately 41 minutes. He was restrained in the prone position for a large proportion of this time.¬† During this time, the man was searched and, as part of this search, officers exposed the man‚Äôs underpants, which, as per legislation, policy and guidance, is not permitted in a public place or when members of the opposite sex ‚Äì female officers in this case ‚Äì are present.
During the course of the incident, it was discovered that the man had something in his mouth and he subsequently became very unwell and was taken to hospital.
The investigation looked into the actions and decision of officers involved in this incident, in particular decision making around the man being searched and restrained.
During the investigation, officers involved in the incident were interviewed, as well as independent witnesses. CCTV and other video footage was also obtained.
The Lead investigator concluded that there was sufficient evidence upon which a reasonable tribunal, properly directed, could conclude that three of the officers involved in the search of the man had a case to answer for misconduct.
After reviewing our report, the force proposed to deal with this by way of management action, which we agreed was appropriate.
</t>
  </si>
  <si>
    <t>['Metropolitan Police', 'Custody and detention']</t>
  </si>
  <si>
    <t>https://policeconduct.gov.uk/recommendations/fatal-collision-following-pursuit-cleveland-police-march-2017</t>
  </si>
  <si>
    <t>Fatal collision following a pursuit - Cleveland Police, March 2017</t>
  </si>
  <si>
    <t xml:space="preserve">On 14 March 2017, Cleveland Police officers pursued a vehicle, which subsequently collided with a wall. A passenger in the vehicle sustained serious head injuries and died as a result of his injuries later that same day.
During our investigation, investigators obtained detailed accounts from the officers involved in the pursuit. They also obtained and analysed CCTV evidence from the local area, data recovered from the police vehicle and eye witness accounts. Both of the officers co-operated fully with this investigation.
Having carefully considered all of the available evidence, the Lead Investigator concluded that the officers had acted in accordance with the relevant policies and procedures. The Lead Investigator made learning recommendations in respect of both officers, in relation to the definition of a pursuit and the circumstances in which officers can ‚Äòself-authorise‚Äô a pursuit.
After reviewing our report, Cleveland Police agreed with the conclusions reached by the Lead Investigator. The force has confirmed it will implement our learning recommendations by way of further training for all officers.
</t>
  </si>
  <si>
    <t>['Cleveland Police', 'Road traffic incidents', 'Death and serious injury']</t>
  </si>
  <si>
    <t>https://policeconduct.gov.uk/recommendations/adverse-incident-custody-nottinghamshire-police-april-2017</t>
  </si>
  <si>
    <t>Adverse incident in custody - Nottinghamshire Police, April 2017</t>
  </si>
  <si>
    <t xml:space="preserve">A man was discovered with a bag of pills in his cell while being detained by Nottinghamshire Police at Bridewell custody suite on 4 April 2017.
Our investigation revealed that the man had been stopped by two officers for driving erratically. A roadside drug test was carried out, which proved positive for the man to have taken cannabis/cocaine.
This led to him being arrested for driving while under the influence of drugs.
During the investigation, investigators obtained accounts from Nottinghamshire Police officers who had been present both during the vehicle roadside stop and the period of detention at Bridewell.
Nottinghamshire Police guidance and policies were looked at, as well as CCTV evidence from within the cell where the detained man was held.¬†
The evidence obtained showed that the man was searched in accordance with the force‚Äôs procedure.
CCTV did show that the man concealed the drugs on his person. Unless a strip search had been conducted, it would have been doubtful that they would have been discovered. However, there was no requirement for a strip search, as per force guidelines.
The Investigator concluded that the checks carried out were proportionate and reasonable and force guidance followed. There is no case to answer against any officer.
</t>
  </si>
  <si>
    <t>['Nottinghamshire Police', 'Custody and detention']</t>
  </si>
  <si>
    <t>https://policeconduct.gov.uk/recommendations/alleged-use-excessive-force-west-midlands-police-december-2016</t>
  </si>
  <si>
    <t>Alleged use of excessive force - West Midlands Police, December 2016</t>
  </si>
  <si>
    <t xml:space="preserve">In the early hours of 4 December 2016, a man pulled over to the side of a road in Coventry after noticing he was being followed by a single-crewed West Midlands Police vehicle. The officer told investigators that he suspected the man of drink-driving and decided to follow him. The man got out of his car and a physical confrontation developed between him and the officer. The officer used incapacitant spray, baton strikes and a knee strike. He arrested the man for assaulting a police officer, which the man denied. When in custody, the man was breathalysed and the reading was zero for alcohol. No further action was taken in respect of the allegation of assaulting a police officer.
The man made a complaint that the force used against him was excessive.
During the investigation, investigators obtained CCTV and body-worn video footage of the incident. Accounts were also taken from police officers who attended the scene. The man did not engage with the investigation and did not provide a statement.
The Investigator concluded that there was sufficient evidence upon which a reasonable tribunal could decide that the officer had a case to answer for gross misconduct.
After reviewing our report the force was of the opinion that this should be misconduct (not gross misconduct), which we agreed with. The force held a misconduct meeting at which the panel found the allegations against the officer were not proven.
</t>
  </si>
  <si>
    <t>['West Midlands Police', 'Use of force and armed policing']</t>
  </si>
  <si>
    <t>https://policeconduct.gov.uk/recommendations/contact-man-he-took-his-own-life-hertfordshire-constabulary-july-2017</t>
  </si>
  <si>
    <t>Contact with man before he took his own life - Hertfordshire Constabulary, July 2017</t>
  </si>
  <si>
    <t xml:space="preserve">On 2 July 2017, Hertfordshire Constabulary was called to an alleged domestic violence incident whereby a man was said to have threatened his partner while in possession of knives. Two officers were dispatched to attend to the incident. On the way there they were informed that the man had called the police to deny the allegations of domestic violence. When they arrived at the property where the alleged incident took place, officers searched for the man, but he had already left. They took a statement from the woman and completed a risk assessment for domestic violence. During the assessment, the woman told officers that the man had threatened to hang himself.
Police began searching for the man to arrest him for the offence of threats to kill. They made various attempts to locate him, including:
searches in the local area
phone calls to his mobile phone
Automatic Number Plate Recognition marker placed on the man‚Äôs vehicle
arrest enquiries at his home address
The man was found a few days later. He had taken his own life.
During the investigation, investigators interviewed the officers as witnesses, as well as the man‚Äôs partner. They examined body-worn video footage and relevant police logs.
After considering the available evidence, the Investigator was of the opinion that officers made a concerted effort to locate the man, that careful consideration was given to key decisions, and that the officers acted in accordance with policy.
The Investigator found no indication that any person serving with the police may have committed a criminal offence or behaved in a manner that would justify the bringing of disciplinary proceedings.
</t>
  </si>
  <si>
    <t>['Hertfordshire Constabulary', 'Death and serious injury']</t>
  </si>
  <si>
    <t>https://policeconduct.gov.uk/recommendations/contact-woman-prior-her-death-metropolitan-police-service-may-2017</t>
  </si>
  <si>
    <t>Contact with a woman prior to her death - Metropolitan Police Service, May 2017</t>
  </si>
  <si>
    <t xml:space="preserve">On the morning of 2 May 2017, the Metropolitan Police Service (MPS) received a report that a woman was unresponsive in a park in north London. She was taken to hospital at approximately 3pm the same day. At 8.44pm the woman‚Äôs ex-partner contacted the police and relayed that, during the afternoon, he had received a call and phone message from the woman saying she did not know where she was and that she sounded confused. He informed the call handler she had previously tried to kill herself. He stated he had been to her home address and she was not there. The call was categorised as ‚Äòa concern for safety‚Äô and graded an ‚ÄòS‚Äô, significant response, meaning that there was a requirement for police officers to attend within an hour.
At 12.02am on 3 May, two MPS officers attended the woman‚Äôs home address and she could not be located. Her ex-partner was advised to report her as missing, which he did at 8.56am. The woman was found dead at approximately 9.30am the same morning. The Coroner concluded that the woman died from alcohol consumption and associated liver problems.
During the investigation, investigators obtained recordings of the 999 calls as well as witness statements from officers and the call handling complaints manager. Investigators also reviewed the call handling database, obtained relevant call handling and dispatch records, and reviewed call handling and missing person‚Äôs policies and guidance.
The Investigator was of the opinion that there was no evidence of misconduct by any officers involved in the incident, who had acted in accordance with relevant training, policies and guidance.
The MPS agreed with this conclusion and no further action was taken.
</t>
  </si>
  <si>
    <t>https://policeconduct.gov.uk/recommendations/recommendation-humberside-police-november-2014</t>
  </si>
  <si>
    <t>Recommendation - Humberside Police, November 2014</t>
  </si>
  <si>
    <t xml:space="preserve">This recommendation was made after the IPCC partially upheld an appeal from a man who complained that Humberside Police officers used excessive force during his arrest.
The IPCC recommended that the force‚Äôs licensing department examine how door staff interact with police officers.
</t>
  </si>
  <si>
    <t>We recommend that Humberside Police reviews the way that its officers work with door staff. As part of this we recommend that the force evaluates evidence of door staff becoming too involved in policing matters.The force‚Äôs licensing department should then work with the local authority to ensure that door staff and police officers understand their respective roles when they are working together.</t>
  </si>
  <si>
    <t>Thursday, 20 November, 2014</t>
  </si>
  <si>
    <t>2014-11-20T00:00:00+00:00</t>
  </si>
  <si>
    <t>Thursday, 15 January, 2015</t>
  </si>
  <si>
    <t>2015-01-15T00:00:00+00:00</t>
  </si>
  <si>
    <t>https://policeconduct.gov.uk/recommendations/recommendation-northamptonshire-police-december-2014</t>
  </si>
  <si>
    <t>Recommendation - Northamptonshire Police, December 2014</t>
  </si>
  <si>
    <t xml:space="preserve">This recommendation was made after the IPCC upheld an appeal from a man who complained to Northamptonshire Police that he had been interviewed, charged and bailed in relation to an offence he was not arrested for.
</t>
  </si>
  <si>
    <t>‚ÄãNorthamptonshire Police should issue clear advice to all custody officers at Corby Custody Suite on the importance of clearly establishing and recording the offence for which a detainee is held in custody. If the detention is declined/refused, it would be appropriate for a new custody record to be opened in the event of a further arrest for a different offence.</t>
  </si>
  <si>
    <t>Monday, 1 December, 2014</t>
  </si>
  <si>
    <t>2014-12-01T00:00:00+00:00</t>
  </si>
  <si>
    <t>Monday, 26 January, 2015</t>
  </si>
  <si>
    <t>2015-01-26T00:00:00+00:00</t>
  </si>
  <si>
    <t>https://policeconduct.gov.uk/recommendations/recommendation-cambridgeshire-constabulary-january-2015</t>
  </si>
  <si>
    <t>Recommendation - Cambridgeshire Constabulary, January 2015</t>
  </si>
  <si>
    <t xml:space="preserve">These recommendations were made after a complaint appeal carried out by the IPCC revealed a disparity between Cambridgeshire Constabulary‚Äôs policy for dealing with people suspected of swallowing drugs, and national guidance in this area.
</t>
  </si>
  <si>
    <t>a) Cambridgeshire constabulary should finalise their draft protocol agreement with hospital and ambulance staff, on managing detainees who have swallowed drugs, as soon as practicable.b) The force should take immediate steps to ensure that all operational police officers - not just custody staff - are made aware of the force‚Äôs April 2014 guidance about the treatment of detainees who are suspected of swallowing drugs.c) The force‚Äôs Learning and Development Department should ensure that appropriate training on the April 2014 policy - and the protocol when it has been signed off - is rolled out to all operational officers (not just to custody staff, as at present).</t>
  </si>
  <si>
    <t>Thursday, 29 January, 2015</t>
  </si>
  <si>
    <t>2015-01-29T00:00:00+00:00</t>
  </si>
  <si>
    <t>Monday, 23 March, 2015</t>
  </si>
  <si>
    <t>2015-03-23T00:00:00+00:00</t>
  </si>
  <si>
    <t>https://policeconduct.gov.uk/recommendations/recommendation-kent-police-january-2015</t>
  </si>
  <si>
    <t>Recommendation - Kent Police, January 2015</t>
  </si>
  <si>
    <t xml:space="preserve">These recommendations were made after a complainant who is diabetic appealed to the IPCC about their treatment while in the custody of Kent Police.
</t>
  </si>
  <si>
    <t>All custody staff should be reminded of the need to ensure adequate drinks are provided to detainees, more so when diabetics are being detained in custody. This was recommended by the FME (Force Medical Examiner) on the medical form and still didn't happen.</t>
  </si>
  <si>
    <t>Wednesday, 28 January, 2015</t>
  </si>
  <si>
    <t>2015-01-28T00:00:00+00:00</t>
  </si>
  <si>
    <t>Wednesday, 25 March, 2015</t>
  </si>
  <si>
    <t>2015-03-25T00:00:00+00:00</t>
  </si>
  <si>
    <t>https://policeconduct.gov.uk/recommendations/recommendation-greater-manchester-police-february-2015</t>
  </si>
  <si>
    <t>Recommendation - Greater Manchester Police, February 2015</t>
  </si>
  <si>
    <t xml:space="preserve">This is an IPCC independent investigation into Greater Manchester Police‚Äôs previous contact with Rania Alayed before she died.
</t>
  </si>
  <si>
    <t>It would be beneficial if a person is reported as missing/absent/concern for welfare; that one FWIN is created and maintained until that person is seen safe and well. This FWIN would span the divisional boundaries and become a living document of the enquiries conducted and also contain all of the relevant information.¬†This would remove the potential for opportunities to be missed because the incident could not simply be closed and passed along the system.</t>
  </si>
  <si>
    <t>Monday, 23 February, 2015</t>
  </si>
  <si>
    <t>2015-02-23T00:00:00+00:00</t>
  </si>
  <si>
    <t>Thursday, 30 April, 2015</t>
  </si>
  <si>
    <t>2015-04-30T00:00:00+01:00</t>
  </si>
  <si>
    <t>https://policeconduct.gov.uk/recommendations/recommendation-metroplitan-police-service-march-2015</t>
  </si>
  <si>
    <t>Recommendation - Metroplitan Police Service, March 2015</t>
  </si>
  <si>
    <t xml:space="preserve">The following recommendations were made to the Metropolitan Police Service (MPS) during an IPCC independent investigation into the force‚Äôs contact with a 15 year old who died in June 2013, and their family.
</t>
  </si>
  <si>
    <t>The Metropolitan Police Service (MPS) should ensure that all officers working within Child Abuse Investigation Teams receive the same specialist domestic abuse training as officers working within the Community Safety Unit (CSU), as recommended in the Association of Chief Police Officer‚Äôs (ACPO) Guidance on Investigating Domestic Abuse 2008.</t>
  </si>
  <si>
    <t>Tuesday, 17 March, 2015</t>
  </si>
  <si>
    <t>2015-03-17T00:00:00+00:00</t>
  </si>
  <si>
    <t>Wednesday, 13 May, 2015</t>
  </si>
  <si>
    <t>2015-05-13T00:00:00+01:00</t>
  </si>
  <si>
    <t>https://policeconduct.gov.uk/recommendations/recommendation-bedfordshire-police-march-2015</t>
  </si>
  <si>
    <t>Recommendation - Bedfordshire Police, March 2015</t>
  </si>
  <si>
    <t xml:space="preserve">This recommendation was made during an IPCC independent investigation into Bedfordshire Police‚Äôs contact with a man prior to the killing of Leonard Flower in Luton.
</t>
  </si>
  <si>
    <t>Bedfordshire police should consider their policies and procedures relating to the receipt of emails at the Force Control Room, at the position known as Terminal 67 (the point at which all emails sent to the force control room are accessed) and whether these provide adequate guidance for operators of this position.</t>
  </si>
  <si>
    <t>Tuesday, 12 May, 2015</t>
  </si>
  <si>
    <t>2015-05-12T00:00:00+01:00</t>
  </si>
  <si>
    <t>https://policeconduct.gov.uk/recommendations/recommendation-devon-and-cornwall-constabulary-april-2015</t>
  </si>
  <si>
    <t>Recommendation - Devon and Cornwall Constabulary, April 2015</t>
  </si>
  <si>
    <t xml:space="preserve">These recommendations were made to Devon¬†and Cornwall Constabulary following an independent investigation into a man‚Äôs¬†time in custody prior to his death.
</t>
  </si>
  <si>
    <t>The IPCC recommends that the Devon and Cornwall Police introduce a dated, unambiguous policy that follows APP (Authorised Professional Practice) on Detention and Custody, in relation to all detainees having a dedicated custody sergeant.</t>
  </si>
  <si>
    <t>Tuesday, 14 April, 2015</t>
  </si>
  <si>
    <t>2015-04-14T00:00:00+01:00</t>
  </si>
  <si>
    <t>Tuesday, 9 June, 2015</t>
  </si>
  <si>
    <t>2015-06-09T00:00:00+01:00</t>
  </si>
  <si>
    <t>https://policeconduct.gov.uk/recommendations/recommendation-northamptonshire-police-february-2015</t>
  </si>
  <si>
    <t>Recommendation - Northamptonshire Police, February 2015</t>
  </si>
  <si>
    <t xml:space="preserve">The following recommendations have been made following an investigation into Northamptonshire Police‚Äôs response to reports of a missing 14-year-old girl.
</t>
  </si>
  <si>
    <t>Northamptonshire Police should make duty sergeants aware that it is not best practice to conduct their own risk assessments prior to officers attending a report of a missing person. They should make their determination once an officer has completed a risk assessment.</t>
  </si>
  <si>
    <t>Wednesday, 25 February, 2015</t>
  </si>
  <si>
    <t>2015-02-25T00:00:00+00:00</t>
  </si>
  <si>
    <t>Wednesday, 22 April, 2015</t>
  </si>
  <si>
    <t>2015-04-22T00:00:00+01:00</t>
  </si>
  <si>
    <t>https://policeconduct.gov.uk/recommendations/recommendation-gloucestershire-constabulary-july-2015</t>
  </si>
  <si>
    <t>Recommendation - Gloucestershire Constabulary, July 2015</t>
  </si>
  <si>
    <t xml:space="preserve">These recommendations result from a partially upheld appeal against a Gloucestershire Constabulary investigation into complaints about their handling of a criminal investigation into a road traffic incident.
</t>
  </si>
  <si>
    <t>It is recommended that Gloucestershire Constabulary consider drafting a policy to cover the issuing of receipts whenproperty is seized by police, or incorporate this into existing force policy.</t>
  </si>
  <si>
    <t>Friday, 19 June, 2015</t>
  </si>
  <si>
    <t>2015-06-19T00:00:00+01:00</t>
  </si>
  <si>
    <t>Friday, 14 August, 2015</t>
  </si>
  <si>
    <t>2015-08-14T00:00:00+01:00</t>
  </si>
  <si>
    <t>https://policeconduct.gov.uk/recommendations/recommendation-warwickshire-police-october-2014</t>
  </si>
  <si>
    <t>Recommendation - Warwickshire police, October 2014</t>
  </si>
  <si>
    <t xml:space="preserve">This recommendation relates to an appeal by a man against the outcome of a Warwickshire police investigation into his arrest and detention. The IPCC decided that custody staff were wrong to not allow the man access to a solicitor of his choice.
</t>
  </si>
  <si>
    <t>The IPCC recommends that Warwickshire Police review its custody policy and practices to find out whether they comply with Section 6B of PACE Code C. If not, amendments should be made and training provided to custody officers, so that they understand a detainee's entitlement to consult a solicitor for whose services he is paying.</t>
  </si>
  <si>
    <t>Thursday, 16 October, 2014</t>
  </si>
  <si>
    <t>2014-10-16T00:00:00+01:00</t>
  </si>
  <si>
    <t>Thursday, 11 December, 2014</t>
  </si>
  <si>
    <t>2014-12-11T00:00:00+00:00</t>
  </si>
  <si>
    <t>['Warwickshire Police']</t>
  </si>
  <si>
    <t>https://policeconduct.gov.uk/recommendations/recommendation-surrey-police-may-2015</t>
  </si>
  <si>
    <t>Recommendation - Surrey Police, May 2015</t>
  </si>
  <si>
    <t xml:space="preserve">The following recommendation relates to an investigation into a complaint made about contact between Surrey Police and members of a man‚Äôs family after he was taken to hospital in November 2013.
Officers were called to Douglas Road, Stanwell, to assist ambulance staff in dealing with the man who was believed to be acting strangely. The man was restrained by officers and detained under section 136 of the Mental Health Act, before being transported to police custody and later to hospital. Officers were then sent to the man‚Äôs family home, where he had become unwell before ambulance and police were called.
The recommendation made to the force relates to the finding by the IPCC investigator that these officers did not receive a sufficient briefing about the circumstances surrounding the man being restrained and taken to hospital or the police investigation before they were sent to speak to the family at home.
</t>
  </si>
  <si>
    <t>Police should ensure that officers are provided with a comprehensive briefing in relation to the circumstances, prior to attending a family.</t>
  </si>
  <si>
    <t>Tuesday, 5 May, 2015</t>
  </si>
  <si>
    <t>2015-05-05T00:00:00+01:00</t>
  </si>
  <si>
    <t>Friday, 3 July, 2015</t>
  </si>
  <si>
    <t>2015-07-03T00:00:00+01:00</t>
  </si>
  <si>
    <t>['Surrey Police']</t>
  </si>
  <si>
    <t>https://policeconduct.gov.uk/recommendations/recommendation-metropolitan-police-service-june-2015</t>
  </si>
  <si>
    <t>Recommendation - Metropolitan Police Service, June 2015</t>
  </si>
  <si>
    <t xml:space="preserve">These recommendations have been made to the Metropolitan Police Service following an investigation into the alleged sexual assault on a 16-year-old girl during a strip search at Hounslow police station in 2013.
</t>
  </si>
  <si>
    <t>The CCTV within Hounslow custody is on a VHS system. The system is not fit for purpose due to poor sound quality. The IPCC recommends the system is replaced by the MPS to a digital system.</t>
  </si>
  <si>
    <t>Tuesday, 28 July, 2015</t>
  </si>
  <si>
    <t>2015-07-28T00:00:00+01:00</t>
  </si>
  <si>
    <t>Tuesday, 22 September, 2015</t>
  </si>
  <si>
    <t>2015-09-22T00:00:00+01:00</t>
  </si>
  <si>
    <t>https://policeconduct.gov.uk/recommendations/recommendation-thames-valley-police-march-2015</t>
  </si>
  <si>
    <t>Recommendation - Thames Valley Police, March 2015</t>
  </si>
  <si>
    <t xml:space="preserve">These recommendations were made as part of an independent IPCC investigation into Thames Valley Police‚Äôs¬†response to an emergency call made before the body of Susan James was found in Aylesbury, Buckinghamshire, in September 2014.
</t>
  </si>
  <si>
    <t>When Thames Valley Police's (TVP) manual escalation process was changed in July 2013, staff were informed via email with guidance detailing the changes. The IPCC found a disparity of understanding of this system from the staff interviewed. The IPCC recommends TVP develop training that enables the force to audit which staff have received it and, ideally, test the knowledge of those staff the training affects.</t>
  </si>
  <si>
    <t>Monday, 2 March, 2015</t>
  </si>
  <si>
    <t>2015-03-02T00:00:00+00:00</t>
  </si>
  <si>
    <t>Monday, 27 April, 2015</t>
  </si>
  <si>
    <t>2015-04-27T00:00:00+01:00</t>
  </si>
  <si>
    <t>https://policeconduct.gov.uk/recommendations/recommendation-metropolitan-police-service-july-2015</t>
  </si>
  <si>
    <t>Recommendation - Metropolitan Police Service, July 2015</t>
  </si>
  <si>
    <t xml:space="preserve">These recommendations relate to an independent investigation into contact between the Metropolitan Police Service and a woman and her daughter prior to their murders.
</t>
  </si>
  <si>
    <t>One tool used by the MPS to track the progress of open crimes is the Victim Codes of Practice (VCoP). The VCoP is essentially¬†a¬†record of when the victim of any reported crime was last contacted by an officer. At present, a successful contact includes a voicemail being left on a victim‚Äôs given phone number. However, there is no way of the police knowing whether or not the victim has heard a voicemail, or whether the alleged aggressor has accessed the voicemail. The IPCC recommends that a successful contact should, at the minimum, be recorded where an officer has managed to talk to the victim and verify their identity and welfare.</t>
  </si>
  <si>
    <t>https://policeconduct.gov.uk/recommendations/recommendation-sussex-police-august-2015</t>
  </si>
  <si>
    <t>Recommendation - Sussex police, August 2015</t>
  </si>
  <si>
    <t xml:space="preserve">These recommendations have been made to Sussex Police following an investigation into Sussex Police contact with a vulnerable male over a two year period leading up to his death.
</t>
  </si>
  <si>
    <t>Sussex Police to ensure necessary policies and processes are in place to support all victims of financial abuse.</t>
  </si>
  <si>
    <t>https://policeconduct.gov.uk/recommendations/recommendation-devon-and-cornwall-constabulary-august-2015</t>
  </si>
  <si>
    <t>Recommendation - Devon and Cornwall constabulary, August 2015</t>
  </si>
  <si>
    <t xml:space="preserve">This recommendation arises from an appeal to the IPCC against a local investigation. Part of the complaint was that officers had acted unlawfully in taking a man into custody under Section 18 of the Mental Health Act 1983, and that their use of Taser was unjustified
</t>
  </si>
  <si>
    <t>It appears that force Taser policy may be out of date where it states that Taser should not be discharged at a subject‚Äôs head or neck ‚Äúunless absolutely necessary in order to protect life‚Äù. The force may therefore wish to consider reviewing this part of the policy to ensure that it reflects current national guidelines.</t>
  </si>
  <si>
    <t>Friday, 29 May, 2015</t>
  </si>
  <si>
    <t>2015-05-29T00:00:00+01:00</t>
  </si>
  <si>
    <t>Friday, 24 July, 2015</t>
  </si>
  <si>
    <t>2015-07-24T00:00:00+01:00</t>
  </si>
  <si>
    <t>https://policeconduct.gov.uk/recommendations/recommendation-surrey-police-september-2015</t>
  </si>
  <si>
    <t>Recommendation - Surrey police, September 2015</t>
  </si>
  <si>
    <t xml:space="preserve">These recommendation arise from an IPCC investigation into Surrey Police‚Äôs response to a mother‚Äôs concerns that her son was being groomed online
</t>
  </si>
  <si>
    <t>The investigator recommends that all Surrey Police call centre staff receive further training on understanding, recognising and responding to grooming and radicalisation concerns raised during calls.</t>
  </si>
  <si>
    <t>Monday, 3 August, 2015</t>
  </si>
  <si>
    <t>2015-08-03T00:00:00+01:00</t>
  </si>
  <si>
    <t>Monday, 7 September, 2015</t>
  </si>
  <si>
    <t>2015-09-07T00:00:00+01:00</t>
  </si>
  <si>
    <t>https://policeconduct.gov.uk/recommendations/recommendation-bedfordshire-police-may-2015</t>
  </si>
  <si>
    <t>Recommendation - Bedfordshire Police, May 2015</t>
  </si>
  <si>
    <t xml:space="preserve">These recommendations have been made following an independent investigation into contact between Bedfordshire police and a man who became seriously ill while in custody.
</t>
  </si>
  <si>
    <t>‚ÄãBedfordshire police should review the quality of the visual CCTV footage in the cells at Kempston custody suite.</t>
  </si>
  <si>
    <t>Thursday, 28 May, 2015</t>
  </si>
  <si>
    <t>2015-05-28T00:00:00+01:00</t>
  </si>
  <si>
    <t>Sunday, 26 July, 2015</t>
  </si>
  <si>
    <t>2015-07-26T00:00:00+01:00</t>
  </si>
  <si>
    <t>https://policeconduct.gov.uk/recommendations/recommendation-kent-police-may-2015</t>
  </si>
  <si>
    <t>Recommendation - Kent Police, May 2015</t>
  </si>
  <si>
    <t xml:space="preserve">These recommendations have been made following an independent investigation into contact between Kent Police and Lora Snelgrove before her death.
</t>
  </si>
  <si>
    <t>Kent Police should consider hard copies of the Safety/Evidence Body Search Check List being available in the holding cell so that it can be completed prior to the detainee being booked into custody. This form would then be inserted into the printed custody record.</t>
  </si>
  <si>
    <t>Tuesday, 19 May, 2015</t>
  </si>
  <si>
    <t>2015-05-19T00:00:00+01:00</t>
  </si>
  <si>
    <t>Tuesday, 14 July, 2015</t>
  </si>
  <si>
    <t>2015-07-14T00:00:00+01:00</t>
  </si>
  <si>
    <t>https://policeconduct.gov.uk/recommendations/recommendation-warwickshire-police-july-2015</t>
  </si>
  <si>
    <t>Recommendation - Warwickshire Police, July 2015</t>
  </si>
  <si>
    <t xml:space="preserve">These recommendations follow a partially upheld appeal into the outcome of a Warwickshire Police investigation into a man‚Äôs complaints about an incident in which he was subject to a Taser discharge.
</t>
  </si>
  <si>
    <t>‚ÄãWarwickshire and West Mercia Police should review the training provided to officers to ensure thati) the training conforms with national guidance about when, and for what purpose, a warning is given about Taser discharge andii) sufficient weight is given in training to the potentially harmful physical and psychological effects of discharging a Taser, and the benefits of using communication to diffuse a difficult situation.</t>
  </si>
  <si>
    <t>Wednesday, 17 June, 2015</t>
  </si>
  <si>
    <t>2015-06-17T00:00:00+01:00</t>
  </si>
  <si>
    <t>Wednesday, 12 August, 2015</t>
  </si>
  <si>
    <t>2015-08-12T00:00:00+01:00</t>
  </si>
  <si>
    <t>['Warwickshire Police', 'West Mercia Police']</t>
  </si>
  <si>
    <t>https://policeconduct.gov.uk/recommendations/recommendation-lancashire-police-september-2015</t>
  </si>
  <si>
    <t>Recommendation - Lancashire police, September 2015</t>
  </si>
  <si>
    <t xml:space="preserve">This recommendation relates to actions that Lancashire Police took,¬† when they received reports that a vulnerable male suffering mental health problems, had left a hospital with concerns for his welfare prior to his death.
</t>
  </si>
  <si>
    <t>‚ÄãLancashire police should review their current working practices between local hospitals and the ambulance service, specifically on their understanding of their roles and responsibilities when dealing with concern for welfare and missing person incidents. Similarly the upgrading/downgrading of any incidents by CCA staff should include a free-text full rationale as to the reasons for the change in grading and subsequent deployment/non-deployment of police resources.</t>
  </si>
  <si>
    <t>Tuesday, 4 August, 2015</t>
  </si>
  <si>
    <t>2015-08-04T00:00:00+01:00</t>
  </si>
  <si>
    <t>https://policeconduct.gov.uk/recommendations/recommendation-metropolitan-police-service-june-2015-0</t>
  </si>
  <si>
    <t xml:space="preserve">These recommendations relate to an appeal against an investigation by the Metropolitan Police Service investigation into a woman‚Äôs complaints about her time in custody. While the specific elements of the appeal were not upheld the IPCC did make the following recommendations.
</t>
  </si>
  <si>
    <t>HMIC issued recommendations in 2009 following Custody Suite inspections in Enfield. The recommendation was that 'age appropriate reading material, including some in relevant languages other than English, should be provided and detainees told this is available'. This was reinforced further by HMIC in their 'Expectations For Police Custody' publication (Version 2, 2012). The IPCC, therefore, recommend the Metropolitan Police consider HMIC guidance in this respect and consider whether reading material should be available and offered to detainees.</t>
  </si>
  <si>
    <t>Monday, 15 June, 2015</t>
  </si>
  <si>
    <t>2015-06-15T00:00:00+01:00</t>
  </si>
  <si>
    <t>Thursday, 13 August, 2015</t>
  </si>
  <si>
    <t>2015-08-13T00:00:00+01:00</t>
  </si>
  <si>
    <t>https://policeconduct.gov.uk/recommendations/recommendation-metropolitan-police-service-august-2015</t>
  </si>
  <si>
    <t>Recommendation - Metropolitan Police Service, August 2015</t>
  </si>
  <si>
    <t xml:space="preserve">This recommendation arises from an IPCC investigation into a woman‚Äôs complaint about a premises search at her home address.
</t>
  </si>
  <si>
    <t>A local policy or guidance should be drawn up to include the following:What steps should always be taken to verify a suspect‚Äôs address when applying for a premises search warrant (for example, checking the voters‚Äô register, and researching internal police records such as the Police National Computer (PNC), the NSPIS custody record database and the Crimint intelligence database).What additional steps may be taken (for example, with outside agencies such as Experian, the DWP, local authority, utilities companies).Factors that the officer should consider when deciding whether it is ‚Äúreasonable‚Äù to undertake further checks (for example, the seriousness of the offence and level of urgency of the warrant application, the degree of uncertainty regarding the suspect‚Äôs current address, and whether the risk associated with undertaking further checks outweighs the risk associated with not performing those checks).</t>
  </si>
  <si>
    <t>Friday, 28 August, 2015</t>
  </si>
  <si>
    <t>2015-08-28T00:00:00+01:00</t>
  </si>
  <si>
    <t>https://policeconduct.gov.uk/recommendations/recommendation-metropolitan-police-service-september-2015</t>
  </si>
  <si>
    <t>Recommendation - Metropolitan Police Service, September 2015</t>
  </si>
  <si>
    <t xml:space="preserve">This recommendation arises from the IPCC investigation into the Metropolitan Police Service‚Äôs handling of intelligence regarding serious sexual assaults.
</t>
  </si>
  <si>
    <t>The Metropolitan Police Service should ensure that a policy is created detailing the obligations of officers upon receipt of a Serious Crime Analysis Section (SCAS) report and draft guidance surrounding this process.</t>
  </si>
  <si>
    <t>Thursday, 8 October, 2015</t>
  </si>
  <si>
    <t>2015-10-08T00:00:00+01:00</t>
  </si>
  <si>
    <t>https://policeconduct.gov.uk/recommendations/recommendation-metropolitan-police-service-november-2014</t>
  </si>
  <si>
    <t>Recommendation - Metropolitan Police Service, November 2014</t>
  </si>
  <si>
    <t xml:space="preserve">The recommendation was made after the IPCC partially upheld an appeal from a woman who complained that an MPS officer had misused his powers under the Mental health Act. The IPCC found that, in fact, the officer had, in good faith, actually misused his powers under the Mental Capacity Act 2005.
</t>
  </si>
  <si>
    <t>I recommend that the MPS assesses the training needs for all officers in how to deal with incidents involving persons with mental health issues and in particular regarding their powers under all relevant sections of the Mental Capacity Act and the Mental Health Act. Any officer who attends such training should have it documented on their training record.</t>
  </si>
  <si>
    <t>Wednesday, 26 November, 2014</t>
  </si>
  <si>
    <t>2014-11-26T00:00:00+00:00</t>
  </si>
  <si>
    <t>Wednesday, 21 January, 2015</t>
  </si>
  <si>
    <t>2015-01-21T00:00:00+00:00</t>
  </si>
  <si>
    <t>https://policeconduct.gov.uk/recommendations/recommendation-metropolitan-police-service-may-2015</t>
  </si>
  <si>
    <t>Recommendation - Metropolitan Police Service, May 2015</t>
  </si>
  <si>
    <t xml:space="preserve">The following recommendations where made to the Metropolitan Police Service and result from the independent investigation into the fatal shooting on Mark Duggan of 4 August 2011.
We have also published national recommendations as a result of this investigation. National recommendations apply to all police forces across England and Wales. The relevant organisation ‚Äì for example, the National Police Chiefs‚Äô Council or the National College of Policing ‚Äì must respond to national recommendations within 56 days and we will publish their responses.
</t>
  </si>
  <si>
    <t>The Metropolitan Police Service ensures their covert armed response vehicles are fitted with in car data recording systems and that the relevant data is retained in any circumstance when either death or personal injury occurs, or where any other referral is made to the IPCC under the Police Reform Act 2002.</t>
  </si>
  <si>
    <t>Friday, 24 April, 2015</t>
  </si>
  <si>
    <t>2015-04-24T00:00:00+01:00</t>
  </si>
  <si>
    <t>https://policeconduct.gov.uk/recommendations/national-recommendations-mark-duggan-investigation-may-2015</t>
  </si>
  <si>
    <t>National recommendations - Mark Duggan investigation, May 2015</t>
  </si>
  <si>
    <t xml:space="preserve">The following recommendations were made to the police service nationally and result from the independent investigation into the fatal shooting of Mark Duggan on 4 August 2011.
We have also published recommendations for the Metropolitan Police Service as a result of this investigation.
</t>
  </si>
  <si>
    <t>The National Police Chiefs‚Äô Council and the College of Policing, should explore and report on the feasibility of recording all radio communications taking place during covert firearms operations. The recipients should consider at what time during a firearms operation the recording should/could occur to ensure, as far as possible, that ‚Äòrelevant information‚Äô is collated. Relevant information includes: the decision-making (and timing thereof) of the Tactical Firearms Commander, Operational Firearms Commander and other relevant officers (including when and why state ‚Äòamber‚Äô and state ‚Äòred‚Äô are called); the dissemination of information/intelligence to the surveillance / firearms officers (what information and when disseminated); and, information which informs when and where an intervention takes place.</t>
  </si>
  <si>
    <t>https://policeconduct.gov.uk/recommendations/recommendation-merseyside-police-october-2015</t>
  </si>
  <si>
    <t>Recommendation - Merseyside Police, October 2015</t>
  </si>
  <si>
    <t xml:space="preserve">These recommendations relate to the actions of Merseyside Police following the death of a male who called them stating his intention to harm himself but not providing them with his location.
</t>
  </si>
  <si>
    <t>The Force needs to ensure staff and officers grade calls due to the details provided by the caller, not the ability to deploy resources, in accordance with the Call Grading and Handling policy. The practice of grading calls as a lower priority whilst there is not a location to deploy to, runs the risk of calls not being re-graded appropriately. The Call Grading and Handling policy at present also states that when a call is graded, a brief rationale for the grade allocated should be written on the log. This needs to be adhered to.</t>
  </si>
  <si>
    <t>Wednesday, 7 October, 2015</t>
  </si>
  <si>
    <t>2015-10-07T00:00:00+01:00</t>
  </si>
  <si>
    <t>https://policeconduct.gov.uk/recommendations/recommendation-south-wales-police-october-2015</t>
  </si>
  <si>
    <t>Recommendation - South Wales police, October 2015</t>
  </si>
  <si>
    <t xml:space="preserve">These recommendations relate to shortfalls identified in the South Wales Police domestic abuse procedure and guidance documents.
</t>
  </si>
  <si>
    <t>The IPCC recommends that all current and future Procedure, Guidance and Policy documents are assigned a version number, and that this version number accurately reflects any amendments to the policy.</t>
  </si>
  <si>
    <t>Thursday, 7 May, 2015</t>
  </si>
  <si>
    <t>2015-05-07T00:00:00+01:00</t>
  </si>
  <si>
    <t>Thursday, 2 July, 2015</t>
  </si>
  <si>
    <t>2015-07-02T00:00:00+01:00</t>
  </si>
  <si>
    <t>https://policeconduct.gov.uk/recommendations/recommendation-humberside-police-october-2015</t>
  </si>
  <si>
    <t>Recommendation - Humberside Police, October 2015</t>
  </si>
  <si>
    <t xml:space="preserve">This case related to the arrest, detention and treatment of a foreign national who had suffered serious leg injuries prior to arrest. The investigation focused on his treatment within the custody area, the manner in which he was searched and the preservation of his dignity. The investigation revealed serious concerns about the way the detainee was spoken to, handled by police personnel and the provision of medical care.
</t>
  </si>
  <si>
    <t>The IPCC recommends, in accordance with the Authorised Police Practice (APP) on Detention and Custody, if a detainee is arrested and detained at a police station, a local force policy should ensure a designated custody officer is assigned to each detainee.This should be noted on the custody record and on any visual display within the custody area. The designated Custody Officer should also be named on the custody log.</t>
  </si>
  <si>
    <t>Wednesday, 14 October, 2015</t>
  </si>
  <si>
    <t>2015-10-14T00:00:00+01:00</t>
  </si>
  <si>
    <t>http://www.justiceinspectorates.gov.uk/prisons/wp-content/uploads/sites/4/2014/03/humberside-2012.pdf</t>
  </si>
  <si>
    <t>https://policeconduct.gov.uk/recommendations/national-recommendation-national-strategy-police-information-services-july-2015</t>
  </si>
  <si>
    <t>National recommendation - National Strategy for Police Information Services, July 2015</t>
  </si>
  <si>
    <t xml:space="preserve">These recommendations have been made following an investigation into the alleged sexual assault on a 16-year-old girl during a strip search at Hounslow police station in 2013.
</t>
  </si>
  <si>
    <t>NSPIS custody software should be reviewed to prevent an end user deleting automated warning markers relating to key PACE requirements.</t>
  </si>
  <si>
    <t>https://policeconduct.gov.uk/recommendations/recommendation-metropolitan-police-service-september-2015-0</t>
  </si>
  <si>
    <t xml:space="preserve">These recommendations have been made to the Metropolitan Police Service following an investigation into the fatal shooting of Dean Joseph in September 2014.
</t>
  </si>
  <si>
    <t>During the course of this investigation it came to the attention of the IPCC that during the post incident procedure flip chart paper was placed on the wall which contained information taken from an officer‚Äôs note book. This information appears to have been taken from the radio transmissions which occurred during the incident. This has led to information being included in the officers‚Äô accounts which they have taken directly from the flip chart sheets and had not witnessed themselves.The IPCC recommend s evidence about an incident, factual or not, should not be provided to officers during the post incident procedure . Providing such information risks influencing the officers‚Äô recollection of events and contaminating their evidence. This is likely to undermine the integrity of the process, leave officers vulnerable to criticism and reduce public confidence in the investigation.</t>
  </si>
  <si>
    <t>Friday, 17 July, 2015</t>
  </si>
  <si>
    <t>2015-07-17T00:00:00+01:00</t>
  </si>
  <si>
    <t>Friday, 11 September, 2015</t>
  </si>
  <si>
    <t>2015-09-11T00:00:00+01:00</t>
  </si>
  <si>
    <t>https://policeconduct.gov.uk/recommendations/recommendation-lancashire-constabulary-november-2015</t>
  </si>
  <si>
    <t>Recommendation - Lancashire Constabulary, November 2015</t>
  </si>
  <si>
    <t xml:space="preserve">This case involved the response by Lancashire Constabulary to a concern for welfare call. The investigation focussed on the response from the initial call handling through to officers being dispatched. The IPCC identified areas where systems used by the Constabulary could be improved to assist them is assessing and formulating their response.
</t>
  </si>
  <si>
    <t>Lancashire Constabulary review the SOPs for any incident with a threat of firearms to be sent to the FIM for assessment.</t>
  </si>
  <si>
    <t>Friday, 18 September, 2015</t>
  </si>
  <si>
    <t>2015-09-18T00:00:00+01:00</t>
  </si>
  <si>
    <t>https://policeconduct.gov.uk/recommendations/recommendation-west-yorkshire-police-november-2015</t>
  </si>
  <si>
    <t>Recommendation - West Yorkshire Police, November 2015</t>
  </si>
  <si>
    <t xml:space="preserve">These recommendations relate to the actions taken by West Yorkshire Police in response to a report that a man was missing.¬† The man was later found dead in his home.
</t>
  </si>
  <si>
    <t>West Yorkshire Police should consider providing mandatory training for police officers and staff regarding the current definition of a ‚Äòmissing person‚Äô and its significance in contrast to previous definitions of that term.</t>
  </si>
  <si>
    <t>Wednesday, 8 July, 2015</t>
  </si>
  <si>
    <t>2015-07-08T00:00:00+01:00</t>
  </si>
  <si>
    <t>Wednesday, 2 September, 2015</t>
  </si>
  <si>
    <t>2015-09-02T00:00:00+01:00</t>
  </si>
  <si>
    <t>https://policeconduct.gov.uk/recommendations/recommendation-sussex-police-november-2015</t>
  </si>
  <si>
    <t>Recommendation - Sussex Police, November 2015</t>
  </si>
  <si>
    <t xml:space="preserve">These recommendations relate to an independent investigation into Sussex Police's prior contact with Kelly Pearson on 17 February 2014 in Brighton before she died.¬†
</t>
  </si>
  <si>
    <t>‚ÄãThe IPCC recommends that Sussex Police develop a policy detailing the proper procedures to follow when dealing with individuals who are suspected of swallowing or packing drug packages. The development of this policy should ensure compliance with ACPO Guidance on Safer Detention and Handling of Persons in Police Custody dated 2012 and the College of Policing‚Äôs APP guidance on Detention and custody: Alcohol and drugs 2013.</t>
  </si>
  <si>
    <t>Wednesday, 20 May, 2015</t>
  </si>
  <si>
    <t>2015-05-20T00:00:00+01:00</t>
  </si>
  <si>
    <t>Friday, 7 August, 2015</t>
  </si>
  <si>
    <t>2015-08-07T00:00:00+01:00</t>
  </si>
  <si>
    <t>https://policeconduct.gov.uk/recommendations/recommendation-november-2015-devon-and-cornwall-constabulary</t>
  </si>
  <si>
    <t>Recommendation - November 2015, Devon and Cornwall Constabulary</t>
  </si>
  <si>
    <t xml:space="preserve">This case involved a male who was found collapsed at the side of the road in Bodmin.
Two calls were made to police reporting concerns for his welfare, but no police response attended. The caller for the second of these phone calls informed the call handler that the male was unresponsive and requested that the police control room send an ambulance. This request was not complied with and the incident was closed before the update was seen by the relevant resource dispatcher due to it being misunderstood and incorrectly graded.¬† An ambulance was requested separately by another member of public.
The investigation into the control room issues identified an ongoing hardware problem¬† between the Devon and Cornwall control rooms, and that additional safeguards may be needed to prevent incident logs being closed after an update has been added.
</t>
  </si>
  <si>
    <t>This investigation has identified that Stormlog 200 (9 August 2014) was closed after an update was added to it, which had not been seen by the Resource Deployment Officer responsible for the log or their Radio Support Officer who completed the closure procedure. The IPCC recommends that the findings of the Christopher Rothwell investigation are brought to the attention of the Command and Control management. The findings should be used to review the functions and working practises of the Command and Control computer systems with a view to determining if any further safeguards are required to prevent logs being closed in this manner</t>
  </si>
  <si>
    <t>Friday, 12 June, 2015</t>
  </si>
  <si>
    <t>2015-06-12T00:00:00+01:00</t>
  </si>
  <si>
    <t>https://policeconduct.gov.uk/recommendations/recommendation-cheshire-constabulary-november-2015</t>
  </si>
  <si>
    <t>Recommendation - Cheshire Constabulary, November 2015</t>
  </si>
  <si>
    <t xml:space="preserve">These recommendations relate to the recording of use of force in Cheshire Constabulary
</t>
  </si>
  <si>
    <t>No where on the use of force form is there space for the officer to report on the injuries sustained by the subject. The PC has erroneously recorded them in the officer section. It seems it would be worthwhile to record these details as it could be useful in circumstances such as these where the injuries caused by the officer are being examined.</t>
  </si>
  <si>
    <t>Wednesday, 16 September, 2015</t>
  </si>
  <si>
    <t>2015-09-16T00:00:00+01:00</t>
  </si>
  <si>
    <t>Wednesday, 11 November, 2015</t>
  </si>
  <si>
    <t>2015-11-11T00:00:00+00:00</t>
  </si>
  <si>
    <t>https://policeconduct.gov.uk/recommendations/recommendation-november-2015-avon-and-somerset-constabulary</t>
  </si>
  <si>
    <t>Recommendation - November 2015, Avon and Somerset Constabulary</t>
  </si>
  <si>
    <t xml:space="preserve">These recommendations relate to a road traffic collision that occurred between a police car and a female member of the public as she was crossing the road in Bristol City Centre. The female was seriously injured as a result of the collision.
</t>
  </si>
  <si>
    <t>The IPCC recommends that in light of section 19 of the Road Safety Act 2006 coming into force in October 2015, Avon and Somerset Constabulary should implement measures to ensure that drivers who are required to drive at high speeds receive refresher training every five years.</t>
  </si>
  <si>
    <t>https://policeconduct.gov.uk/recommendations/recommendation-november-2015-south-yorkshire-police</t>
  </si>
  <si>
    <t>Recommendation - November 2015, South Yorkshire Police</t>
  </si>
  <si>
    <t xml:space="preserve">The complaint stems from a stop and search incident. The member of the public chose not to provide their details to the police officers (which is their choice). No electronic record was made of the stop and search. The officer said they were unable to make a record without the member of the public‚Äôs personal details. This part of the complaint investigation was not appealed but the findings suggest there is a potential issue with South Yorkshire Police‚Äôs electronic devices.
</t>
  </si>
  <si>
    <t>To review the procedure of only electronically recording information regarding stop and searches if the subject provides their personal details.</t>
  </si>
  <si>
    <t>Wednesday, 21 October, 2015</t>
  </si>
  <si>
    <t>2015-10-21T00:00:00+01:00</t>
  </si>
  <si>
    <t>Wednesday, 16 December, 2015</t>
  </si>
  <si>
    <t>2015-12-16T00:00:00+00:00</t>
  </si>
  <si>
    <t>https://policeconduct.gov.uk/recommendations/recommendation-november-2015-hertfordshire-constabulary</t>
  </si>
  <si>
    <t>Recommendation - November 2015, Hertfordshire Constabulary</t>
  </si>
  <si>
    <t xml:space="preserve">An investigation into welfare concerns for a detained female in a Hertfordshire Constabulary custody suite.
</t>
  </si>
  <si>
    <t>‚ÄãHertfordshire Constabulary to ensure all DSI referrals are made to the IPCC promptly in accordance with IPCC guidance regardless of the amount of information known at that time.</t>
  </si>
  <si>
    <t>Wednesday, 23 September, 2015</t>
  </si>
  <si>
    <t>2015-09-23T00:00:00+01:00</t>
  </si>
  <si>
    <t>Wednesday, 18 November, 2015</t>
  </si>
  <si>
    <t>2015-11-18T00:00:00+00:00</t>
  </si>
  <si>
    <t>https://policeconduct.gov.uk/recommendations/recommendation-november-2015-metropolitan-police-service</t>
  </si>
  <si>
    <t>Recommendation - November 2015, Metropolitan Police Service</t>
  </si>
  <si>
    <t xml:space="preserve">This recommendation relates to prior interactions MPS officers had with a male who died after falling from a balcony whilst wearing handcuffs on 21 December 2014.
</t>
  </si>
  <si>
    <t>During the Terpilowski-Gill investigation, a number of missed opportunities were identified to add warning markers to the Police National Computer (PNC) record of Tobias Terpilowski-Gill and to generate a MERLIN entry for him.That no officer completed these actions indicates that officers may not understand when they should be done and who is responsible for them.The IPCC recommends the MPS review all its interactions with Mr Terpilowski-Gill, provides further training to officers that could have completed these actions and assesses whether the current training in place is adequate in relation to these processes.</t>
  </si>
  <si>
    <t>https://policeconduct.gov.uk/recommendations/recommendation-british-transport-police-november-2015</t>
  </si>
  <si>
    <t>Recommendation - British Transport Police, November 2015</t>
  </si>
  <si>
    <t xml:space="preserve">This recommendation relates to disproportionate bail conditions placed on a male by the British Transport Police following his arrest for a Section 5 Public Order Offence.
</t>
  </si>
  <si>
    <t>The IPCC recommends that BTP review their policy on determining bail conditions, with specific focus on Section 7 of Appendix A of the existing policy (concerning the proportionality of bail conditions). It should then be ensured that any staff required to determine or review bail conditions are made aware of, and, if necessary, trained in the correct implementation of this policy. The importance of proportionality should be stressed in any such training.</t>
  </si>
  <si>
    <t>Tuesday, 23 June, 2015</t>
  </si>
  <si>
    <t>2015-06-23T00:00:00+01:00</t>
  </si>
  <si>
    <t>Tuesday, 18 August, 2015</t>
  </si>
  <si>
    <t>2015-08-18T00:00:00+01:00</t>
  </si>
  <si>
    <t>https://policeconduct.gov.uk/recommendations/recommendation-november-2015-hertfordshire-constabulary-0</t>
  </si>
  <si>
    <t xml:space="preserve">A member of the public contacted Hertfordshire Constabulary to raise concerns about a man's whereabouts and welfare. The call handler classified the call as a concern for welfare and not a missing person. Because his address was in Essex, the call was transferred to Essex Police. Due to issues with cross border referrals, which meant his Essex address did not appear on the transfer log, Essex Police did not conduct any enquiries, but sent a query to Hertfordshire Constabulary, which remained unanswered due to the Hertfordshire log being closed. The member of the public called Essex Police almost four hours later for an update and this triggered a search by both forces, which led to him being found dead.
</t>
  </si>
  <si>
    <t>Hertfordshire Constabulary should consider reviewing it‚Äôs cross border call log transfer process, to ensure the format and information transferred is accurate and complete.</t>
  </si>
  <si>
    <t>Friday, 13 November, 2015</t>
  </si>
  <si>
    <t>2015-11-13T00:00:00+00:00</t>
  </si>
  <si>
    <t>Friday, 8 January, 2016</t>
  </si>
  <si>
    <t>2016-01-08T00:00:00+00:00</t>
  </si>
  <si>
    <t>https://policeconduct.gov.uk/recommendations/recommendation-cleveland-police-september-2015</t>
  </si>
  <si>
    <t>Recommendation - Cleveland police, September 2015</t>
  </si>
  <si>
    <t xml:space="preserve">These recommendations have been made to Cleveland Police following an investigation into the detention of a female who concealed drugs and took an overdose whilst under police supervision in hospital.
</t>
  </si>
  <si>
    <t>IPCC recommend that Cleveland Police examine its use of the PER form and ensure adequate measures and training for officers are put in place to ensure that risks are clearly identified on the form when transporting detained persons to hospital. Officers responsible for officers guarding patients in hospital should record any significant events on the PER as per the guidance contained in the form.¬†¬†</t>
  </si>
  <si>
    <t>Tuesday, 25 August, 2015</t>
  </si>
  <si>
    <t>2015-08-25T00:00:00+01:00</t>
  </si>
  <si>
    <t>Tuesday, 20 October, 2015</t>
  </si>
  <si>
    <t>2015-10-20T00:00:00+01:00</t>
  </si>
  <si>
    <t>https://policeconduct.gov.uk/recommendations/recommendation-december-2015-west-yorkshire-police</t>
  </si>
  <si>
    <t>Recommendation - December 2015, West Yorkshire Police</t>
  </si>
  <si>
    <t xml:space="preserve">This recommendation relates to the recording of use of incapacitant spray in West Yorkshire Police.
</t>
  </si>
  <si>
    <t>The IPCC recommends that WYP implements a system to monitor and record the use of incapacitant spray. This is so it can be established how much spray has been discharged in an individual incident. For example, the system might require a canister to be weighed before being issued to an officer and weighed and replaced after discharge, and for this information to be recorded on an appropriate database.</t>
  </si>
  <si>
    <t>Monday, 7 December, 2015</t>
  </si>
  <si>
    <t>2015-12-07T00:00:00+00:00</t>
  </si>
  <si>
    <t>Monday, 1 February, 2016</t>
  </si>
  <si>
    <t>2016-02-01T00:00:00+00:00</t>
  </si>
  <si>
    <t>https://policeconduct.gov.uk/recommendations/recommendation-south-wales-police-october-2015-0</t>
  </si>
  <si>
    <t>Recommendation - South Wales Police, October 2015</t>
  </si>
  <si>
    <t xml:space="preserve">The recommendation was made after the IPCC upheld an appeal from a woman who complained that a South Wales police officer, investigating serious allegations made against her family, had a conflict of interest.¬† The view of the IPCC was that that there was a conflict of interest, which the officer was aware of and, even though the evidence showed that the officer had acted impartially,¬†that officer should not have continued with the investigation. The appeal ultimately found no case to answer for misconduct.
</t>
  </si>
  <si>
    <t>The IPCC recommends that the force adopts a policy which allows Senior Officers to assess whether investigators have a direct or indirect conflict of interest with regards to the investigations they are conducting.¬†It is not appropriate for investigators to make this decision themselves. This is particularly important within PPU where cases are very sensitive indeed.¬†The impact on family and close friends should be a consideration.</t>
  </si>
  <si>
    <t>https://policeconduct.gov.uk/recommendations/recommendation-december-2015-thames-valley-police</t>
  </si>
  <si>
    <t>Recommendation - December 2015, Thames Valley Police</t>
  </si>
  <si>
    <t xml:space="preserve">The recommendations stem from an IPCC investigation into a death following police contact. The recommendations relate to the force approach to firearms training; the force policies in relation to notifying next of kin following a sudden death; and the force procedures for accessing additional resource during a firearms incident.
</t>
  </si>
  <si>
    <t>Ensure that Tactical Firearms Commanders are provided with training to raise awareness about the use of the siege command model. Ensure that terminology used within this model is clear for all officers using it.</t>
  </si>
  <si>
    <t>Monday, 14 September, 2015</t>
  </si>
  <si>
    <t>2015-09-14T00:00:00+01:00</t>
  </si>
  <si>
    <t>Monday, 9 November, 2015</t>
  </si>
  <si>
    <t>2015-11-09T00:00:00+00:00</t>
  </si>
  <si>
    <t>https://policeconduct.gov.uk/recommendations/recommendation-december-2015-lancashire-police</t>
  </si>
  <si>
    <t>Recommendation - December 2015, Lancashire Police</t>
  </si>
  <si>
    <t>The IPCC recommends that Lancashire Constabulary review the system by which officers undergo Taser training to ensure that it is in line with the College of Policing guidelines, in particular to ensure that no probationary officers be trained. The IPCC also recommends that Lancashire Constabulary reviews current officers with Taser training to ensure no officers that are in their probation are currently carrying Taser</t>
  </si>
  <si>
    <t>Monday, 1 June, 2015</t>
  </si>
  <si>
    <t>2015-06-01T00:00:00+01:00</t>
  </si>
  <si>
    <t>Monday, 10 August, 2015</t>
  </si>
  <si>
    <t>2015-08-10T00:00:00+01:00</t>
  </si>
  <si>
    <t>https://policeconduct.gov.uk/recommendations/recommendations-south-wales-police-january-2016</t>
  </si>
  <si>
    <t>Recommendations - South Wales Police, January 2016</t>
  </si>
  <si>
    <t>I recommend all front line officers in the Northern Basic Command Unit covering the Rhondda Cynon Taff area, read and understand the contents of the Rhondda Cynon Taff Borough Council‚Äôs Protocol as their knowledge will be useful when dealing with tenants who have experienced housing law difficulties with their landlords. Officers need to signpost from the outset by giving the Council Housing Advice Centre‚Äôs contact number or email address. If the Council Housing Advice Centre ultimately concludes that there was an unlawful eviction by the landlord then there needs to be some consideration by the officer in charge and/ or supervisor whether officers also treat the landlord‚Äôs actions as a criminal matter. If the reviewing officer does not intend to proceed criminally, then a full rationale needs to be documented in the investigation or incident logs and this fed back to the tenant who made the complaint.</t>
  </si>
  <si>
    <t>Tuesday, 20 January, 2015</t>
  </si>
  <si>
    <t>2015-01-20T00:00:00+00:00</t>
  </si>
  <si>
    <t>https://policeconduct.gov.uk/recommendations/recommendation-metropolitan-police-service-october-2015</t>
  </si>
  <si>
    <t>Recommendation - Metropolitan Police Service, October 2015</t>
  </si>
  <si>
    <t>The MPS should review their training and guidance in relation to strip and intimate searches and make clear in any future training and guidance when physical contact can or cannot be made with the anus or genitals of persons being searched.</t>
  </si>
  <si>
    <t>Friday, 2 October, 2015</t>
  </si>
  <si>
    <t>2015-10-02T00:00:00+01:00</t>
  </si>
  <si>
    <t>https://policeconduct.gov.uk/recommendations/recommendation-november-2015-metropolitan-police-service-0</t>
  </si>
  <si>
    <t xml:space="preserve">These recommendations relate to an investigation in to the response of the Metropolitan Police Service (MPS) response to a call about a woman‚Äôs wellbeing, prior to her death.¬†
</t>
  </si>
  <si>
    <t>The IPCC recommends that all despatch operators in the CCC are reminded that they can set an action for police officers to attend an incident as an ‚ÄòI‚Äô (immediate) grade, if they are not able to change the grade on the CAD.</t>
  </si>
  <si>
    <t>Thursday, 5 November, 2015</t>
  </si>
  <si>
    <t>2015-11-05T00:00:00+00:00</t>
  </si>
  <si>
    <t>Thursday, 31 December, 2015</t>
  </si>
  <si>
    <t>2015-12-31T00:00:00+00:00</t>
  </si>
  <si>
    <t>https://policeconduct.gov.uk/recommendations/recommendations-merseyside-police-january-2016</t>
  </si>
  <si>
    <t>Recommendations - Merseyside Police, January 2016</t>
  </si>
  <si>
    <t xml:space="preserve">The following recommendations were made a result of an investigation into the actions of Merseyside Police after a detainee became unwell and was transported to hospital from custody. They relate to a review of the practice of officers taking informal break times in the custody area, usage of the CCTV system and raising awareness of the levels of monitoring amongst healthcare practitioners working in the custody environment.
</t>
  </si>
  <si>
    <t>Merseyside Police may wish to consider whether the current CCTV system within the custody unit at St Anne st, Liverpool is sufficient to facilitate the monitoring requirements of vulnerable detainees.</t>
  </si>
  <si>
    <t>Friday, 18 December, 2015</t>
  </si>
  <si>
    <t>2015-12-18T00:00:00+00:00</t>
  </si>
  <si>
    <t>Friday, 12 February, 2016</t>
  </si>
  <si>
    <t>2016-02-12T00:00:00+00:00</t>
  </si>
  <si>
    <t>https://policeconduct.gov.uk/recommendations/recommendation-metropolitan-police-service-february-2016</t>
  </si>
  <si>
    <t>Recommendation - Metropolitan Police Service, February 2016</t>
  </si>
  <si>
    <t xml:space="preserve">This recommendation stems from an upheld IPCC investigation appeal. It relates to the force ensuring that officers are aware of their responsibilities under the Equality Act 2010, with particular regard to dealing with people with disabilities.
</t>
  </si>
  <si>
    <t>The MPS should take all reasonable steps, including considering the implementation of an appropriate policy, to ensure that all officers are clearly aware of, and understand, their responsibilities under the Equality Act 2010. Particular regard should be paid to the requirement to make reasonable adjustments when dealing with people with disabilities, including those with poor mental health. The MPS should ensure that all officers are aware that mental health conditions, such as bipolar disorder, are considered disabilities under the Act and that any policy stresses the importance of taking such conditions into account when making decisions.</t>
  </si>
  <si>
    <t>Monday, 30 November, 2015</t>
  </si>
  <si>
    <t>2015-11-30T00:00:00+00:00</t>
  </si>
  <si>
    <t>Monday, 15 February, 2016</t>
  </si>
  <si>
    <t>2016-02-15T00:00:00+00:00</t>
  </si>
  <si>
    <t>https://policeconduct.gov.uk/recommendations/national-recommendation-national-police-chiefs%E2%80%99-council-february-2016</t>
  </si>
  <si>
    <t>National recommendation - National Police Chiefs‚Äô Council, February 2016</t>
  </si>
  <si>
    <t xml:space="preserve">A recommendation to consider the development of national guidance dealing with water based rescue.
</t>
  </si>
  <si>
    <t>The IPCC recommends that the National Police Chiefs‚Äô Council (formerly ACPO) develop national guidance or protocols dealing with water based rescue.¬†Guidance should consider which agencies may be able to offer assistance in different types of water rescue and the command and control of a multi-agency operation.The IPCC understands that in October 2014 such guidance was in development.</t>
  </si>
  <si>
    <t>https://policeconduct.gov.uk/recommendations/recommendation-devon-and-cornwall-constabulary-february-2016</t>
  </si>
  <si>
    <t>Recommendation - Devon and Cornwall Constabulary, February 2016</t>
  </si>
  <si>
    <t xml:space="preserve">A recommendation seeking to enhance partnership working with local organisations involved in water based rescue.
</t>
  </si>
  <si>
    <t>The IPCC recommends that the Devon and Cornwall Police should, in liaison with local partner agencies including the ambulance service, fire and rescue service, MOD police and RNLI develop guidance detailing the role and capacity of such organisations in affecting water based rescue.Although it is accepted that it would not be possible to provide detailed guidance encompassing all situations, such guidance should consider primacy of the respective organisations and offer advice and/or options for first responders and on scene or remote incident commanders to consider.</t>
  </si>
  <si>
    <t>https://policeconduct.gov.uk/recommendations/recommendation-november-2015-essex-police</t>
  </si>
  <si>
    <t>Recommendation - November 2015, Essex Police</t>
  </si>
  <si>
    <t>The IPCC recommends that Essex Police should follow up any unanswered queries sent to cross border forces prior to closing call logs.</t>
  </si>
  <si>
    <t>https://policeconduct.gov.uk/recommendations/recommendation-bedfordshire-police-march-2016</t>
  </si>
  <si>
    <t>Recommendation - Bedfordshire Police, March 2016</t>
  </si>
  <si>
    <t xml:space="preserve">The following recommendation stems from an IPCC investigation into the conduct of several major crime investigations undertaken by Bedfordshire Police. The recommendations relate to the force‚Äôs storage of information gathered and produced during the course of an investigation.
</t>
  </si>
  <si>
    <t>Bedfordshire Police were unable to provide a comprehensive record of all material obtained and generated by Operations Crediton &amp; Reweigh. The operations had been archived and the force were unable to provide a comprehensive record of what material had been destroyed during this process.Bedfordshire Police should¬†ensure that a full record of all material obtained during the course of investigations is kept. When material is archived, a full and easily accessible list of all material gathered, retained and/or destroyed should¬†be created and retained.</t>
  </si>
  <si>
    <t>Wednesday, 2 December, 2015</t>
  </si>
  <si>
    <t>2015-12-02T00:00:00+00:00</t>
  </si>
  <si>
    <t>https://policeconduct.gov.uk/recommendations/recommendation-kent-police-january-2016</t>
  </si>
  <si>
    <t>Recommendation - Kent Police, January 2016</t>
  </si>
  <si>
    <t xml:space="preserve">The following recommendations stem from an IPCC investigation into a death following police contact. The recommendations relate to the force providing refresher training to officers about the role of a safety officer during a restraint, and on how to identify when someone should be treated as a medical emergency. The recommendations also suggest the force should review its policy and training on delivering the news of someone‚Äôs death.
</t>
  </si>
  <si>
    <t>The IPCC recommends that Kent Police provides refresher training to police officers about the role of a Safety Officer (as set out in the Kent Police policy on postural asphyxia) during someone‚Äôs restraint.</t>
  </si>
  <si>
    <t>Monday, 4 January, 2016</t>
  </si>
  <si>
    <t>2016-01-04T00:00:00+00:00</t>
  </si>
  <si>
    <t>Monday, 29 February, 2016</t>
  </si>
  <si>
    <t>2016-02-29T00:00:00+00:00</t>
  </si>
  <si>
    <t>https://policeconduct.gov.uk/recommendations/recommendation-derbyshire-constabulary-february-2016</t>
  </si>
  <si>
    <t>Recommendation - Derbyshire Constabulary, February 2016</t>
  </si>
  <si>
    <t xml:space="preserve">The recommendations stem from an IPCC investigation into a rape of a woman by her ex partner. The woman had reported harassment by her ex partner on several occasions over the previous two weeks.¬†The recommendations relate to Derbyshire Constabularies approach to completing and reviewing risk assessments towards potential victims of domestic abuse, policies regarding dealing with domestic abuse and guidance to control room staff concerning crown court and police bail conditions.
</t>
  </si>
  <si>
    <t>It became clear during the IPCC investigation that many experienced control centre staff did not know the difference between Crown Court and police bail conditions, nor understand the importance of differentiating between the two.¬† It is recommended that when training control centre staff Derbyshire Constabulary include in that training clear guidance as to the definitions of and differences between Crown Court and police bail conditions.¬†</t>
  </si>
  <si>
    <t>Wednesday, 9 December, 2015</t>
  </si>
  <si>
    <t>2015-12-09T00:00:00+00:00</t>
  </si>
  <si>
    <t>['Derbyshire Constabulary']</t>
  </si>
  <si>
    <t>https://policeconduct.gov.uk/recommendations/recommendation-metropolitan-police-service-january-2015</t>
  </si>
  <si>
    <t>Recommendation - Metropolitan Police Service, January 2015</t>
  </si>
  <si>
    <t xml:space="preserve">This recommendation was made following an independent investigation into an incident where a man suffered a suspected heart attack while in the custody of the Metropolitan Police Service.
</t>
  </si>
  <si>
    <t>The CCTV within Ilford custody is on an old VHS system. The system is not fit for purpose due to regular failures to record. The IPCC recommends the system is replaced by the MPS to a digital system.</t>
  </si>
  <si>
    <t>Wednesday, 7 January, 2015</t>
  </si>
  <si>
    <t>2015-01-07T00:00:00+00:00</t>
  </si>
  <si>
    <t>Wednesday, 4 March, 2015</t>
  </si>
  <si>
    <t>2015-03-04T00:00:00+00:00</t>
  </si>
  <si>
    <t>https://policeconduct.gov.uk/recommendations/national-recommendation-acpo-and-college-policing-april-2016</t>
  </si>
  <si>
    <t>National recommendation - ACPO and the College of Policing - April 2016</t>
  </si>
  <si>
    <t xml:space="preserve">These recommendations arise from an IPCC investigation into the death of a male who was tasered by an officer from Devon and Cornwall Constabulary.¬† Two officers were called to an address following a 999 call informing them that the male had a petrol can and may be in possession of a lighter. When officers attended the male poured the petrol over his head. One officer deployed his Taser and the man subsequently ignited.
</t>
  </si>
  <si>
    <t>The IPCC recognises that national training does highlight the potential for Taser to ignite flammable substances. However, in light of this fatality, the IPCC recommends that ACPO and the College of Policing revise their training and documentation on this matter in order to provide more comprehensive guidance to officers. It is clear from this incident that Taser should only ever be considered for use in the presence of flammable substances as a last resort and after every other available option has been considered and discounted.¬†Furthermore, the IPCC will be referring this case to the College of Policing to feed into the current review of Taser training which is taking place</t>
  </si>
  <si>
    <t>Thursday, 5 February, 2015</t>
  </si>
  <si>
    <t>2015-02-05T00:00:00+00:00</t>
  </si>
  <si>
    <t>https://policeconduct.gov.uk/recommendations/recommendation-kent-police-april-2016</t>
  </si>
  <si>
    <t>Recommendation - Kent Police, April 2016</t>
  </si>
  <si>
    <t xml:space="preserve">A female was arrested and conveyed to Canterbury Police station. A risk assessment was conducted, observations levels set and a strip search carried out. The female was later seen by a Forensic Nurse Practitioner. Several hours after coming into custody, the female became difficult to rouse during a check. An ambulance was called and she was conveyed to hospital. While in hospital, a wrap of what was believed to be heroin was found in her vagina. The investigation considered the initial risk assessment upon her arrival into custody; any consideration given to the warning markers on her record; as well as the decision to strip search her and the adequacy of the search.
</t>
  </si>
  <si>
    <t>The Kent SOP on Appropriate Adults states that, ‚Äúif a detainee appears to be suffering from a mental disorder, Kent Police Forensic Nurse Practitioner or a Police Surgeon must be called and their advice sought regarding the need for an appropriate adult‚Äù and that ‚Äúonly in exceptional circumstances must the services of the AAS be utilised between the hours of 2200hrs and 0700hrs. In such circumstances the Inspector responsible for the relevant custody suite must authorise the attendance of the AA and their details must be provided when the request is made‚Äù. This is currently contradictory to the guidance given in PACE in relation to when an appropriate adult should be called.The IPCC recommends that the Kent Constabulary consider whether their policy should be brought in line with PACE.</t>
  </si>
  <si>
    <t>Monday, 11 April, 2016</t>
  </si>
  <si>
    <t>2016-04-11T00:00:00+01:00</t>
  </si>
  <si>
    <t>https://policeconduct.gov.uk/recommendations/recommendation-kent-police-april-2016-0</t>
  </si>
  <si>
    <t xml:space="preserve">These recommendations arise from an IPCC investigation into the contact between Anne-Marie Birch and Kent Police prior to her death. Mrs Birch called the police on a number of occasions to report harassment by her partner Lee Birch, who ultimately killed her in November 2013. Several of Mrs Birch‚Äôs calls were not correctly logged and some police staff displayed a lack of awareness of non-molestation orders.
</t>
  </si>
  <si>
    <t>Kent police should review the training given to call room staff and attending officers in relation to NMOs and restraining orders to ensure staff are aware of their nature, the powers available to Kent police where breaches are alleged, and that they are suitably graded for response.</t>
  </si>
  <si>
    <t>Thursday, 17 December, 2015</t>
  </si>
  <si>
    <t>2015-12-17T00:00:00+00:00</t>
  </si>
  <si>
    <t>Thursday, 11 February, 2016</t>
  </si>
  <si>
    <t>2016-02-11T00:00:00+00:00</t>
  </si>
  <si>
    <t>https://policeconduct.gov.uk/recommendations/recommendation-hampshire-police-april-2016</t>
  </si>
  <si>
    <t>Recommendation - Hampshire Police, April 2016</t>
  </si>
  <si>
    <t xml:space="preserve">The complaint stems from allegations of obstructive/ dangerous parking by police officers during speed checks. It includes an allegation that a risk assessment record for a speed check site was falsified. The investigation into the complaint did not find evidence that there was a case to answer for misconduct for any officer or member of staff. However, the IPCC did find a service failing regarding the record keeping of a risk assessment for one speed check site. The IPCC also identified a potential issue with Hampshire Constabulary‚Äôs audit process for risk assessments for speed check sites.
</t>
  </si>
  <si>
    <t>The IPCC recommends Hampshire Constabulary considers the current¬†review process for risk assessment ‚ÄòRA1‚Äô forms for speed check sites (if there is one).</t>
  </si>
  <si>
    <t>Friday, 25 September, 2015</t>
  </si>
  <si>
    <t>2015-09-25T00:00:00+01:00</t>
  </si>
  <si>
    <t>Friday, 20 November, 2015</t>
  </si>
  <si>
    <t>2015-11-20T00:00:00+00:00</t>
  </si>
  <si>
    <t>https://policeconduct.gov.uk/recommendations/recommendation-norfolk-constabulary-january-2016</t>
  </si>
  <si>
    <t>Recommendation - Norfolk Constabulary, January 2016</t>
  </si>
  <si>
    <t xml:space="preserve">On 14 August 2014 at 6.10am Norfolk Constabulary attended the home of Mr A after he had told neighbours that he had barricaded himself inside his property and had taken an overdose. Police negotiators attended and spoke to Mr A through a second floor window. Mr A told officers he would harm himself if they tried to enter the property. Communication with Mr A continued for 12 hours and ended at 6.12pm when he retreated into his home. Police officers entered the property at 8.02pm but Mr A was tragically found to have hanged himself.
</t>
  </si>
  <si>
    <t>The IPCC recommends that Norfolk Constabulary review their guidance on handovers between incident commanders and ensure it is in line with APP.</t>
  </si>
  <si>
    <t>Monday, 11 January, 2016</t>
  </si>
  <si>
    <t>2016-01-11T00:00:00+00:00</t>
  </si>
  <si>
    <t>Monday, 7 March, 2016</t>
  </si>
  <si>
    <t>2016-03-07T00:00:00+00:00</t>
  </si>
  <si>
    <t>https://policeconduct.gov.uk/recommendations/recommendation-sussex-police-february-2016</t>
  </si>
  <si>
    <t>Recommendation - Sussex police, February 2016</t>
  </si>
  <si>
    <t xml:space="preserve">The following recommendations stem from an IPCC investigation into Sussex Police‚Äôs treatment of an 11 year old girl with a disability. The recommendations relate to the force approach to the use of Appropriate Adults in custody, and to providing additional mental health training to officers, including a focus on the use of force on vulnerable individuals. The recommendations also suggest that officers should be reminded of their obligations with regards to recording their own actions ‚Äì including their use of force ‚Äì both within and outside of custody.
</t>
  </si>
  <si>
    <t>The IPCC recommends that Sussex Police provides additional training to new and existing custody staff on the role of the Appropriate Adult, including the support function they can offer to vulnerable detainees.¬†</t>
  </si>
  <si>
    <t>Tuesday, 12 January, 2016</t>
  </si>
  <si>
    <t>2016-01-12T00:00:00+00:00</t>
  </si>
  <si>
    <t>Tuesday, 8 March, 2016</t>
  </si>
  <si>
    <t>2016-03-08T00:00:00+00:00</t>
  </si>
  <si>
    <t>['Welfare and vulnerable people', 'Sussex Police']</t>
  </si>
  <si>
    <t>https://policeconduct.gov.uk/recommendations/national-recommendation-national-police-chiefs%E2%80%99-council-college-policing-october</t>
  </si>
  <si>
    <t>National recommendation - National Police Chiefs‚Äô Council / College of Policing, October 2015</t>
  </si>
  <si>
    <t>The NPCC should review national guidance in relation to strip and intimate searches and make clear in any future guidance when physical contact can or cannot be made with the anus or genitals of persons being searched.Please note, the IPCC later directed the recommendation to the College of Policing.</t>
  </si>
  <si>
    <t>Friday, 27 November, 2015</t>
  </si>
  <si>
    <t>2015-11-27T00:00:00+00:00</t>
  </si>
  <si>
    <t>https://policeconduct.gov.uk/recommendations/recommendation-greater-manchester-police-january-2016</t>
  </si>
  <si>
    <t>Recommendation - Greater Manchester Police, January 2016</t>
  </si>
  <si>
    <t xml:space="preserve">The recommendations stem from an IPCC investigation into the issuing of a closure notice at¬†a residence where a student party was ongoing. The recommendations relate to the information that should be included within a closure notice in accordance with the Anti-Social Behaviour, Crime and Policing Act 2014.
</t>
  </si>
  <si>
    <t>GMP should review their closure notice template and consider providing information in accordance with section 5(g) of the Anti-Social Behaviour, Crime and Policing Act 2014. This section states closure notices should provide information about the names of, and means of contacting, persons and organisations in the area that provide advice about housing and legal matters.</t>
  </si>
  <si>
    <t>Monday, 18 January, 2016</t>
  </si>
  <si>
    <t>2016-01-18T00:00:00+00:00</t>
  </si>
  <si>
    <t>Monday, 28 March, 2016</t>
  </si>
  <si>
    <t>2016-03-28T00:00:00+01:00</t>
  </si>
  <si>
    <t>https://policeconduct.gov.uk/recommendations/recommendation-avon-and-somerset-police-january-2015</t>
  </si>
  <si>
    <t>Recommendation - Avon and Somerset Police, January 2015</t>
  </si>
  <si>
    <t xml:space="preserve">The recommendation stems from an appeal against the outcome of a local investigation conducted by Avon and Somerset Police into the arrest and detention of a man and concentrated on whether officers had misused their powers under the Mental Capacity Act 2005.
</t>
  </si>
  <si>
    <t>‚ÄãThat Avon and Somerset Constabulary assesses the training needs for all officers in how to to deal with incidents involving persons with mental health issues and in particular regarding their powers under all relevant sections of the Mental Capacity Act and the Mental Health Act.</t>
  </si>
  <si>
    <t>Tuesday, 25 November, 2014</t>
  </si>
  <si>
    <t>2014-11-25T00:00:00+00:00</t>
  </si>
  <si>
    <t>https://policeconduct.gov.uk/recommendations/recommendation-december-2015-british-transport-police</t>
  </si>
  <si>
    <t>Recommendation - December 2015, British Transport Police</t>
  </si>
  <si>
    <t>The IPCC recommends British Transport Police (BTP) ensure officers are aware of the requirement to document any use of leg restraints on use of force forms and in their pocket notebooks. This would ensure the use of leg restraints is accurately recorded in line with current BTP policy.</t>
  </si>
  <si>
    <t>Monday, 5 October, 2015</t>
  </si>
  <si>
    <t>2015-10-05T00:00:00+01:00</t>
  </si>
  <si>
    <t>https://policeconduct.gov.uk/recommendations/recommendation-metropolitan-police-service-april-2016</t>
  </si>
  <si>
    <t>Recommendation - Metropolitan Police Service, April 2016</t>
  </si>
  <si>
    <t xml:space="preserve">The following recommendation stems from an IPCC investigation into the appropriateness of an information disclosure made by the police. The recommendation relates to the use of information sharing agreements and the need for these to be updated regularly.
</t>
  </si>
  <si>
    <t>The Metropolitan Police Service should put procedures in place to try to ensure that information sharing agreements are regularly updated in order that all relevant bodies are included.</t>
  </si>
  <si>
    <t>Monday, 8 February, 2016</t>
  </si>
  <si>
    <t>2016-02-08T00:00:00+00:00</t>
  </si>
  <si>
    <t>Monday, 4 April, 2016</t>
  </si>
  <si>
    <t>2016-04-04T00:00:00+01:00</t>
  </si>
  <si>
    <t>https://policeconduct.gov.uk/recommendations/recommendation-greater-manchester-police-november-2015</t>
  </si>
  <si>
    <t>Recommendation - Greater Manchester Police, November 2015</t>
  </si>
  <si>
    <t xml:space="preserve">The recommendation relates to the review of cell tactics training for officers. They stem from a complaint regarding use of force. A male, under arrest, was sprayed with PAVA (an incapacitant spray) and Tasered whilst in the holding area at a police station.
</t>
  </si>
  <si>
    <t>Greater Manchester Police should review its guidance and training for custody officers in respect of Taser deployment.</t>
  </si>
  <si>
    <t>Wednesday, 25 November, 2015</t>
  </si>
  <si>
    <t>2015-11-25T00:00:00+00:00</t>
  </si>
  <si>
    <t>Wednesday, 20 January, 2016</t>
  </si>
  <si>
    <t>2016-01-20T00:00:00+00:00</t>
  </si>
  <si>
    <t>https://policeconduct.gov.uk/recommendations/recommendation-british-transport-police-november-2015-0</t>
  </si>
  <si>
    <t>‚ÄãBritish Transport Police should review training of their officers in cell tactics. Officers not being sufficiently trained could significantly increase the possibility of injuries to both officers and subjects.</t>
  </si>
  <si>
    <t>https://policeconduct.gov.uk/recommendations/national-recommendation-home-office-february-2016</t>
  </si>
  <si>
    <t>National recommendation - The Home Office, February 2016</t>
  </si>
  <si>
    <t xml:space="preserve">These recommendations stem from an investigation into contact Sussex Police had with a female and her ex-partner before she was stabbed and seriously injured. Her ex-partner was later found guilty of attempted murder.
The recommendations relate to the Domestic Violence Disclosure Scheme, a national scheme applicable to all police forces, and Sussex Police‚Äôs own policies and procedures for the scheme and for contacting victims of crime.
</t>
  </si>
  <si>
    <t>The Domestic Violence Disclosure Scheme (DVDS) provides a procedure by which information about a potentially violent individual (referred to as ‚ÄòB‚Äô in the Home Office guidance) can be disclosed to their partner (referred to as ‚ÄòA‚Äô within the same¬†guidance). The IPCC recommends that the Home Office reconsiders the definition of ‚ÄòA‚Äô and ‚ÄòB‚Äô within their DVDS¬†guidance to ensure that it reflects the Home Office definition of domestic violence, and in particular, includes ex-partners.</t>
  </si>
  <si>
    <t>Friday, 5 February, 2016</t>
  </si>
  <si>
    <t>2016-02-05T00:00:00+00:00</t>
  </si>
  <si>
    <t>Friday, 1 April, 2016</t>
  </si>
  <si>
    <t>2016-04-01T00:00:00+01:00</t>
  </si>
  <si>
    <t>https://policeconduct.gov.uk/recommendations/recommendation-sussex-police-february-2016-0</t>
  </si>
  <si>
    <t>Recommendation - Sussex Police, February 2016</t>
  </si>
  <si>
    <t>The Code of Practice for Victims of Crime and the Sussex Police Pocket Guide to the Victim Code requires that victims are informed when a suspect is arrested, interviewed under caution, charged, released or had a change in their bail conditions. Sussex Police currently have no policy around the appropriateness of leaving a voicemail to deliver these messages. However, there is no way of the police knowing if the victim has received this voicemail, or if it may be accessed by a potential suspect (especially in domestic abuse incidents). Officers should contact victims via their preferred method of contact. However, the IPCC recommends that if an officer is unable to contact a victim via their preferred method of contact, they should only record that successful contact has been made if they speak to the victim, confirm that the victim can speak freely and are confident that the victim understands the information provided.</t>
  </si>
  <si>
    <t>https://policeconduct.gov.uk/recommendations/recommendation-metropolitan-police-service-november-2015</t>
  </si>
  <si>
    <t>Recommendation - Metropolitan Police Service, November 2015</t>
  </si>
  <si>
    <t xml:space="preserve">These recommendations relate to an investigation into the treatment of a person detained in custody by the Metropolitan Police Service. The detained person was the subject of a strip search but was later seen on CCTV to be consuming what appeared to be tablets in the cell. The person had previously been detained in custody and found with tablets in the cell.
</t>
  </si>
  <si>
    <t>‚ÄãWhere a 370C Custody Successful Intervention / Near Miss report form is completed, and a PNC warning marker is added in respect of the incident, reference should be made in this warning marker that a 370C form has been completed and that the warning marker applies to the detained person‚Äôs behaviour in custody.</t>
  </si>
  <si>
    <t>Wednesday, 13 January, 2016</t>
  </si>
  <si>
    <t>2016-01-13T00:00:00+00:00</t>
  </si>
  <si>
    <t>https://policeconduct.gov.uk/recommendations/recommendation-essex-police-march-2016</t>
  </si>
  <si>
    <t>Recommendation - Essex Police, March 2016</t>
  </si>
  <si>
    <t xml:space="preserve">In the morning of 25 August 2013 a woman was arrested and taken to Clacton Police Station. Upon her arrival at the station, she was placed in a cell in a safety suit, having had her clothes removed by several police officers. At approximately 4.15am on 25 August 2013 she was transferred to hospital in an ambulance after becoming difficult to rouse during routine checks. She was then returned to custody at approximately 8am that morning, where she was seen by a health care professional before being bailed pending further investigation. On 29 August 2013 she submitted a complaint against officers at Clacton Police Station. The complaint alleged that during her time in custody she was pulled to the ground by her hair which resulted in hair being missing from her head, stripped naked in front of more than one male officer, and physically assaulted through a disproportionate restraint while in the ambulance that took her to hospital.
</t>
  </si>
  <si>
    <t>The Appropriate Authority review the arrangements for Appropriate Adults so that Custody Officers are able to secure their attendance in all cases where it is required by PACE, and the Codes of Practice.</t>
  </si>
  <si>
    <t>Thursday, 17 March, 2016</t>
  </si>
  <si>
    <t>2016-03-17T00:00:00+00:00</t>
  </si>
  <si>
    <t>Thursday, 12 May, 2016</t>
  </si>
  <si>
    <t>2016-05-12T00:00:00+01:00</t>
  </si>
  <si>
    <t>https://policeconduct.gov.uk/recommendations/recommendation-south-wales-police-march-2016</t>
  </si>
  <si>
    <t>Recommendation, South Wales Police, March 2016</t>
  </si>
  <si>
    <t xml:space="preserve">These recommendations arise from an IPCC investigation following the death of a man who was found by police at his home address holding a knife to his own throat. During the incident, firearms officers and negotiators were deployed and a TASER was discharged when the man began to injure himself, to prevent further injury. The man died as a result of a self-inflicted knife wound and the Coroner returned a verdict of suicide.
</t>
  </si>
  <si>
    <t>The IPCC recommends that South Wales Police establish a clear process supported by training to ensure that all negotiator recordings are physically or electronically secured promptly after an incident has occurred and removed from the device as soon as this has been done.¬†¬†</t>
  </si>
  <si>
    <t>Wednesday, 27 January, 2016</t>
  </si>
  <si>
    <t>2016-01-27T00:00:00+00:00</t>
  </si>
  <si>
    <t>Wednesday, 23 March, 2016</t>
  </si>
  <si>
    <t>2016-03-23T00:00:00+00:00</t>
  </si>
  <si>
    <t>https://policeconduct.gov.uk/recommendations/recommendations-essex-police-february-2016</t>
  </si>
  <si>
    <t>Recommendations - Essex Police, February 2016</t>
  </si>
  <si>
    <t xml:space="preserve">In November 2013, the Police Online Investigation Team (POLIT) at Essex Police received intelligence from NCA-CEOP about potential purchasers of child abuse images. ¬†POLIT appeared to take no action for eight months, when a deputy head teacher at a school was identified. Two officers visited the man to obtain his consent for accessing his electronic devices to search for indecent images, but he refused permission. ¬†A day later, the man took his own life. ¬†Following his death, officers found several thousand indecent images of children on the man's electronic devices, at home and at work.
</t>
  </si>
  <si>
    <t>Essex Police should consider the resources in POLIT and whether additional staff are necessary to improve performance.</t>
  </si>
  <si>
    <t>Wednesday, 10 February, 2016</t>
  </si>
  <si>
    <t>2016-02-10T00:00:00+00:00</t>
  </si>
  <si>
    <t>Wednesday, 13 April, 2016</t>
  </si>
  <si>
    <t>2016-04-13T00:00:00+01:00</t>
  </si>
  <si>
    <t>https://policeconduct.gov.uk/recommendations/recommendation-hampshire-constabulary-february-2016</t>
  </si>
  <si>
    <t>Recommendation - Hampshire Constabulary, February 2016</t>
  </si>
  <si>
    <t xml:space="preserve">This investigation was into the circumstances surrounding the detention of a woman under S136 of the Mental Health Act.
</t>
  </si>
  <si>
    <t>That Tactical Firearms Teams are included in training sessions on the use of Mental Health powers.</t>
  </si>
  <si>
    <t>Wednesday, 3 February, 2016</t>
  </si>
  <si>
    <t>2016-02-03T00:00:00+00:00</t>
  </si>
  <si>
    <t>Wednesday, 30 March, 2016</t>
  </si>
  <si>
    <t>2016-03-30T00:00:00+01:00</t>
  </si>
  <si>
    <t>https://policeconduct.gov.uk/recommendations/recommendation-kent-police-january-2016-0</t>
  </si>
  <si>
    <t xml:space="preserve">A man from Ashford, Kent, made an emergency call to SECAMB on 14 August 2015 complaining he was experiencing severe breathing difficulties. During his call to SECAMB, the line went silent. While the paramedics were en route to the man‚Äôs home, SECAMB called Kent Police to request police assistance in case it was necessary to gain entry into his home. Kent Police initially graded the incident as one requiring an immediate police response. However this was subsequently downgraded due to a miscomunication. SECAMB contacted Kent Police a second time requesting their estimated time of arrival. Officers from Kent Police arrived on the scene shortly after. The man was located within the property and was declared deceased.
</t>
  </si>
  <si>
    <t>Kent Police should clarify with¬†SECAMB¬†their respective policies and powers to force entry to private property in emergency situations and consider a memorandum of understanding or joint protocol between the two bodies to ensure that their respective roles and powers are understood.¬†</t>
  </si>
  <si>
    <t>https://policeconduct.gov.uk/recommendations/recommendation-greater-manchester-police-december-2015</t>
  </si>
  <si>
    <t>Recommendation - Greater Manchester Police, December 2015</t>
  </si>
  <si>
    <t xml:space="preserve">A complaint was made by an occupant of an address in Manchester that was searched under a Section 8 warrant. The complainant alleged that the police officers behaved incorrectly, unfairly and that the occupants of the address were not treated with respect. It was alleged that the police were foul mouthed and offensive in their language and that some of the occupants were beaten up. The complainant believes they were treated this way because of their ethnicity and religion.
</t>
  </si>
  <si>
    <t>‚ÄãWhen prior notice is given, consideration to the planning of all operations to a standard that addresses all aspects of the II-MARCH mnemonic, either by the TAU itself or the officer in charge of the investigation from a different department or section.</t>
  </si>
  <si>
    <t>Thursday, 24 December, 2015</t>
  </si>
  <si>
    <t>2015-12-24T00:00:00+00:00</t>
  </si>
  <si>
    <t>Thursday, 18 February, 2016</t>
  </si>
  <si>
    <t>2016-02-18T00:00:00+00:00</t>
  </si>
  <si>
    <t>https://policeconduct.gov.uk/recommendations/recommendation-essex-police-april-2016</t>
  </si>
  <si>
    <t>Recommendation - Essex Police, April 2016</t>
  </si>
  <si>
    <t xml:space="preserve">These recommendations come from an investigation into the decision to bail a man, by Essex Police in January 2015. The recommendations relate to correct use of systems, officer responsibility for bail decisions and officer understanding of the tests to refer a suspect to the Crown Prosecution Service.
</t>
  </si>
  <si>
    <t>The Essex Police policy on domestic abuse investigations states that as soon as ‚Äúan officer‚Äù is satisfied a crime has occurred they must create a CrimeFile ‚Äúas soon as practicable and in any case before going off duty.‚Äù It is unclear from this policy whom this officer should be. I recommend that Essex Police clarify which officer is responsible for creating the CrimeFile.</t>
  </si>
  <si>
    <t>Wednesday, 6 April, 2016</t>
  </si>
  <si>
    <t>2016-04-06T00:00:00+01:00</t>
  </si>
  <si>
    <t>Wednesday, 15 June, 2016</t>
  </si>
  <si>
    <t>2016-06-15T00:00:00+01:00</t>
  </si>
  <si>
    <t>https://policeconduct.gov.uk/recommendations/recommendation-nottinghamshire-police-april-2016</t>
  </si>
  <si>
    <t>Recommendation - Nottinghamshire Police - April 2016</t>
  </si>
  <si>
    <t xml:space="preserve">This recommendation stems from an investigation into the responsibility of arresting officers for detainees, whilst awaiting authorisation for detention into custody.
</t>
  </si>
  <si>
    <t>The current design of the holding cell at Bridewell police station may provide officers with the false impression that close observation of detained persons in the holding cell is not required, as the detained person is secure behind a glass fronted, locked door monitored by CCTV. The CCTV may provide a false impression that the detained person is being constantly monitored on camera, which is not always the case. Therefore, repetitions of the circumstances that have occurred in this investigation are likely to occur in future. ¬†I would suggest that in addition to detained persons being searched and secured in the holding cell, arresting/escorting officers maintain constant observations, until the detained person is presented to the custody sergeant. Nottinghamshire Police Custody Procedure V2.2. August 2013, should be amended to reflect this.</t>
  </si>
  <si>
    <t>Tuesday, 5 April, 2016</t>
  </si>
  <si>
    <t>2016-04-05T00:00:00+01:00</t>
  </si>
  <si>
    <t>['Nottinghamshire Police']</t>
  </si>
  <si>
    <t>https://policeconduct.gov.uk/recommendations/national-recommendation-national-police-chiefs-council-and-999112-liaison-committee</t>
  </si>
  <si>
    <t>National recommendation - National Police Chiefs' Council and 999/112 Liaison Committee, May 2016</t>
  </si>
  <si>
    <t xml:space="preserve">A woman was murdered by her ex-partner. In the hours before her death she made an emergency call but did not respond to the operator's questions or identify what emergency authority she required. Her call was transferred to Silent Solution and terminated. Devon and CornwallPolice was not made aware of the call. Shortly after, the woman was murdered. The investigation has revealed the woman was given advice by a police officer approximately a week before that police do respond to silent calls.
</t>
  </si>
  <si>
    <t>‚ÄãIt is recommended that the National Police Chief‚Äôs Council (NPCC) may wish to co-ordinate a review of the effectiveness of the current procedures for dealing with emergency calls without service request and address the potential issues around a lack of police (and potentially public) awareness of the system.</t>
  </si>
  <si>
    <t>Wednesday, 25 May, 2016</t>
  </si>
  <si>
    <t>2016-05-25T00:00:00+01:00</t>
  </si>
  <si>
    <t>Wednesday, 20 July, 2016</t>
  </si>
  <si>
    <t>2016-07-20T00:00:00+01:00</t>
  </si>
  <si>
    <t>['Welfare and vulnerable people', 'National Recommendations']</t>
  </si>
  <si>
    <t>https://policeconduct.gov.uk/recommendations/recommendation-metropolitan-police-service-april-2016-0</t>
  </si>
  <si>
    <t xml:space="preserve">These recommendations arise from an IPCC investigation into the response of the Metropolitan Police Service (MPS) to an allegation of serious sexual offences committed against a woman by her ex-partner. The MPS Sapphire Unit responded and the case was identified as high risk. However, the suspect was not arrested and he returned to the victim‚Äôs address one week later and committed further sexual offences.
</t>
  </si>
  <si>
    <t>The MPS should review the current SOIT officer log and¬†make the following amendments: Provide space to enable officers to provide free text narrative to questions contained within the DASH risk assessment. Include a text box to prompt officers to provide a rationale for the DASH risk assessment grading.¬†¬† Expand the box for recording the rationale for a change in SOIT officer to enable officers to appropriately record the rationale.</t>
  </si>
  <si>
    <t>Wednesday, 17 February, 2016</t>
  </si>
  <si>
    <t>2016-02-17T00:00:00+00:00</t>
  </si>
  <si>
    <t>https://policeconduct.gov.uk/recommendations/recommendations-essex-police-may-2016</t>
  </si>
  <si>
    <t>Recommendations - Essex police, May 2016</t>
  </si>
  <si>
    <t xml:space="preserve">These recommendations relate to an investigation into Essex Police's handling of a missing person report.
</t>
  </si>
  <si>
    <t>Essex Police should review its current policy on missing people to ensure the implementation of the Athena system, and how and when officers should use it, is reflected in the guidance.</t>
  </si>
  <si>
    <t>Monday, 9 May, 2016</t>
  </si>
  <si>
    <t>2016-05-09T00:00:00+01:00</t>
  </si>
  <si>
    <t>Monday, 4 July, 2016</t>
  </si>
  <si>
    <t>2016-07-04T00:00:00+01:00</t>
  </si>
  <si>
    <t>https://policeconduct.gov.uk/recommendations/recommendation-british-transport-police-july-2015</t>
  </si>
  <si>
    <t>Recommendation - British Transport Police - July 2015</t>
  </si>
  <si>
    <t xml:space="preserve">The recommendations stem from an IPCC investigation into a complaint received from the relative of a young man arrested by the British Transport Police. The recommendation relates to force‚Äôs training of Police Community Support Officers (PCSOs).
</t>
  </si>
  <si>
    <t>A young man was detained by PCSOs. It appears that the PCSOs did not fully explain the purpose of their action and the situation swiftly escalated into a physical confrontation.¬† While the issue could be assessed as¬†poor performance by the individuals involved,¬†it is recommended that BTP review the training currently given to staff around conflict management to ensure that it is¬†fit for purpose.</t>
  </si>
  <si>
    <t>Thursday, 15 October, 2015</t>
  </si>
  <si>
    <t>2015-10-15T00:00:00+01:00</t>
  </si>
  <si>
    <t>Thursday, 10 December, 2015</t>
  </si>
  <si>
    <t>2015-12-10T00:00:00+00:00</t>
  </si>
  <si>
    <t>https://policeconduct.gov.uk/recommendations/recommendations-avon-and-somerset-constabulary-april-2016</t>
  </si>
  <si>
    <t>Recommendations - Avon and Somerset Constabulary, April 2016</t>
  </si>
  <si>
    <t xml:space="preserve">This case investigated a complaint regarding a member of public who was Tasered by a police officer outside a nightclub in the centre of Bristol during an Operation Brio deployment. The investigation looked at the appropriateness of the use of Taser, the integrity of the evidence provided by the officer concerned and a further complaint of incivility relating to police officers who attended the scene after the Taser had been discharged.
</t>
  </si>
  <si>
    <t>The Operation Brio briefing should include guidance for police officers identifying the most appropriate way for members of the public to raise complaints in relation to incidents occurring during the operation.¬†</t>
  </si>
  <si>
    <t>Friday, 29 April, 2016</t>
  </si>
  <si>
    <t>2016-04-29T00:00:00+01:00</t>
  </si>
  <si>
    <t>Friday, 24 June, 2016</t>
  </si>
  <si>
    <t>2016-06-24T00:00:00+01:00</t>
  </si>
  <si>
    <t>https://policeconduct.gov.uk/recommendations/recommendations-metropolitan-police-service-april-2016</t>
  </si>
  <si>
    <t>Recommendations - Metropolitan Police Service, April 2016</t>
  </si>
  <si>
    <t xml:space="preserve">An investigation into the Metropolitan Police Service response to concerns for welfare for a man.
</t>
  </si>
  <si>
    <t>The Metropolitan Police Service should consider whether improvements could be made to the CAD system to allow for incidents to remain on the list of unallocated incidents, even if they have already received a response.</t>
  </si>
  <si>
    <t>Monday, 25 April, 2016</t>
  </si>
  <si>
    <t>2016-04-25T00:00:00+01:00</t>
  </si>
  <si>
    <t>Monday, 20 June, 2016</t>
  </si>
  <si>
    <t>2016-06-20T00:00:00+01:00</t>
  </si>
  <si>
    <t>https://policeconduct.gov.uk/recommendations/recommendation-kent-police-may-2016</t>
  </si>
  <si>
    <t>Recommendation - Kent police, May 2016</t>
  </si>
  <si>
    <t xml:space="preserve">Kent Police obtained and executed a Section 8 search warrant on behalf of the Maritime Coastguard Agency. The complainant alleges that the police did not take sufficient care to ensure that information provided by the MCA was accurate and truthful.
</t>
  </si>
  <si>
    <t>Although it may not be reasonable to involve the police in cases where another agency has powers to obtain a warrant on their own behalf, there may be circumstances where it is appropriate for the police to obtain a warrant on behalf of another investigatory agency. In those cases, I recommend that Kent Police implement a policy requiring the agency in question to first provide written confirmation (with supporting details) that they have taken reasonable steps to check that the information they are providing is accurate, recent and not provided maliciously or irresponsibly; and have not knowingly withheld any information that might undermine the grounds of the application.¬†</t>
  </si>
  <si>
    <t>Tuesday, 10 May, 2016</t>
  </si>
  <si>
    <t>2016-05-10T00:00:00+01:00</t>
  </si>
  <si>
    <t>Tuesday, 5 July, 2016</t>
  </si>
  <si>
    <t>2016-07-05T00:00:00+01:00</t>
  </si>
  <si>
    <t>https://policeconduct.gov.uk/recommendations/recommendations-cambridge-constabulary-may-2016</t>
  </si>
  <si>
    <t>Recommendations - Cambridge Constabulary, May 2016</t>
  </si>
  <si>
    <t xml:space="preserve">An investigation into Cambridgeshire Constabulary call handlers' responses to calls made regarding the reporting of a man found in public toilets in Wisbech.
</t>
  </si>
  <si>
    <t>Cambridgeshire Constabulary should consider whether their current contact management policy should include the expectations for all operators within the Police Service Centre (PSC), including but not limited to, responsibilities for information recording.</t>
  </si>
  <si>
    <t>Wednesday, 11 May, 2016</t>
  </si>
  <si>
    <t>2016-05-11T00:00:00+01:00</t>
  </si>
  <si>
    <t>Wednesday, 6 July, 2016</t>
  </si>
  <si>
    <t>2016-07-06T00:00:00+01:00</t>
  </si>
  <si>
    <t>https://policeconduct.gov.uk/recommendations/recommendation-hampshire-constabulary-5-july-2015</t>
  </si>
  <si>
    <t>Recommendation - Hampshire Constabulary, 5 July 2015</t>
  </si>
  <si>
    <t xml:space="preserve">In October 2013 a woman was arrested for possession of a bladed article and taken into custody. She was believed to have consumed alcohol prior to her arrest and was placed on level one general observation checks which required checks at half hourly intervals. She was later visited by a custody nurse who deemed her fit to detain. The following morning, a detention officer found the woman unconscious in her cell. It later transpired that the woman had died by choking on her underwear.
</t>
  </si>
  <si>
    <t>Hampshire Constabulary should consider whether the current deviation from the APP on Detention and Custody with regards to spy-hole checks is appropriate.</t>
  </si>
  <si>
    <t>Sunday, 5 July, 2015</t>
  </si>
  <si>
    <t>2015-07-05T00:00:00+01:00</t>
  </si>
  <si>
    <t>Thursday, 3 September, 2015</t>
  </si>
  <si>
    <t>2015-09-03T00:00:00+01:00</t>
  </si>
  <si>
    <t>https://policeconduct.gov.uk/recommendations/recommendations-south-wales-police-january-2016-0</t>
  </si>
  <si>
    <t xml:space="preserve">This investigation looked at the actions of South Wales Police on 2 April 2015 following allegations of excessive force and a lack of medical assistance made by a member of the public who had been detained for drunk and disorderly behaviour.
</t>
  </si>
  <si>
    <t>‚ÄãSWP should include a specific section within the detained person risk assessment where the arresting and/or escorting officer are to be asked formally if they have seen, or are aware of anything, that should be included in the risk assessment.</t>
  </si>
  <si>
    <t>Tuesday, 19 January, 2016</t>
  </si>
  <si>
    <t>2016-01-19T00:00:00+00:00</t>
  </si>
  <si>
    <t>Tuesday, 15 March, 2016</t>
  </si>
  <si>
    <t>2016-03-15T00:00:00+00:00</t>
  </si>
  <si>
    <t>https://policeconduct.gov.uk/recommendations/recommendation-kent-police-june-2016</t>
  </si>
  <si>
    <t>Recommendation - Kent police, June 2016</t>
  </si>
  <si>
    <t xml:space="preserve">This case concerned the use of force (PAVA spray and asp baton) exercised against a member of the public, after he was arrested by Kent Police, on 26 July 2015, for the offences of drunk and disorderly and affray. The matter came to the attention of the IPCC during the course of another investigation into a complaint made by another member of the public. CCTV evidence obtained as part of this investigation showed the use of force exercised by a PC. On viewing the CCTV footage, questions arose as to whether the use of force was necessary / proportionate / legal, and Kent Police went on to make a referral to us about the PC‚Äôs conduct.
</t>
  </si>
  <si>
    <t>The IPCC recommends that Kent Police reviews and updates the course content of their Officer Safety Training in relation to the safe use of PAVA incapacitant spray.¬†¬†</t>
  </si>
  <si>
    <t>Wednesday, 10 August, 2016</t>
  </si>
  <si>
    <t>2016-08-10T00:00:00+01:00</t>
  </si>
  <si>
    <t>https://policeconduct.gov.uk/recommendations/recommendation-november-2015-essex-police-0</t>
  </si>
  <si>
    <t xml:space="preserve">These recommendations relate to an investigation into Essex Police‚Äôs response to a reported breach of a restraining order. The suspect was not present when officers attended and the arrest was allocated to another team to progress. No arrest was made and further breaches of the restraining order took place.
</t>
  </si>
  <si>
    <t>Essex Police should consider a review of resourcing within the force control room (FCR) including:The current number of unallocated incidents.The ability of staff within the FCR to comply with incident timeframes for allocation of resources.The expectations of Essex Police when an incident remains unallocated outside the timeframe for dispatch.</t>
  </si>
  <si>
    <t>Tuesday, 17 November, 2015</t>
  </si>
  <si>
    <t>2015-11-17T00:00:00+00:00</t>
  </si>
  <si>
    <t>https://policeconduct.gov.uk/recommendations/recommendation-suffolk-constabulary-june-2016</t>
  </si>
  <si>
    <t>Recommendation - Suffolk Constabulary, June 2016</t>
  </si>
  <si>
    <t xml:space="preserve">This case relates to a complainant with health issues who was transported to custody in a police car whilst handcuffed and with no seatbelt applied. Speed in excess of 100mph was attained during part of the journey. During the appeal process it became apparent that basic and standard level police drivers at Suffolk Constabulary were not receiving refresher police driver training at the frequency recommended within national guidance.
</t>
  </si>
  <si>
    <t>Suffolk Constabulary should review their force policies and procedures for police driver training and standards to ensure that they are consistent with national guidance.¬† The force should take steps to ensure that refresher training for police drivers of basic, standard and advanced levels is delivered regularly, at the frequency recommended by national guidance.</t>
  </si>
  <si>
    <t>Tuesday, 21 June, 2016</t>
  </si>
  <si>
    <t>2016-06-21T00:00:00+01:00</t>
  </si>
  <si>
    <t>Thursday, 18 August, 2016</t>
  </si>
  <si>
    <t>2016-08-18T00:00:00+01:00</t>
  </si>
  <si>
    <t>https://policeconduct.gov.uk/recommendations/recommendation-greater-manchester-police-november-2015-0</t>
  </si>
  <si>
    <t xml:space="preserve">Investigation into the appropriateness of the actions undertaken by Greater Manchester Police following a man being reported as a missing person with concerns for his welfare by his father and the response to this leading up to officers finding the man deceased.
</t>
  </si>
  <si>
    <t>That GMP devises a leaflet to be handed to families of missing persons which contain some basic generic information for reference.¬† This should include the details of a single point of contact, and a guide as to what is likely to happen next.</t>
  </si>
  <si>
    <t>Tuesday, 24 November, 2015</t>
  </si>
  <si>
    <t>2015-11-24T00:00:00+00:00</t>
  </si>
  <si>
    <t>https://policeconduct.gov.uk/recommendations/recommendation-metropolitan-police-service-april-2016-1</t>
  </si>
  <si>
    <t xml:space="preserve">On 1 May 2015 Metropolitan Police Service (MPS) officers in a police car approached a number of mopeds travelling across a pedestrian crossing on Plender Street, Camden. The police officers turned on their blue lights and followed one of the mopeds down Bayham Street before turning left into Crowndale Road. The moped, with a pillion passenger, drove away from the police car. While on Crowndale Road the police car caught up to the moped before the moped sped off, driving through a red light at the junction of Crowndale Road/Camden Street. The moped collided with a car which had been travelling on Camden Street. The moped driver and passenger were given first aid at the scene before they were taken to St Mary‚Äôs Hospital in Paddington.
</t>
  </si>
  <si>
    <t>‚ÄãMetropolitan Police Service to consider reviewing the communications system police officers involved in pursuits are currently using to determine whether that system is fit for purpose or whether an alternative system is available which is more suitable and reasonable to use.</t>
  </si>
  <si>
    <t>Friday, 8 April, 2016</t>
  </si>
  <si>
    <t>2016-04-08T00:00:00+01:00</t>
  </si>
  <si>
    <t>Friday, 3 June, 2016</t>
  </si>
  <si>
    <t>2016-06-03T00:00:00+01:00</t>
  </si>
  <si>
    <t>https://policeconduct.gov.uk/recommendations/recommendations-metropolitan-police-service-march-2016</t>
  </si>
  <si>
    <t>Recommendations - Metropolitan Police Service, March 2016</t>
  </si>
  <si>
    <t xml:space="preserve">The MPS, particularly Newham Borough Command should consider reviewing domestic abuse training to officers, including response officers, to focus on understanding the need to accurately and fully complete the F124d (a risk assessment, identification and management tool for domestic violence incidents/crimes) and, where applicable, DASH (Domestic Abuse, Stalking and Honour Based Violence) risk assessment so that ongoing risk to the victim is updated.
</t>
  </si>
  <si>
    <t>The MPS, particularly Newham Borough Command should consider reviewing domestic abuse training to officers, including response officers, to focus on understanding the need to accurately and fully complete the F124d (a risk assessment, identification and management tool for domestic violence incidents/crimes) and, where applicable, DASH (Domestic Abuse, Stalking and Honour Based Violence) risk assessment so that ongoing risk to the victim is updated.</t>
  </si>
  <si>
    <t>Wednesday, 16 March, 2016</t>
  </si>
  <si>
    <t>2016-03-16T00:00:00+00:00</t>
  </si>
  <si>
    <t>https://policeconduct.gov.uk/recommendations/recommendation-west-yorkshire-police-october-2016</t>
  </si>
  <si>
    <t>Recommendation - West Yorkshire Police, October 2016</t>
  </si>
  <si>
    <t xml:space="preserve">Investigation into the appropriateness of the actions undertaken by West Yorkshire Police and Greater Manchester Police following a man being reported as a missing person with concerns for his welfare by his wife and the response to this leading up to officers finding the man deceased.
</t>
  </si>
  <si>
    <t>The IPCC recommends that WYP review and, if necessary, amend their policies and protocols in relation to communication between district control room staff for different divisions of the force area; so that responsibility for enquiries¬†between¬†the divisions can be determined readily and without delay.</t>
  </si>
  <si>
    <t>Monday, 3 October, 2016</t>
  </si>
  <si>
    <t>2016-10-03T00:00:00+01:00</t>
  </si>
  <si>
    <t>Monday, 28 November, 2016</t>
  </si>
  <si>
    <t>2016-11-28T00:00:00+00:00</t>
  </si>
  <si>
    <t>https://policeconduct.gov.uk/recommendations/recommendations-metropolitan-police-service-december-2016</t>
  </si>
  <si>
    <t>Recommendations - Metropolitan Police Service, December 2016</t>
  </si>
  <si>
    <t xml:space="preserve">This case related to the non-fatal police shooting of a male in South London in 2015
</t>
  </si>
  <si>
    <t>‚ÄãThe physical positioning of cameras on officers‚Äô shoulders is demonstrably not fit for purpose. In two recent incidents, cameras attached to principal officers have been obscured when the officers raise their weapons, rendering the visual recording useless. In addition, one officer has stated they removed their camera due to the discomfort of the head mounting system currently in use. An alternative mounting system should be introduced at the earliest opportunity.</t>
  </si>
  <si>
    <t>Tuesday, 6 December, 2016</t>
  </si>
  <si>
    <t>2016-12-06T00:00:00+00:00</t>
  </si>
  <si>
    <t>Tuesday, 31 January, 2017</t>
  </si>
  <si>
    <t>2017-01-31T00:00:00+00:00</t>
  </si>
  <si>
    <t>https://policeconduct.gov.uk/recommendations/recommendations-essex-police-august-2016</t>
  </si>
  <si>
    <t>Recommendations - Essex Police, August 2016</t>
  </si>
  <si>
    <t>Officers initial personal accounts for the Dunmow Shooting did not comply with the current APP guidance. Essex police should consider ensuring authorised firearms training includes the current APP for post incident procedures in full. The current training does not fully cover the requirements for officer stage one, two, three and four accounts.</t>
  </si>
  <si>
    <t>Tuesday, 30 August, 2016</t>
  </si>
  <si>
    <t>2016-08-30T00:00:00+01:00</t>
  </si>
  <si>
    <t>Tuesday, 25 October, 2016</t>
  </si>
  <si>
    <t>2016-10-25T00:00:00+01:00</t>
  </si>
  <si>
    <t>https://policeconduct.gov.uk/recommendations/recommendation-kent-police-april-2016-1</t>
  </si>
  <si>
    <t xml:space="preserve">These recommendations stem from an investigation into the arrest, detention and treatment of Stuart Dunn by Kent Police. The recommendations relate to policies and procedures for managing overdoses in custody, the recording of information, the role of CPNs in custody and CCTV systems.
</t>
  </si>
  <si>
    <t>Tuesday, 16 February, 2016</t>
  </si>
  <si>
    <t>2016-02-16T00:00:00+00:00</t>
  </si>
  <si>
    <t>Thursday, 14 April, 2016</t>
  </si>
  <si>
    <t>2016-04-14T00:00:00+01:00</t>
  </si>
  <si>
    <t>https://policeconduct.gov.uk/recommendations/recommendation-metropolitan-police-service-november-2015-0</t>
  </si>
  <si>
    <t xml:space="preserve">The recommendation stems from an appeal whereby a woman was detained by police whilst in the possession of her cat. The police returned the cat to the woman's home. The woman was unable to return home for several weeks and when she did she found her cat dead. The recommendation suggests the force put in place a policy to cover such situations in order to try to prevent harm coming to animals.
</t>
  </si>
  <si>
    <t>The IPCC recommends the Metropolitan Police drafts a policy which covers the expectations of police staff when dealing with a detained person who owns an animal. If the detainee does not have a responsible person who can care for the animal whilst they are detained, then the Metropolitan Police should make emergency care provisions for the animal which are clearly recorded on police systems. This is intended to prevent harm coming to the animal as a result of the unknown length of time of their owners‚Äô detention/absence.</t>
  </si>
  <si>
    <t>Friday, 29 January, 2016</t>
  </si>
  <si>
    <t>2016-01-29T00:00:00+00:00</t>
  </si>
  <si>
    <t>https://policeconduct.gov.uk/recommendations/recommendations-south-yorshire-police-january-2017</t>
  </si>
  <si>
    <t>Recommendations - South Yorshire Police, January 2017</t>
  </si>
  <si>
    <t xml:space="preserve">Allegation of poor treatment and failure to investigate allegations of hate crime impartially, due to discrimination.
</t>
  </si>
  <si>
    <t>The IPCC recommends that South Yorshire Police¬†reviews its hate crime policy with specific consideration to whether it provides adequate guidance about considering the needs of the victim when receiving a report of hate crime, in order to minimise the stress of the situation.</t>
  </si>
  <si>
    <t>Thursday, 12 January, 2017</t>
  </si>
  <si>
    <t>2017-01-12T00:00:00+00:00</t>
  </si>
  <si>
    <t>Thursday, 9 March, 2017</t>
  </si>
  <si>
    <t>2017-03-09T00:00:00+00:00</t>
  </si>
  <si>
    <t>https://policeconduct.gov.uk/recommendations/recommendations-lancashire-police-january-2016</t>
  </si>
  <si>
    <t>Recommendations - Lancashire police, January 2016</t>
  </si>
  <si>
    <t xml:space="preserve">On 1 November 2014 at approximately 4am Lancashire police responded to a number of telephone calls reporting an ongoing street disturbance. Officers attended and found a man apparently unconscious at the scene. The man was arrested in connection with the incident and taken to custody. A note on the custody log advised that a health care professional had been requested to attend as the man was complaining of ‚Äòa very painful headache‚Äô. The custody log also records that following attendance of a nurse, an ambulance was requested and he was taken to hospital. Hospital staff informed Lancashire Constabulary that the man's condition was deteriorating rapidly and requested they inform his next of kin. The man had surgery after suffering a bleed on the brain.
</t>
  </si>
  <si>
    <t>The IPCC recommends that Lancashire Constabulary reinforces the requirement of custody staff to complete the PER form as outlined within the APP in order to ensure that information is shared appropriately escorting officers and other agencies.</t>
  </si>
  <si>
    <t>Friday, 4 March, 2016</t>
  </si>
  <si>
    <t>2016-03-04T00:00:00+00:00</t>
  </si>
  <si>
    <t>https://policeconduct.gov.uk/recommendations/recommendations-west-midlands-police-january-2017</t>
  </si>
  <si>
    <t>Recommendations - West Midlands police, January 2017</t>
  </si>
  <si>
    <t xml:space="preserve">The complaint concerns alleged excessive force on a minor. While reviewing the investigation into the complaint we contacted the police investigator to ask for a copy of any policy/ procedures considered regarding use of force. We also asked if West Midlands Police use/ has use of force forms (or an equivalent). This is a document to record specific incidents where the police use force on a member of the public as part of their policing duties. The police investigator has informed us that West Midlands Police does not have any policy/procedures in relation to the use of force. West Midlands Police is currently considering reintroducing use of force forms or something similar. The absence of a policy regarding use of force and the lack of use of force forms indicates an area for organisational learning.
</t>
  </si>
  <si>
    <t>To consider how West Midlands Police ensures police officers and staff have regard for the College of Policing‚Äôs Authorised Professional Practice regarding use of force.</t>
  </si>
  <si>
    <t>Monday, 9 January, 2017</t>
  </si>
  <si>
    <t>2017-01-09T00:00:00+00:00</t>
  </si>
  <si>
    <t>Monday, 6 March, 2017</t>
  </si>
  <si>
    <t>2017-03-06T00:00:00+00:00</t>
  </si>
  <si>
    <t>https://policeconduct.gov.uk/recommendations/recommendations-kent-police-august-2016</t>
  </si>
  <si>
    <t>Recommendations - Kent police, August 2016</t>
  </si>
  <si>
    <t xml:space="preserve">During the early hours of Sunday 18 October 2015, Kent Police attended an address twice due to reports of a domestic disturbance between a female and her ex-partner. Later on that same morning her ex-partner returned to her address and stabbed her in the leg and slashed her neck with a knife taken from her kitchen. He was later arrested for attempted murder. The independent investigation examined the actions and decisions of Kent Police regarding the interaction they had with the female.
</t>
  </si>
  <si>
    <t>The IPCC recommends Kent Police domestic abuse policy should state the answers from the DASH questionnaire used for the risk assessment are to be recorded on the crime report. If the questionnaire is from a previous attendance, an explanation should be provided on how the answers remain relevant in the circumstances. The IPCC recommends this be placed under the initial attending officer‚Äôs roles and responsibilities.</t>
  </si>
  <si>
    <t>Monday, 22 August, 2016</t>
  </si>
  <si>
    <t>2016-08-22T00:00:00+01:00</t>
  </si>
  <si>
    <t>Monday, 17 October, 2016</t>
  </si>
  <si>
    <t>2016-10-17T00:00:00+01:00</t>
  </si>
  <si>
    <t>https://policeconduct.gov.uk/recommendations/recommendations-north-yorkshire-police-november-2016</t>
  </si>
  <si>
    <t>Recommendations - North Yorkshire Police, November 2016</t>
  </si>
  <si>
    <t xml:space="preserve">The complaint concerns alleged failings in the police's investigation into a road traffic collision. An officer has accepted that they lost a piece of evidence which was given to them at the scene of the collision. The investigation found that the police station the officer attended did not have a property store to book the evidence into and no evidence bags were available. The police force‚Äôs current process is that it is the responsibility of the officer to keep the evidence safe until they get to a police station with a property store. In our view the circumstances of this complaint indicate that this process is vulnerable to evidence going missing. We have also noted that there does not appear to be an auditable log/ checks process before items arrive at a property store.
</t>
  </si>
  <si>
    <t>North Yorkshire Police: Considers the feasibility of having some form of secure storage facility at police stations which do not have a property store. For example, this could be a temporary store for items, until they can be taken to a police station with a property store.</t>
  </si>
  <si>
    <t>Wednesday, 30 November, 2016</t>
  </si>
  <si>
    <t>2016-11-30T00:00:00+00:00</t>
  </si>
  <si>
    <t>Wednesday, 25 January, 2017</t>
  </si>
  <si>
    <t>2017-01-25T00:00:00+00:00</t>
  </si>
  <si>
    <t>['North Yorkshire Police']</t>
  </si>
  <si>
    <t>https://policeconduct.gov.uk/recommendations/rti-involving-moped-northamptonshire-police-november-2015</t>
  </si>
  <si>
    <t>RTI involving moped - Northamptonshire Police, November 2015</t>
  </si>
  <si>
    <t xml:space="preserve">In November 2015, Northamptonshire Police officers were investigating reports of a stolen moped. A double-crewed marked police vehicle saw a moped being ridden by a young man and suspected this was the stolen moped.
The officers pursued/followed the moped in an attempt to get close enough to identify the moped from the registration number to establish whether it was the stolen moped. Moments later the moped crashed and the young man sustained head injuries.
Northamptonshire Police referred the matter to the IPCC on the same day.
The IPCC investigation analysed the available evidence: airwave conversations between the officers and control room, body-worn camera from the inspector at the scene and incident logs. The investigation determined there was an indication that two police officers (Officer A and Officer B) and one police inspector (Officer C) may have behaved in a manner which would justify the bringing of disciplinary proceedings.
The officers were served with notices of investigation informing them of the allegations against them, which were that they had potentially breached Northamptonshire Police‚Äôs Pursuit Policy and potentially breached the Standards of Professional Behaviour, Duties and Responsibilities.
Officer A and Officer B provided written responses to the notice of investigation with sufficient information for the investigation to proceed, thus negating the need to interview the officers. Officer C was interviewed.
The investigator concluded that there was sufficient evidence upon which a reasonable misconduct meeting could find that Officer A had breached the Standards of Professional Behaviour, Duties and Responsibilities by conducting an unauthorised pursuit.
The investigation determined Officer A had a case to answer for misconduct in that he had potentially breached Northamptonshire Police‚Äôs Management of Police Pursuits Policy. The investigation took into account evidence confirming Officer A did not activate lights or sirens and drove at low speed for a short duration.
In response to the findings for a case to answer in respect of Officer A, Northamptonshire Police stated they will be taking management action and a course of coaching from an appropriate subject matter expert relating to decision making in such situation.
The investigator concluded that there was insufficient evidence upon which a reasonable misconduct meeting could find that Officer B had breached the Standards of Professional Behaviour, Duties and Responsibilities by conducting an unauthorised pursuit. Northamptonshire Police agreed with the investigation findings in response of Officer B.
On the basis of the evidence available, there was insufficient evidence upon which a reasonable misconduct meeting could find that Officer C had breached the Standards of Professional Behaviour, Duties and Responsibilities, which states an officer must be diligent in the exercise of work and responsibilities. Northamptonshire Police agreed with the investigation findings in response to Officer C.
East Midlands Operational Support Service (EMOPS) completed a serious collision investigation and concluded that an inexperienced rider, inappropriate speed for the terrain and the footpath caused the rider to lose control. The lack of appropriate headgear contributed to the head injury sustained by the young man.
</t>
  </si>
  <si>
    <t>https://policeconduct.gov.uk/recommendations/police-response-prior-death-man-thames-valley-police-june-2016</t>
  </si>
  <si>
    <t>Police response prior to the death of a man - Thames Valley Police, June 2016</t>
  </si>
  <si>
    <t xml:space="preserve">In June 2016 Thames Valley Police received an emergency call and dispatched two officers to attend an elderly man‚Äôs home address. On arrival, the officers identified that the man was a vulnerable adult living alone.
The man declined an offer for an ambulance but, after leaving the address, the officers asked the force control room to call one anyway to get him checked. The officers then made an Adult Protection referral to Social Services. The request for an ambulance was acknowledged by the force control room, but no further action was taken.
The following day, Thames Valley Police received an emergency call from Social Services with a concern for welfare for the same man. The same two officers were dispatched to his address and they found he had died.
During this investigation, the lead investigator determined what information was known to the police officers and police staff who responded to the elderly man‚Äôs emergency call; how they responded to that information; and why. Investigators examined audio downloads of the emergency call and relevant radio transmissions, police logs from the incident, contacted potential witnesses and sought advice from professionals, including an expert in mental health. The attending officers and relevant force control room staff were served with notices and they provided written responses.
After considering all the available evidence, it was the lead investigator‚Äôs opinion that a tribunal could not reasonably conclude that any of the police officers or police staff identified had a case to answer for misconduct.
</t>
  </si>
  <si>
    <t>https://policeconduct.gov.uk/recommendations/response-missing-person-report-west-midlands-police-april-2016</t>
  </si>
  <si>
    <t>Response to missing person report - West Midlands Police, April 2016</t>
  </si>
  <si>
    <t xml:space="preserve">On 25 April 2016 a resident mental health patient from a Luton hospital was discharged and taken by his family to their home at Coventry in the West Midlands.
The man‚Äôs family did not see him again after about 5pm on 26 April 2016. Following a search of the local area the next morning they reported him missing to Bedfordshire Police shortly after noon. Soon afterwards he was also reported missing to West Midlands Police.
West Midlands Police conducted a number of enquiries from about 1pm to try and locate him.
At about 4pm a call was made to Bedfordshire Police informing them that the man had been found dead in the Luton area.
The case was referred to the IPCC as a Death or Serious Injury following police contact and the IPCC decided to independently investigate it.
The IPCC investigated the actions of the West Midlands and Bedfordshire forces in responding to the missing person report made by the man‚Äôs family on 27 April.
During the investigation, investigators interviewed a staff member involved, examined evidence obtained from police call and intelligence systems and analysed the missing person policies from both forces involved.
In the opinion of the IPCC‚Äôs lead investigator the decision of Bedfordshire Police not to investigate the report that the man was missing and the force‚Äôs risk assessment relating to the missing man were inappropriate. The evidence suggested that parts of Bedfordshire Police‚Äôs missing person policy had not been fully adhered to. The investigation concluded that West Midlands Police‚Äôs response was appropriate in the circumstances.
Although, in the investigator‚Äôs opinion, Bedfordshire Police‚Äôs response was inadequate it was not felt that a more thorough response from the force would have changed the course of events.
The investigation report asked Bedfordshire Police to consider whether the performance of a member of staff was unsatisfactory. However the staff member had left the police force prior to conclusion of the investigation.
</t>
  </si>
  <si>
    <t>https://policeconduct.gov.uk/recommendations/police-contact-prior-serious-injury-hertfordshire-constabulary-june-2016</t>
  </si>
  <si>
    <t>Police contact prior to serious injury - Hertfordshire Constabulary, June 2016</t>
  </si>
  <si>
    <t xml:space="preserve">At 10.36pm on 9 June 2016 Hertfordshire Constabulary were called to a report of a woman hanging from a first floor window by a ligature. Police attended and were able to cut the ligature.
Police records indicated officers had attended the address four times in the previous 24 hours in relation to reports that the woman had gone missing and may have taken an overdose, as well as reports of arguing at the address.
During the investigation, investigators interviewed the woman and her partner and examined call logs and statements by the attending officers as well as analysing officers body-worn footage.
The investigator found no indication that any person serving with the police may have committed a criminal offence or behaved in a manner that would justify the bringing of disciplinary proceedings.
</t>
  </si>
  <si>
    <t>https://policeconduct.gov.uk/recommendations/allegation-failures-duties-and-responsibilities-metropolitan-police-service-june</t>
  </si>
  <si>
    <t>Allegation of failures in duties and responsibilities - Metropolitan Police Service, June 2016</t>
  </si>
  <si>
    <t xml:space="preserve">In June 2016 the London Ambulance Service (LAS) and the Metropolitan Police Service (MPS) both received separate emergency calls stating that a man was lying unconscious in the street outside a block of flats in Barking. The LAS caller alleged that the man had been assaulted but the MPS caller did not mention this. The LAS and the MPS both deployed units but only the LAS staff were aware of the assault allegation when they arrived at the scene.
Upon arrival, both the MPS officers and LAS staff tried to help the man, who smelt heavily of alcohol. The officers asked the LAS staff whether the man‚Äôs injuries were consistent with a fall or an assault. It is unclear how the LAS staff responded to this question. The officers did not find any physical evidence to suggest that an assault took place and assumed that the man had simply fallen over, injuring himself in the process.
The MPS officers also tried to establish what had happened by speaking to nearby residents, including the individual who had made the emergency call. However, as the officers were unaware that a second person had called the LAS they did not speak to that individual. No one the officers spoke to saw how the man was injured.
Several hours later, following communications between the MPS and LAS, the officers became aware of the second caller‚Äôs allegation that an assault had taken place. A crime scene was then established where the man had been found.
The man subsequently died from his injuries, triggering a murder investigation. At this stage, it is unknown whether the delay in setting up a scene at the incident could have had a potential impact on the evidence being secured or compromised.
During this investigation, the lead investigator determined what information the police officers were aware of before, during and after they attended the block of flats; and how they responded to that information. Investigators examined audio downloads of the emergency call, downloads of the relevant radio transmissions, police logs from the incident and statements from potential witnesses. The attending officers were served with Regulation 16 notices and they provided written responses.It was the lead investigator‚Äôs opinion that, on the basis of the evidence presented, none of the officers involved had a case to answer for misconduct for the police officers, in respect of their conduct when attending the block of flats in question on 15 June 2016.
</t>
  </si>
  <si>
    <t>https://policeconduct.gov.uk/recommendations/recommendations-west-midlands-police-january-2017-0</t>
  </si>
  <si>
    <t>Recommendations - West Midlands Police, January 2017</t>
  </si>
  <si>
    <t xml:space="preserve">The complaint concerns alleged excessive force on a minor. While reviewing the investigation into the complaint we contacted the police investigator to ask for a copy of any policy/procedures considered regarding use of force. We also noted there was no reference to the College of Policing Authorised Professional Practice (APP) regarding this area of policing. We asked if West Midlands Police use/has use of force forms (or an equivalent). This is a document to record specific incidents where the police use force on a member of the public as part of their policing duties. The police investigator has informed us that West Midlands Police does not have any policy/procedures in relation to the use of force. West Midlands Police is currently considering reintroducing use of force forms or something similar. The absence of a policy regarding use of force (or reference to the APP guidance) and the lack of use of force forms indicates an area for organisational learning.
</t>
  </si>
  <si>
    <t>¬†To review the decision not to have a policy/procedure regarding use of force.</t>
  </si>
  <si>
    <t>https://policeconduct.gov.uk/recommendations/recommendations-kent-police-june-2016</t>
  </si>
  <si>
    <t>Recommendations - Kent Police, June 2016</t>
  </si>
  <si>
    <t xml:space="preserve">On 21 April 2015, a woman was at Priority House, a facility under the West Kent NHS trust that deals with Mental Health patients. At 4.29pm, Kent police were informed that she had left Priority House after having previously indicated that she wanted to commit suicide. Kent Police began making enquiries. At 6.12pm, Kent Police were informed that a person had jumped in front of a train at Barming train station. This person was later identified to be the same woman.
</t>
  </si>
  <si>
    <t>Kent Police review their force control room policies relating to ‚Äòconcern for welfare‚Äô, ‚Äòsuicide‚Äô and ‚Äòmissing person‚Äô incidents, to provide clearer guidance to staff when selecting the most appropriate call type.</t>
  </si>
  <si>
    <t>Monday, 6 June, 2016</t>
  </si>
  <si>
    <t>2016-06-06T00:00:00+01:00</t>
  </si>
  <si>
    <t>Monday, 1 August, 2016</t>
  </si>
  <si>
    <t>2016-08-01T00:00:00+01:00</t>
  </si>
  <si>
    <t>https://policeconduct.gov.uk/recommendations/motorcyclist-crashed-and-left-scene-after-being-followed-police-car-thames-valley</t>
  </si>
  <si>
    <t>Motorcyclist crashed and left the scene after being followed by a police car - Thames Valley Police, June 2016</t>
  </si>
  <si>
    <t xml:space="preserve">At about 5.45pm on the afternoon of 30 June 2016, a marked police car turned off the B481 towards Henley-on-Thames and observed two motorcyclists accelerate into a 30mph restricted road on the approach to Greys Green. The driver of the police car said that they activated the blue lights in order to warn other traffic that they intended to exceed the posted limits but that they were not pursuing the motorcyclists.
After about a mile and a half, one of the motorcyclists crashed ‚Äì independently of any other vehicle ‚Äì in the vicinity of Greys Court. It is believed the rider sustained a fracture to their shoulder.
During the investigation, the investigator visited the scene a week after the incident took place, conducted house to house enquiries, conducted a CCTV trawl and set up a witness appeal. There were no identified witnesses to the incident other than the police driver and passenger. The rider was never located, having discharged themselves from hospital.
Relevant CCTV footage, captured shortly before the accident, was obtained, which demonstrated the distance between the motorcyclists and the police car. The Incident Data Recorder in the police car was examined and provided precise information about the speed of the police car and when its blue lights were activated.
The investigator examined relevant documents and procedures, and obtained statements from the police witnesses. The driver of the police vehicle was interviewed as a witness to obtain a more detailed account of the incident.
The investigator concluded that there was no indication that the conduct of any police officer fell below the standard of professional behaviour or that a criminal offence was committed.
</t>
  </si>
  <si>
    <t>https://policeconduct.gov.uk/recommendations/handling-missing-person-report-cheshire-constabulary-july-2016</t>
  </si>
  <si>
    <t>Handling of missing person report - Cheshire Constabulary, July 2016</t>
  </si>
  <si>
    <t xml:space="preserve">On 30 July 2016 North West Ambulance Service made a report to Cheshire Constabulary that a 19-year-old man was missing, having ran away from them during medical observations.
Cheshire Constabulary graded the incident as grade one for emergency response and the individual was assessed as being a high risk missing person.
Following a search by Cheshire Constabulary, the man was found dead on 1 August 2016. The matter was referred to the IPCC who investigated the police response to this incident.
The investigator interviewed a number of witnesses, including the police officers involved in the search for the man. The location where he was found was visited and the police incident log was reviewed to assess police activity during the period that the man was missing.
Relevant policies and procedures were reviewed to determine whether police actions were in line with guidance and training.
The investigator found no evidence to suggest that any police officer may have committed a criminal offence or behaved in a manner that would justify the bringing of disciplinary proceedings. The investigation concluded that the actions and decision making of police officers was in line with procedure.
The investigation highlighted that Cheshire Constabulary does not have sufficient specialist resources to effectively respond to more than one high risk missing person at a time. During the search for the man, the on call police search advisor was engaged with another high risk incident within the force area.
</t>
  </si>
  <si>
    <t>https://policeconduct.gov.uk/recommendations/teenager-sustained-head-injury-during-arrest-hertfordshire-constabulary-may-2015</t>
  </si>
  <si>
    <t>Teenager sustained head injury during arrest - Hertfordshire Constabulary, May 2015</t>
  </si>
  <si>
    <t xml:space="preserve">A¬†14-year-old boy sustained lacerations when his head made contact with a window during his arrest by Hertfordshire Constabulary. Two officers transported him to custody prior to taking him to hospital.
Hertfordshire Police referred the incident to the IPCC.
Investigators viewed CCTV from the custody suite, listened to radio transmissions and obtained several police and witness accounts.
The investigator concluded there was no case to answer for misconduct in respect of the force used during arrest, and that there was no case to answer for either of the officers for not taking the boy directly to hospital.
</t>
  </si>
  <si>
    <t>https://policeconduct.gov.uk/recommendations/recommendations-surrey-police-force-september-2016</t>
  </si>
  <si>
    <t>Recommendations - Surrey Police Force, September 2016</t>
  </si>
  <si>
    <t xml:space="preserve">The complaint concerns the police‚Äôs handling of a domestic abuse incident. Both parties were arrested and made counter allegations.
Part of the complaint was that the Domestic Abuse Stalking and Honour Based Violence (DASH) risk identification and assessment checklist had not been completed for one of the victims.
The investigation found that the DASH checklist had been completed but it was based on the responding officer‚Äôs observations only. The victim had not been asked the questions directly. Completing the checklist in this way was approved by the Domestic Abuse Unit (DAU). The relevant guidance shows a clear expectation that the questions are asked to the victim directly. Given that the DAU are specialists in this area, it indicates a potential wider learning need within the relevant police force.
</t>
  </si>
  <si>
    <t>To send a formal notification to all relevant officers/staff who complete/review the Domestic Abuse Stalking and Honour Based Violence (DASH) risk identification and assessment checklist. The notification should:Make it clear that the DASH questions should be asked to the victim directly.Highlight the importance of ensuring relevant officers/staff understand and follow the DASH guidance.Provide a signpost for support in relation to applying the DASH guidance.</t>
  </si>
  <si>
    <t>Thursday, 15 September, 2016</t>
  </si>
  <si>
    <t>2016-09-15T00:00:00+01:00</t>
  </si>
  <si>
    <t>Thursday, 10 November, 2016</t>
  </si>
  <si>
    <t>2016-11-10T00:00:00+00:00</t>
  </si>
  <si>
    <t>https://policeconduct.gov.uk/recommendations/recommendations-bedfordshire-police-november-2016</t>
  </si>
  <si>
    <t>Recommendations - Bedfordshire Police, November 2016</t>
  </si>
  <si>
    <t xml:space="preserve">Independent investigation into the contact between Mr A and Bedfordshire Police during his detainment at Kempston Custody Suite, specifically regarding the strip search conducted on Mr A.
</t>
  </si>
  <si>
    <t>Bedfordshire Police should review available facilities and processes in place at Kempston custody suite to conduct strip searches in, and ensure that processes are in line with requirements under PACE Code of Practice, Code C, Annex A.</t>
  </si>
  <si>
    <t>Saturday, 29 October, 2016</t>
  </si>
  <si>
    <t>2016-10-29T00:00:00+01:00</t>
  </si>
  <si>
    <t>Tuesday, 29 November, 2016</t>
  </si>
  <si>
    <t>2016-11-29T00:00:00+00:00</t>
  </si>
  <si>
    <t>https://policeconduct.gov.uk/recommendations/road-traffic-accident-following-pursuit-west-yorkshire-police-july-2016</t>
  </si>
  <si>
    <t>Road traffic accident following pursuit - West Yorkshire Police, July 2016</t>
  </si>
  <si>
    <t xml:space="preserve">On 3 July 2016, at around 12.24am, West Yorkshire Police (WYP) officers wanted to catch up to a Vauxhall Vectra which had caught their attention and was driving at speed in the Mirfield area of Dewsbury. While catching up to the Vectra, the officers drove above the speed limit without their emergency equipment (blue lights and sirens) activated.
At around 12.25am, the officers activated their emergency warning equipment and the Vectra failed to stop. The officers engaged in a vehicle pursuit of the Vectra, through the Mirfield and Liversedge areas, reaching speeds of up to 82mph. During the pursuit the Vectra hit a car, causing damage to the bumper.
At approximately 12.30am, as further WYP officers joined the pursuit from a side road, the Vectra collided with an Audi at a crossroads junction in the Liversedge area. The occupants of the Audi all sustained injuries. The occupants of the Vectra left the scene.
During the investigation, investigators interviewed the driver of the Audi, the driver of the car damaged during the pursuit, and the officers involved in the pursuit. Investigators also examined: footage from police in-car CCTV and body worn video cameras; information from the police vehicle data recording system; entries from the police command and control log; and police radio transmissions.
The investigator found no indication that any person serving with the police may have committed a criminal offence or behaved in a manner that would justify the bringing of disciplinary proceedings.
</t>
  </si>
  <si>
    <t>https://policeconduct.gov.uk/recommendations/recommendation-west-midlands-police-august-2016</t>
  </si>
  <si>
    <t>Recommendation - West Midlands Police, August 2016</t>
  </si>
  <si>
    <t xml:space="preserve">Investigation into the way West Midlands Police treated someone during¬†an arrest and the standard of medical care that¬†they received during detention.
</t>
  </si>
  <si>
    <t>The IPCC recommends that in order to adequately support detainees who may have difficulty walking due to injury or illness, consideration is given to providing a foldable wheelchair in all West Midlands custody blocks for staff to use as required.</t>
  </si>
  <si>
    <t>https://policeconduct.gov.uk/recommendations/recommendations-suffolk-constabulary-december-2016</t>
  </si>
  <si>
    <t>Recommendations - Suffolk Constabulary, December 2016</t>
  </si>
  <si>
    <t xml:space="preserve">Suffolk Constabulary were conducting an IIOC (indecent images of children) investigation and attended an address to conduct a search and arrest the suspect. They were informed by the suspect's partner that he was at work and could only be contacted via 'FaceTime'. The Officer In Charge asked the partner to inform the suspect of the investigation and arrange for him to attend the police station when he was home. Later that day the suspect contacted his partner and he¬†informed her he had the hard drive the police were looking for. He then turned off his phone and deleted his Facebook account. A missing person enquiry was commenced but he was found deceased in the early hours of the following morning.
</t>
  </si>
  <si>
    <t>Suffolk Constabulary should ensure there is a requirement that suicide risk assessments are completed for all suspects of Child Sexual Exploitation / Indecent Images of Children</t>
  </si>
  <si>
    <t>Tuesday, 13 December, 2016</t>
  </si>
  <si>
    <t>2016-12-13T00:00:00+00:00</t>
  </si>
  <si>
    <t>Tuesday, 7 February, 2017</t>
  </si>
  <si>
    <t>2017-02-07T00:00:00+00:00</t>
  </si>
  <si>
    <t>https://policeconduct.gov.uk/recommendations/recommendations-cambridgeshire-constabulary-february-2017</t>
  </si>
  <si>
    <t>Recommendations - Cambridgeshire Constabulary, February 2017</t>
  </si>
  <si>
    <t xml:space="preserve">Cambridgeshire Constabulary responded to a call from a man who was concerned that his partner was going to commit sucide. The woman was located by officers and returned to her home address, where she disclosed that she had been with a male who was still going to kill himself. This was in another force area. The force control room transferred the incident to an incorrect police force. This was identified a short while later and the incident was subsequently transferred to the correct police force. The male was located by police officers, where he was pronounced deceased.
</t>
  </si>
  <si>
    <t>‚ÄãThe IPCC recommends that Force Control Room policies clearly show the date the policy came into force, the date any review¬† was undertaken and the name of the¬† policy author.</t>
  </si>
  <si>
    <t>Friday, 17 February, 2017</t>
  </si>
  <si>
    <t>2017-02-17T00:00:00+00:00</t>
  </si>
  <si>
    <t>Friday, 14 April, 2017</t>
  </si>
  <si>
    <t>2017-04-14T00:00:00+01:00</t>
  </si>
  <si>
    <t>https://policeconduct.gov.uk/recommendations/allegations-bullying-and-harassment-british-transport-police-october-2012%E2%80%93november</t>
  </si>
  <si>
    <t>Allegations of bullying and harassment - British Transport Police, October 2012‚ÄìNovember 2015</t>
  </si>
  <si>
    <t xml:space="preserve">Mr X made a complaint of online bullying and harassment to Avon and Somerset Police. The alleged malicious communications had occurred between October 2012 and November 2015 on various social media platforms, in e-mails and in telephone calls, and included offensive and discriminatory remarks.
A local force officer investigated the allegation and established the names of several suspects, one of whom was a serving British Transport Police officer. A referral was made to the IPCC.
During the investigation, investigators reviewed social media content provided by Mr X. The messages sent to Mr X were attributed to the British Transport Police officer‚Äôs home address. The messages repeatedly used terms which would be deemed discriminatory on the basis of disability, race, sexuality and belief.
The investigator concluded that there was sufficient evidence upon which a reasonable tribunal could conclude that the officer had a case to answer for gross misconduct in respect of his online contact with Mr X.
The police officer resigned from the British Transport Police before the conclusion of the investigation.
</t>
  </si>
  <si>
    <t>https://policeconduct.gov.uk/recommendations/recommendations-metropolitan-police-service-february-2017</t>
  </si>
  <si>
    <t>Recommendations - Metropolitan police service, February 2017</t>
  </si>
  <si>
    <t xml:space="preserve">An investigation into the use of stop and search and allegations of verbal and physical abuse of a young male between the period of October 2011 and December 2014 by Islington Borough Police officers.
</t>
  </si>
  <si>
    <t>The IPCC recommends that the Borough Commander of Islington should take steps to ensure that officers using stop and search powers, fully comply with recording requirements set out in MPS policy on stop and search, PACE Code A, and the Home Office Best Use of Stop and Search Scheme, specifically in relation to young people.</t>
  </si>
  <si>
    <t>Monday, 13 February, 2017</t>
  </si>
  <si>
    <t>2017-02-13T00:00:00+00:00</t>
  </si>
  <si>
    <t>Monday, 10 April, 2017</t>
  </si>
  <si>
    <t>2017-04-10T00:00:00+01:00</t>
  </si>
  <si>
    <t>https://policeconduct.gov.uk/recommendations/recommendations-thames-valley-police-march-2017</t>
  </si>
  <si>
    <t>Recommendations - Thames Valley Police, March 2017</t>
  </si>
  <si>
    <t xml:space="preserve">Thames Valley Police received a call from a man who was concerned for the welfare of his friend, who had been depressed recently. Missing person (MISPER) enquiries were undertaken and the body of the man's friend was found in a¬†wooded area where he had hung himself. The man was due to answer police bail for offences in respect of indecent images of children. The man had been on bail and this had been extended several times, and each time this had not been communicated in person.
</t>
  </si>
  <si>
    <t>The IPCC has identified organisational learning and recommendations that Thames Valley Police should ensure there is a requirement that suicide risk assessments are completed for all suspects of CSE/IIOC, not only following detention, but also including when bail extensions are being made. The risk assessments should be auditable and systems put in place so senior officers can ensure they are being completed appropriately. Thames Valley Police should also remind their officers of the importance of documenting their decisions and rationale.</t>
  </si>
  <si>
    <t>Friday, 17 March, 2017</t>
  </si>
  <si>
    <t>2017-03-17T00:00:00+00:00</t>
  </si>
  <si>
    <t>Friday, 12 May, 2017</t>
  </si>
  <si>
    <t>2017-05-12T00:00:00+01:00</t>
  </si>
  <si>
    <t>https://policeconduct.gov.uk/recommendations/recommendation-kent-police-january-2017</t>
  </si>
  <si>
    <t>Recommendation - Kent Police, January 2017</t>
  </si>
  <si>
    <t xml:space="preserve">Four officers from Kent Police went to a¬†man's property to arrest him on suspicion of burglary, breach of restraining order and assault against a person occasioning Actual Bodily Harm (ABH). The man allowed the officers into his property, where he was arrested on the ground floor. He was not fully clothed at the time of arrest and was therefore allowed to go upstairs to get dressed.
As he was going up the stairs, the man moved away from the officers who were accompanying him, entered his bedroom and locked the door. The officers attempted to gain entry but were unable to do so. The man climbed onto the roof of the property via the dormer window in his room. He then fell off the roof and landed on the ground, sustaining life-changing injuries.
</t>
  </si>
  <si>
    <t>Thursday, 5 January, 2017</t>
  </si>
  <si>
    <t>2017-01-05T00:00:00+00:00</t>
  </si>
  <si>
    <t>Thursday, 2 March, 2017</t>
  </si>
  <si>
    <t>2017-03-02T00:00:00+00:00</t>
  </si>
  <si>
    <t>https://policeconduct.gov.uk/recommendations/recommendation-west-midlands-police-march-2016</t>
  </si>
  <si>
    <t>Recommendation - West Midlands Police, March 2016</t>
  </si>
  <si>
    <t xml:space="preserve">The IPCC investigated West Midlands Police's response to reports of a missing person at risk of self harm, and an individual in breach of his bail conditions. An officer left an interpreter unsupervised while a witness statement was being taken, which is contrary to police policy, and an opportunity was missed to ask investigative questions which could have led to the missing person's vulnerability being brought to the attention of a supervisory officer.
</t>
  </si>
  <si>
    <t>Training/briefings for all staff on the Manual Guidance for interpreters and police officers working with interpreters.</t>
  </si>
  <si>
    <t>Thursday, 24 March, 2016</t>
  </si>
  <si>
    <t>2016-03-24T00:00:00+00:00</t>
  </si>
  <si>
    <t>Thursday, 19 May, 2016</t>
  </si>
  <si>
    <t>2016-05-19T00:00:00+01:00</t>
  </si>
  <si>
    <t>https://policeconduct.gov.uk/recommendations/allegations-procurement-irregularities-dyfed-powys-2009%E2%80%932015</t>
  </si>
  <si>
    <t>Allegations of procurement irregularities - Dyfed Powys, 2009‚Äì2015</t>
  </si>
  <si>
    <t xml:space="preserve">Dyfed Powys police made a referral to the IPCC about a senior member of police staff following an allegation about the procurement of services for their force between 2009 and 2015. This included provision of contracts to a close relative and an allegation that this could have led to direct financial benefit for that relative and the staff member.
A second conduct allegation then arose in relation to the staff member acting in contravention of a direction from a senior officer at Dyfed Powys police about the first allegation.
During the investigation, investigators spoke with more than 20 witnesses, reviewed extensive financial information, considered legal files, e-mails and force policies and carried out analysis of legal instructions and fees. Investigators also interviewed the senior member of police staff.
The investigator found insufficient evidence upon which a reasonable misconduct tribunal could find a case to answer for breach of the standards of professional behaviour in either case.
</t>
  </si>
  <si>
    <t>['Dyfed Powys Police']</t>
  </si>
  <si>
    <t>https://policeconduct.gov.uk/recommendations/alleged-sexual-assault-minor-following-contact-police-cambridgeshire-constabulary</t>
  </si>
  <si>
    <t>Alleged sexual assault on a minor following contact with police - Cambridgeshire Constabulary, July 2016</t>
  </si>
  <si>
    <t xml:space="preserve">Police officers from Cambridgeshire Constabulary approached a 14-year-old girl seen walking alone late at night in July 2016. The officers asked the girl for her details and completed intelligence checks to ascertain whether she had been reported missing. The girl provided false details to the officers, on the basis of which they believed she was 16 years old. The intelligence checks did not identify any information about the girl.
The officers gave the girl a lift to an address that she stated was her cousin‚Äôs, where she was meant to be staying. The officers waited until the girl had been greeted by a boy, who looked approximately 16 years old. After the officers left, they received intelligence that the information the girl provided in respect of her age was false. The officers spoke with the girl‚Äôs parents, who confirmed she was 14 years old and that the boy was not their daughter‚Äôs cousin. The officers returned to the address where they had left the girl and drove her back to her parents‚Äô home. The girl reported the next day she had been sexually assaulted by the boy at the address.
During the investigation, attempts were made to speak with the girl and her parents. However, they did not engage with the investigators. During interview with the police the girl confirmed she had provided false information to the officers.
The officers provided written accounts of their actions. No indication was found that the officers may have breached the standards of professional behaviour.
The investigation concluded that the officers could not have known that the girl would be in a vulnerable position by taking her to the address to which she directed them. Furthermore, on the basis of the information the girl provided, the officers could not have known that she was 14 years old, nor that the address was not her cousin‚Äôs.
</t>
  </si>
  <si>
    <t>https://policeconduct.gov.uk/recommendations/person-found-unwell-while-custody-metropolitan-police-service-september-2016</t>
  </si>
  <si>
    <t>Person found unwell while in custody - Metropolitan Police Service, September 2016</t>
  </si>
  <si>
    <t xml:space="preserve">A detained person became unwell while in police custody at Islington police station in September 2016. The individual had been searched prior to being placed in the cell, but was later seen taking a quantity of unidentified tablets while in their cell. Shortly after taking the tablets the individual was found slumped on the floor in their cell and medical assistance was provided.
During the investigation, the detained person admitted to the lead investigator that they had obtained the tablets during a consultation with the Force Medical Examiner (FME). CCTV of the cell shows the individual removing packs of tablets from their clothing immediately after returning from a consultation with the FME.
The investigation established that police officers and staff could not have known that the individual had obtained the tablets. The response by custody staff once the person was found unwell was prompt and effective. An ambulance was called and the person was taken to hospital for further treatment. No subjects were identified during the course of the investigation.
</t>
  </si>
  <si>
    <t>https://policeconduct.gov.uk/recommendations/recommendations-dorset-police-april-2017</t>
  </si>
  <si>
    <t>Recommendations - Dorset Police, April 2017</t>
  </si>
  <si>
    <t xml:space="preserve">Dorset Police had contact with a woman on a number of occasions in the months leading up to her death in January 2016.
The investigation revealed the woman had reported harassment on several occasions, along with threats to kill and common assault. Dorset police officers arrested her ex-partner for this and released him on bail with conditions not to contact her directly or indirectly.
While he was on bail, the woman was murdered, and her ex-partner was later found guilty of the offence.
A large quantity of material was gathered by the murder investigation team and provided to this investigation. In addition to this, investigators interviewed officers and police staff who had been served misconduct notices. Investigators obtained statements from non-police and police witnesses. Audits of some officers‚Äô use of computer systems was completed, phone records were obtained and audio recordings of police radio airwaves and phone calls were downloaded.¬†
The investigator concluded that there was sufficient evidence upon which a reasonable tribunal could conclude that three officers had a case to answer for gross misconduct, one officer had a case to answer for misconduct, while the remaining four had no case to answer.
Dorset Police reviewed our report and proposed that two of the officers should be dealt with for unsatisfactory performance, and that misconduct meetings should be held for two more officers, with four more having no case to answer. We agreed that their proposals were appropriate.
At a misconduct meeting, misconduct was proven for one of the officers for failing to investigate the woman‚Äôs reports of harassment, and to risk assess and put in place suitable safeguarding measures. The officer was given management advice.
Misconduct was also proven for another officer for not taking prompt and appropriate action following a report that the woman‚Äôs ex-partner may have breached his bail conditions. The officer was given a written warning.
</t>
  </si>
  <si>
    <t>The IPCC recommends that Dorset Police should clarify their procedure for recording and progressing breaches of police bail. The procedure should ensure that known breaches of police bail are linked to the original offence, the OIC of the original offence is alerted and the breach is reviewed and progressed appropriately.</t>
  </si>
  <si>
    <t>Thursday, 13 April, 2017</t>
  </si>
  <si>
    <t>2017-04-13T00:00:00+01:00</t>
  </si>
  <si>
    <t>Thursday, 8 June, 2017</t>
  </si>
  <si>
    <t>2017-06-08T00:00:00+01:00</t>
  </si>
  <si>
    <t>https://policeconduct.gov.uk/recommendations/allegations-inspector-did-not-take-appropriate-action-following-report-police</t>
  </si>
  <si>
    <t>Allegations that an inspector did not take appropriate action following a report that a police officer assaulted a young man - West Mercia Police, October 2015</t>
  </si>
  <si>
    <t xml:space="preserve">In October 2015, an inspector was on duty as response inspector for Shropshire Division, West Mercia Police. Two officers reported to him that, during an arrest, another officer had assaulted a 15-year-old boy. The reporting officers considered that the inspector failed to take appropriate action when they reported what had happened and did not adequately safeguard their welfare.
During the investigation, investigators examined relevant documents and procedures, obtained a written account from the inspector and interviewed the reporting officers.
The investigation found that there was insufficient evidence upon which a reasonable tribunal, properly directed, could conclude that the inspector had a case to answer for misconduct. It appeared that he acted appropriately when the incident was reported to him.
</t>
  </si>
  <si>
    <t>https://policeconduct.gov.uk/recommendations/custody-incident-derbyshire-constabulary-march-2016</t>
  </si>
  <si>
    <t>Custody incident - Derbyshire Constabulary, March 2016</t>
  </si>
  <si>
    <t xml:space="preserve">A complaint was received by the IPCC from a woman who sustained an injury while detained at St Mary‚Äôs Wharf custody facility in Derbyshire. The injury was self-inflicted after the female smuggled a lighter into her cell.
Having sustained the injury, the female detainee attempted to alert staff to her condition. It took approximately five minutes for staff to recognise that the female had sustained an injury, even though she had repeatedly attempted to alert them using the cell communications button.
As part¬†of the investigation, investigators interviewed witnesses and analysed CCTV evidence from St Mary‚Äôs Wharf custody facility. During the course of analysing the CCTV, a custody detention officer was identified as a subject.
The investigation found that the custody detention officer silenced the cell communications button on multiple occasions, resulting in the female detainee continuing to harm herself. The investigation concluded that the custody detention officer failed to respond appropriately to the cell communications button and failed to establish why the female detainee was attempting to communicate with staff.
Based on the available evidence, the lead investigator formed the opinion that the custody detention officer had a case to answer for misconduct.
The custody detention officer attended a misconduct meeting and was given a written warning by Derbyshire Constabulary.
As a result of the investigation, the IPCC made a number of recommendations, which Derbyshire Constabulary disseminated within the force:
</t>
  </si>
  <si>
    <t>https://policeconduct.gov.uk/recommendations/recommendations-devon-and-cornwall-constabulary-march-2017</t>
  </si>
  <si>
    <t>Recommendations - Devon and Cornwall Constabulary, March 2017</t>
  </si>
  <si>
    <t xml:space="preserve">A man¬†was arrested by Devon and Cornwall Constabulary in relation to a suspected assault. He was detained in his home and fell to the floor during arrest, causing a cut to his eyebrow. He was transported in a police vehicle to Charles Cross Police Station. Upon arrival he was found to have a life threatening head injury stemming from a serious fracture to the side of his skull. He was taken by ambulance to Derriford hospital and received emergency brain surgery.
The arresting officer was served a gross misconduct notice on the suspicion that the man may have been deliberately taken to the floor. Medical evidence determined that the man's injuries were not consistent with a fall the floor as sustained during arrest, and there is an indication that¬†he could have sustained a head injury from other occurrences in the hours/days preceding his arrest. No case to answer was found for misconduct.
</t>
  </si>
  <si>
    <t>The Devon and Cornwall Police Policy for Post Incident Procedure should be reviewed with a view to updating it in the following areas: -¬†Include timescales for the detailed accounts of principal officers to be provided and ensure these are adhered to. - Ensure that during a Post Incident Procedure officers are reminded of their responsibility to complete all necessary Taser and use of force forms.</t>
  </si>
  <si>
    <t>Monday, 13 March, 2017</t>
  </si>
  <si>
    <t>2017-03-13T00:00:00+00:00</t>
  </si>
  <si>
    <t>Monday, 8 May, 2017</t>
  </si>
  <si>
    <t>2017-05-08T00:00:00+01:00</t>
  </si>
  <si>
    <t>https://policeconduct.gov.uk/recommendations/man-hospitalised-following-police-contact-merseyside-police-june-2016</t>
  </si>
  <si>
    <t>Man hospitalised following police contact - Merseyside Police, June 2016</t>
  </si>
  <si>
    <t xml:space="preserve">On 10 June 2016, a woman called the North West ambulance service, as she was becoming increasingly concerned for her partner‚Äôs welfare. The ambulance service found that the man was behaving in an aggressive manner and called Merseyside Police. When officers arrived, the man was able to advise officers that he had taken drugs. Due to his behaviour, officers restrained him while they waited for the ambulance to arrive. The man became increasingly unwell and was taken by ambulance to hospital, where he went on to make a full recovery.
During the investigation, IPCC investigators interviewed the officers and ambulance staff who attended the address as witnesses. Body-worn camera footage provided by two of the officers was also examined.
The investigator found no indication that any person serving with the police may have committed a criminal offence or behaved in a manner that would justify the bringing of disciplinary proceedings.
</t>
  </si>
  <si>
    <t>https://policeconduct.gov.uk/recommendations/alleged-unreasonable-use-force-during-search-hampshire-constabulary</t>
  </si>
  <si>
    <t>Alleged unreasonable use of force during search - Hampshire Constabulary</t>
  </si>
  <si>
    <t xml:space="preserve">Officers from Hampshire Constabulary and the National Crime Agency attended an address in Southampton, Hampshire, in order to conduct a search of the premise. The police entered the property using force. A woman who lived at the address and¬†was six months pregnant later alleged she was kicked and stamped on by Hampshire Constabulary officers.
The following day, the woman attended hospital and underwent an emergency caesarean.
At the beginning of the investigation, body-worn video footage was reviewed and it did not show the force alleged. Investigators therefore interviewed the officers involved in the entry and search of the property as witnesses. Investigators also interviewed the occupants of the address, the complainant, and reviewed national and local policy and guidance.
The investigator found no indication that any person serving with the police may have committed a criminal offence or behaved in a manner that would justify the bringing of disciplinary proceedings.
</t>
  </si>
  <si>
    <t>https://policeconduct.gov.uk/recommendations/serious-injury-police-van-derbyshire-constabulary-june-2015</t>
  </si>
  <si>
    <t>Serious injury in police van - Derbyshire Constabulary, June 2015</t>
  </si>
  <si>
    <t xml:space="preserve">A man attended a beer festival in Derbyshire in June 2015 and became intoxicated. Later that evening the man approached a police vehicle, which contained a police officer and someone who had been detained by the police. The man climbed inside the police vehicle.
Police officers nearby removed the man from the police vehicle, which he resisted. The man was subsequently arrested for being drunk and disorderly. Officers placed handcuffs on his wrists and conveyed him to a police caged van to take him to Chesterfield police station.
Special police officers placed the man in the caged area of the police van, but he continued to be non-compliant. Attempts to close the caged door were made but he continued to apply force on the door to prevent it closing.
The officers eventually managed to secure the caged door and the man was conveyed to the police station. On arrival at the police station a serious injury to his hand was discovered and he was immediately taken to a local hospital, where he received medical attention.
The officers were interviewed and denied using excessive force on the man.¬† The IPCC investigation concluded that there was no case to answer for misconduct or gross misconduct.
The IPCC made recommendations to Derbyshire Police around the implementation of safety features on caged police vehicles. This was acknowledged by the force, which took immediate action to install the safety feature. It was also recommended to the force that officers should receive training in placing non-compliant detainees in the rear of caged vehicles.
</t>
  </si>
  <si>
    <t>https://policeconduct.gov.uk/recommendations/national-recommendation-home-office-january-2017</t>
  </si>
  <si>
    <t>National recommendation - The Home Office, January 2017</t>
  </si>
  <si>
    <t xml:space="preserve">This investigation is concerned with the decision by Surrey Police to return shotguns and certificate back to a male in July 2013, after they had been seized from him after it was alleged that he threatened to shoot his step daughter. In February 2014, the male shot and killed two people.
</t>
  </si>
  <si>
    <t>‚ÄãIt is recommended that the Home Office review their current national guidance on firearms licensing and consider whether there should be an addition to cover the application of the standard of proof within suitability reviews on shotgun certificate holders.</t>
  </si>
  <si>
    <t>Friday, 13 January, 2017</t>
  </si>
  <si>
    <t>2017-01-13T00:00:00+00:00</t>
  </si>
  <si>
    <t>Friday, 10 March, 2017</t>
  </si>
  <si>
    <t>2017-03-10T00:00:00+00:00</t>
  </si>
  <si>
    <t>https://policeconduct.gov.uk/recommendations/recommendations-surrey-police-january-2017</t>
  </si>
  <si>
    <t>Recommendations - Surrey Police, January 2017</t>
  </si>
  <si>
    <t>It is recommended that Surrey Police consider introducing structured training for all staff within the firearms licensing department to enable them to perform their role to the required standard, as set out in their job specification and guidance under APP.</t>
  </si>
  <si>
    <t>https://policeconduct.gov.uk/recommendations/man-injured-during-execution-search-warrant-merseyside-police-october-2015</t>
  </si>
  <si>
    <t>Man injured during execution of a search warrant - Merseyside Police, October 2015</t>
  </si>
  <si>
    <t xml:space="preserve">In October 2015 officers from Merseyside Police went to a property in Liverpool to execute a search warrant issued by the magistrates‚Äô court. While at the property, officers used force towards one or more members of the public who were present at the time. There were conflicting reports about the nature of the force used and whether it was necessary. A man at the address sustained a broken nose, bruising and reddening.
IPCC investigators obtained body-worn video footage of the incident and examined relevant documents and procedures. Statements from witnesses, including the injured man, occupants of the address and police officers were also obtained. Five police officers were interviewed under criminal caution for possible assault offences.
The investigation concluded that there was no case to answer for any officer involved.
</t>
  </si>
  <si>
    <t>https://policeconduct.gov.uk/recommendations/investigation-conduct-officers-involved-arrest-and-detention-young-man-cleveland</t>
  </si>
  <si>
    <t>Investigation into the conduct of officers involved in the arrest and detention of a young man - Cleveland Police, June 2016</t>
  </si>
  <si>
    <t xml:space="preserve">In June 2016, Cleveland Police received a call for assistance from the ambulance control room regarding a young man who had fallen off his bicycle and hit his head, and was behaving aggressively. Paramedics, Police Community Support Officers and a Cleveland police officer went to the scene. The officer arrested the young man for being drunk and disorderly and took him to a police station in Middlesbrough. CCTV footage showed the young man as apparently unable to stand or walk on arrival at the police station. Following advice from the custody nurse, the custody officer decided that the young man should go to hospital. The arresting officer took the young man to A&amp;E.
The arresting officer then de-arrested the young man and left him in the reception area of the A&amp;E department. The young man needed emergency treatment and was kept in hospital overnight. He was discharged the next day, having made a full recovery.
Cleveland Police referred the matter to the IPCC due to concerns about the conduct of the arresting officer, in particular his decision to de-arrest the young man and leave him at the hospital without informing staff at the custody suite.
During the investigation, investigators took witness statements from members of the public at the scene, paramedics, and hospital staff in the A&amp;E department. They also obtained and analysed CCTV footage from the custody suite and the hospital, and audio recordings of telephone calls to the police and radio transmissions.
The IPCC investigated the conduct of the arresting officer, the custody officer and the custody nurse. In addition, investigators took witness statements from all of the other police officers and staff who had contact with the young man.
The investigation concluded that the three people who were the subjects of the investigation had no case to answer for misconduct.
</t>
  </si>
  <si>
    <t>https://policeconduct.gov.uk/recommendations/recommendation-metropolitan-police-service-september-2016</t>
  </si>
  <si>
    <t>Recommendation - Metropolitan Police Service, September 2016</t>
  </si>
  <si>
    <t xml:space="preserve">On 30 March 2015 a male was arrested for allegedly causing criminal damage to the front office of Charing Cross Police Station. He was remanded in custody overnight and transported to court on 31 March 2015. At court he pleaded guilty and was released with a fine.
On 11 April 2015 an unidentified body was found in Battersea on the banks of River Thames. On 14 May 2015 the man was identified by DNA as being the male arrested on 30 March 15. Metropolitan Police Service enquiries have revealed it is likely this male jumped into the Thames from Westminster Bridge on 31 March 2015, the day he was released from police custody.
An investigation was subsequently begun into the contact the police had with the man while he was in custody including consideration of the risk assessments conducted during custody.
</t>
  </si>
  <si>
    <t>The IPCC recommends that the question relating to indications of self-harm contained on the custody officer assessment section of the risk assessment completed when a detainee is¬†booked into custody¬†is amended for clarity.</t>
  </si>
  <si>
    <t>Monday, 5 September, 2016</t>
  </si>
  <si>
    <t>2016-09-05T00:00:00+01:00</t>
  </si>
  <si>
    <t>Monday, 31 October, 2016</t>
  </si>
  <si>
    <t>2016-10-31T00:00:00+00:00</t>
  </si>
  <si>
    <t>https://policeconduct.gov.uk/recommendations/recommendations-bedfordshire-police-december-2015</t>
  </si>
  <si>
    <t>Recommendations - Bedfordshire Police, December 2015</t>
  </si>
  <si>
    <t xml:space="preserve">In June¬†2015 a man¬†was arrested, booked into custody and searched. He was placed on 30-minute non-rousal checks. Detention officers used the spyhole in the cell door to check on him. The man¬†appeared to have a number of seizures between the times of 11.15am and 11.37am. At 11.55am¬†the man¬†was observed by a detention officer to be unconscious in his cell. The detention officer entered the cell and raised the alarm. First aid was administered and paramedics attended. Medical intervention was unsuccessful and¬†the man¬†was pronounced dead. In the course of administering first aid, a package was discovered on¬†the man¬†containing a herbal substance. Additional packages were discovered on¬†him containing a number of other substances. His cause of death was determined as cocaine, MDMA and alcohol toxicity.
</t>
  </si>
  <si>
    <t>‚ÄãThe IPCC recommends that Bedfordshire Constabulary ensure that all staff are aware of the APP policy on cell checks as follows, "A spy-hole check does not constitute an acceptable welfare check under any circumstances." Bedfordshire Police should consider an alteration to their local policy and training to ensure that this is clearly reflected.</t>
  </si>
  <si>
    <t>https://policeconduct.gov.uk/recommendations/man-hospitalised-while-custody-northumbria-police-may-2016</t>
  </si>
  <si>
    <t>Man hospitalised while in custody - Northumbria Police, May 2016</t>
  </si>
  <si>
    <t xml:space="preserve">In May 2016, a man was arrested by Northumbria Police at his mother‚Äôs address for common assault, and taken to Forth Banks Police Station in Newcastle.
Prior to booking the man into custody, the arresting officer placed him into a holding cell and searched him. During the search it became apparent to the officer that the man had placed an unknown substance in his mouth. Officers and detention officers restrained the man and used force in an attempt to prevent him from swallowing the substance. Despite efforts by police personnel in the holding cell, he ingested the substance.
The man was transported to Royal Victoria Infirmary Newcastle and placed in a medically induced coma. He subsequently made a full recovery.
During the investigation, investigators examined CCTV footage of the search procedures. They also interviewed four officers involved in arresting, transporting and searching the man, and analysed whether their actions were in accordance with local/national policy.
The investigator concluded that there was sufficient evidence upon which a reasonable tribunal could conclude that the arresting officer had a case to answer for misconduct.
A misconduct meeting was held by Northumbria Police in April 2017. Misconduct was found by the panel, resulting in management action for the officer.
</t>
  </si>
  <si>
    <t>https://policeconduct.gov.uk/recommendations/man-hit-police-car-metropolitan-police-service-october-2016</t>
  </si>
  <si>
    <t>Man hit by a police car - Metropolitan Police Service, October 2016</t>
  </si>
  <si>
    <t xml:space="preserve">On Monday 24 October 2016 at approximately 12.37am, two police officers were making their way in a marked police car to a fight outside Ealing Broadway Station, London. They travelled eastbound on Broadway.
At approximately 12.43am, a pedestrian got off a bus on Broadway near to the junction with Leeland Terrance. As he crossed the road he was struck by the police car. After receiving first aid at the scene the pedestrian was taken to St Mary‚Äôs Hospital, where he received treatment for a broken pelvis.
During the investigation, investigators interviewed witnesses and examined CCTV footage.
The investigator found no indication that any person serving with the police may have committed a criminal offence or behaved in a manner that would justify the bringing of disciplinary proceedings.
</t>
  </si>
  <si>
    <t>https://policeconduct.gov.uk/recommendations/recommendations-sussex-police-january-2017</t>
  </si>
  <si>
    <t>Recommendations - Sussex Police, January 2017</t>
  </si>
  <si>
    <t xml:space="preserve">During the annual Lewes fireworks procession, officers from Sussex Police arrested a woman for being drunk and disorderly. The procession is a well-known public event, which requires considerable policing due to disruption to local roads and members of the public. During the parade, 'marshals' are tasked to ensure free passage of the procession. In this case, the woman allegedly refused to move out of the road when asked, and became involved in a verbal dispute.
After her arrest, she revealed being a former¬†Sussex police officer but would provide no further details. The defendant was escorted to Brighton custody suite where detention was authorised by one of her ex-colleagues, a police sergeant. One hour and 18 minutes later, the police sergeant released her without charge and did not record a rationale for the decision. Later, following an audit of documentation relating to the arrest, concerns were raised about the limited length of time the defendant spent in custody and the integrity behind the police sergeant‚Äôs decision to release her so quickly.
</t>
  </si>
  <si>
    <t>When a detainee, arrested in connection with the annual Lewes fireworks procession is released with no further action, Sussex Police may wish to review the role of the secondary investigation team in recording the decision-making and rationale.</t>
  </si>
  <si>
    <t>https://policeconduct.gov.uk/recommendations/recommendations-essex-police-april-2016</t>
  </si>
  <si>
    <t>Recommendations - Essex Police, April 2016</t>
  </si>
  <si>
    <t xml:space="preserve">Investigation into the circumstances surrounding a man self-harming while held in custody by Essex Police.
</t>
  </si>
  <si>
    <t>Essex Police remind custody staff of the need to continuously review risk assessments particularly when new information is obtained about a detainee.</t>
  </si>
  <si>
    <t>Wednesday, 1 June, 2016</t>
  </si>
  <si>
    <t>2016-06-01T00:00:00+01:00</t>
  </si>
  <si>
    <t>https://policeconduct.gov.uk/recommendations/complaint-against-call-handler-metropolitan-police-service-may-2016</t>
  </si>
  <si>
    <t>Complaint against a call handler - Metropolitan Police Service, May 2016</t>
  </si>
  <si>
    <t xml:space="preserve">On 28 May 2016, a man called the Metropolitan Police Service (MPS) and spoke with a call handler based at one of the MPS call centres. The man informed the call handler that he was phoning to ask for a call back regarding a previous complaint he had made in relation his vehicle being stopped by police officers; and also to request that the police remove, or take action to have removed, a vehicle obstructing his garage.
The man subsequently alleged that, during the course of the conversation, he advised the call handler that he was disabled, to which the call handler responded ‚ÄúI don‚Äôt care‚Äù. No details of this part of the call were documented on the MPS computer systems.
The MPS received a complaint from the man the same day, and the matter was referred to the IPCC on 14 June 2016.
During the investigation, the investigator gathered and examined relevant documents, visited the call centre at which the call handler was based, and obtained statements from a number of individuals who provided further information or evidence in respect of the man‚Äôs complaint.
Following the completion of the investigation, it was determined that the call handler had not discriminated against the man in relation to his handling of the call, or failing to log and progress the report of a vehicle obstruction. However, it was decided the call handler would receive management action regarding his discourteous handling of the call.
</t>
  </si>
  <si>
    <t>https://policeconduct.gov.uk/recommendations/man-hospitalised-during-detention-surrey-police-march-2017</t>
  </si>
  <si>
    <t>Man hospitalised during detention - Surrey Police, March 2017</t>
  </si>
  <si>
    <t xml:space="preserve">Surrey Police arrested a man for burglary of a dwelling. After his arrest, he was taken to hospital because he showed signs of being under the influence of drugs. The man was later discharged and taken to Staines police station, where his detention was authorised at 2.44 pm the same day.
The man was searched in his cell and his outer clothing was seized. An hour and a half later, the man was found snorting a white powdered substance in his cell. A subsequent strip search also revealed a wrap of the same substance (found to be crack cocaine) concealed in one of the man's socks.
At around 7.30 pm, the man was found to be unwell and custody staff called an ambulance. He was discharged from hospital and returned to Staines police station during the early hours of the following morning.
During the investigation, investigators interviewed the man and examined the CCTV footage.
The investigator found no indication that any person serving with the police may have committed a criminal offence or behaved in a manner that would justify the bringing of disciplinary proceedings.
</t>
  </si>
  <si>
    <t>https://policeconduct.gov.uk/recommendations/man-hospitalised-epileptic-seizure-while-custody-hampshire-constabulary-october-2016</t>
  </si>
  <si>
    <t>Man hospitalised with epileptic seizure while in custody - Hampshire Constabulary, October 2016</t>
  </si>
  <si>
    <t xml:space="preserve">On 3 October 2016, a man was arrested by Hampshire Constabulary officers and taken to Southampton Central Custody. When he arrived, the man informed officers he had epilepsy and had not taken his medication for the night. Officers made an attempt to retrieve the man‚Äôs medication that night, but were unsuccessful.
In the morning of 4 October, the man was assessed by a healthcare professional and was deemed fit to be detained and interviewed. Another unsuccessful attempt was made to retrieve the man‚Äôs medication.
In the afternoon, the man had a suspected epileptic seizure and was taken to hospital in an ambulance.
This investigation was referred to the IPCC as a death or serious injury. At the beginning of the investigation, conduct matters were identified for three sergeants; they had been in charge of the man‚Äôs care while he was in custody.
The sergeants were all served with a notice of investigation and their conduct had been assessed as amounting to misconduct in relation to the management and care of the man. The sergeants provided detailed accounts of their actions.
National and local custody policies and guidelines were also reviewed during the investigation.
The lead investigator concluded there was insufficient evidence to find misconduct for all three sergeants. However, the lead investigator recommended management action may be appropriate to address the performance issues identified, which was accepted by Hampshire Constabulary.
</t>
  </si>
  <si>
    <t>https://policeconduct.gov.uk/recommendations/man-seriously-injured-following-contact-police-metropolitan-police-service-june-2016</t>
  </si>
  <si>
    <t>Man seriously injured following contact with police - Metropolitan Police Service, June 2016</t>
  </si>
  <si>
    <t xml:space="preserve">On 16 June 2016, at 9.12am, a man phoned the police, as he believed that someone was going to come to his home and beat him up to take his benefits money. In response, two Metropolitan Police Service officers were sent to the man‚Äôs home. The officers engaged with the man and removed a person from the property at the man‚Äôs request. The incident was recorded as a civil dispute and the officers left the address.
At approximately 10.10am, a member of the public flagged down a police vehicle near the man‚Äôs address. The member of the public explained to the officers that they had observed a man jump from a second floor window. The officers discovered a person with life-threatening injuries on the floor outside of the address of the man who had called them previously. The person was identified as the same man and was taken to hospital by ambulance to be treated. The man sustained life threatening injuries.
The matter was referred to the IPCC and an independent investigation began on 17 June 2016.
During the investigation, investigators attended the scene and the post incident procedure. Investigators obtained statements from the injured man, witnesses at the address, and the police officers involved in the incident. The IPCC also gathered airwave recordings from the initial 999 call and from the police officers during the incident. The actions of the call handler and the officers involved in the incident were reviewed against legislation, policy and guidance.
From the evidence gathered, the investigation concluded that the injuries sustained had not been caused by the contact that the man had with the police. Furthermore there was no indication that staff from the Metropolitan Police Service involved in the incident had breached the standards of professional behaviour.
</t>
  </si>
  <si>
    <t>https://policeconduct.gov.uk/recommendations/police-contact-woman-prior-her-suicide-leicestershire-police-february-2016</t>
  </si>
  <si>
    <t>Police contact with woman prior to her suicide - Leicestershire Police, February 2016</t>
  </si>
  <si>
    <t xml:space="preserve">In February 2016, a woman committed suicide. Prior to her death, she had reported a number of domestic and non-domestic incidents to Leicestershire Police regarding her partner. The woman‚Äôs mother made a complaint about the lack of police action against the woman‚Äôs partner, and the police contact with her daughter prior to her death.
Leicestershire Police referred the matter to the IPCC on 3 March 2016 for investigation.
On analysing the evidence available at the outset of the investigation, the investigator determined there was an indication that four police officers may have behaved in a manner which would justify the bringing of disciplinary proceedings. All four officers were served with notices of investigation.
The allegations made against them were that three of them had potentially failed in their duties and responsibilities to conduct an effective investigation by not pursuing relevant lines of enquiry when a criminal complaint had been made against the woman‚Äôs partner. The fourth officer was alleged to have potentially failed to effectively review the investigation before closing it.
The investigator determined what information the police officers were aware of before, during and after they attended each domestic incident, and how they responded to that information.
The IPCC investigation analysed police incident logs, witness statements and Leicestershire Police‚Äôs policies and procedures. IPCC investigators obtained body-worn video footage of two of the incidents and audio recordings of telephone calls to the police by the deceased and members of her family. Statements were obtained from members of the deceased‚Äôs family and friends.
On the basis of the evidence available, and at the conclusion of the investigation, the investigator formed the opinion that there was insufficient evidence upon which a reasonable misconduct meeting could find that any of the officers had breached the Standards of Professional Behaviour, Duties and Responsibilities
</t>
  </si>
  <si>
    <t>https://policeconduct.gov.uk/recommendations/collision-between-police-vehicle-and-pedestrian-warwickshire-police-march-2016</t>
  </si>
  <si>
    <t>Collision between police vehicle and pedestrian - Warwickshire Police, March 2016</t>
  </si>
  <si>
    <t xml:space="preserve">On 7 March 2016 the IPCC commenced an independent investigation into a road traffic collision that occurred earlier the same day.¬†The collision between a marked police vehicle and a pedestrian on Dunchurch Road, Rugby, occurred as the police vehicle was responding to a priority incident.¬†The police vehicle overtook other vehicles and was travelling on the opposing carriageway when it collided with the crossing pedestrian. ¬†As a result of the collision, the pedestrian suffered life changing injuries.
The officer driving the police vehicle was made a subject of the IPCC‚Äôs investigation and was interviewed under criminal caution. The IPCC referred the final report and evidence gathered to the Crown Prosecution Service, which decided no criminal charges were to be brought against the officer.
The IPCC investigation concluded that a reasonable tribunal could find that the officer‚Äôs assessment of risk and manner of driving fell below the standard expected in the circumstances and directed Warwickshire Police to conduct a gross misconduct hearing.
A public hearing convened by Warwickshire Police to examine the officer‚Äôs conduct found the allegations against the police officer not proven.
</t>
  </si>
  <si>
    <t>https://policeconduct.gov.uk/recommendations/investigation-police-contact-man-prior-him-attacking-another-man-north-yorkshire</t>
  </si>
  <si>
    <t>Investigation into police contact with a man prior to him attacking another man - North Yorkshire Police, November 2016</t>
  </si>
  <si>
    <t xml:space="preserve">On 5 November 2016, a woman called North Yorkshire Police as she was concerned about her son‚Äôs erratic behaviour. She said he had threatened to kill a man and had attempted to take a knife and scissors. The man was located by the police and searched but no weapons were found and no offences identified, so he was not detained by the officers.
Later that evening, the man attacked and subsequently killed an elderly man. He was convicted of his manslaughter.
The investigation concerned the actions of the call handler and of the officers who conducted the stop and search.
During the investigation, the investigator obtained copies of the relevant evidence from the parallel murder investigation and reviewed them in the context of this investigation.
The three officers who conducted the stop and search were interviewed and the investigator met with both the man and his mother. Investigators conducted house to house enquiries and reviewed the CCTV footage obtained by the police, although this did not prove to be of relevance.
The investigation concluded that the call handler and officers acted in accordance with policy, procedure and the legislation and that none of the officers could have anticipated that the man would pose a threat to the elderly man.
</t>
  </si>
  <si>
    <t>https://policeconduct.gov.uk/recommendations/man-sustains-injury-after-being-tasered-cheshire-constabulary-november-2016</t>
  </si>
  <si>
    <t>Man sustains injury after being tasered - Cheshire Constabulary, November 2016</t>
  </si>
  <si>
    <t xml:space="preserve">On 16 November 2016, Cheshire Constabulary responded to a report of a man smashing glass, and screaming and shouting at an address in Poynton. Two response officers and two Taser-trained officers attended the address. The man was tasered twice at the address.
The man fell and hit his head, causing injury to his face which required stitches. The matter was referred to the IPCC as the man sustained a serious injury. He later raised this as a complaint.
During the investigation, investigators interviewed the four officers who were present, obtained statements from several witnesses, reviewed policies and procedures in relation to the use of Taser and spoke with a Taser trainer.
The investigator concluded that the use of Taser did not appear unreasonable in the circumstances, and the man‚Äôs complaint was not upheld.
</t>
  </si>
  <si>
    <t>https://policeconduct.gov.uk/recommendations/handling-missing-person%E2%80%99s-report-cambridgeshire-constabulary-june-2016</t>
  </si>
  <si>
    <t>Handling of missing person‚Äôs report - Cambridgeshire Constabulary, June 2016</t>
  </si>
  <si>
    <t xml:space="preserve">On 4 June 2016 Cambridgeshire Constabulary received a call regarding a woman who had drunk alcohol, was driving a car and whose location was unknown. The call was graded a ‚Äòprompt‚Äô response and labelled ‚Äòconcern for welfare‚Äô. A unit was dispatched to the address one hour and 22 minutes later.
Officers attended the address and carried out a search of the area. An officer later identified the car submerged in water. Norfolk Fire and Rescue Team removed the woman from the car. She was pronounced dead at the scene.
During the investigation, investigators interviewed the call handler and dispatcher, obtained several witness statements from officers and staff involved in the response and listened to call recordings and radio transmissions.
The investigator concluded that there was sufficient evidence upon which a reasonable tribunal could conclude that the call handler had a case to answer for misconduct in respect of incorrectly labelling or grading the call made to Cambridgeshire Constabulary on 4 June 2016, and that the Force Control Room (FCR) supervisor also had a case to answer for misconduct in respect of failing to adequately review the call label or grading it.
Cambridgeshire Constabulary reviewed the IPCC report and did not agree with its findings: they found that there was insufficient evidence for them to conduct a misconduct hearing for the call handler or the FCR supervisor.
However, they determined that there were some performance issues and learning that needed to be addressed by managers within FCR to ensure that staff understand the definitions of a missing person and that probing questions are asked of callers to elicit as much detail as required to adequately assess risk of harm.
The IPCC agreed that Cambridgeshire Constabulary‚Äôs proposals for action were appropriate.
</t>
  </si>
  <si>
    <t>https://policeconduct.gov.uk/recommendations/man-found-dead-after-concerns-his-welfare-were-raised-metropolitan-police-service</t>
  </si>
  <si>
    <t>Man found dead after concerns for his welfare were raised - Metropolitan Police Service, June 2016</t>
  </si>
  <si>
    <t xml:space="preserve">On 14 June 2016, the Metropolitan Police Service was alerted to concerns for the welfare of a man who had not been seen for several days. Officers made a number of enquiries over the next two days to locate him, but were not successful. Two days after the first notification, further concerns were raised about the man and police forced entry to his home.
The man was found dead inside his home. Medical and other evidence indicates the man had died some time before the police was first called.
During the investigation, investigators interviewed witnesses who had regular contact with the man, and examined witness statements and other documents, recordings of phone calls and medical evidence.
The investigator found no evidence that the man‚Äôs death was in any way connected to contact with the police, or any indication that any person serving with the police may have committed a criminal offence or behaved in a manner that would justify the bringing of disciplinary proceedings.
</t>
  </si>
  <si>
    <t>https://policeconduct.gov.uk/recommendations/recommendations-metropolitan-police-service-november-2016</t>
  </si>
  <si>
    <t>Recommendations - Metropolitan Police Service, November 2016</t>
  </si>
  <si>
    <t xml:space="preserve">On 4 October 2015, a man was arrested by officers from the Metropolitan Police Service (MPS) in a car park in Beckenham. He was arrested for failure to appear at Bromley Magistrates Court in July 2015, and being drunk in charge of a vehicle. The arresting officer, a police constable, handcuffed the defendant in the ‚Äòrear stack‚Äô position. Following arrest, the defendant was conveyed to the custody suite at Bromley Police Station, where his detention was authorised. While in custody, the defendant complained to custody staff that his hand was broken. His injury was assessed by a staff nurse, but he waited a number of hours before receiving medical attention or pain relief. The defendant was eventually taken to hospital by the police, and given treatment for a fractured right hand. On 24 October 2015, the defendant made a complaint to the MPS, alleging his injury was caused by police officers while in police custody. This was referred to the IPCC to investigate.
</t>
  </si>
  <si>
    <t>Healthcare Professionals handing over details of an injured detainee to an ‚Äòon call‚Äô FME should make a specific written record of the expected necessity for pain relief to be administered.</t>
  </si>
  <si>
    <t>https://policeconduct.gov.uk/recommendations/recommendations-surrey-police-march-2017</t>
  </si>
  <si>
    <t>Recommendations - Surrey Police, March 2017</t>
  </si>
  <si>
    <t xml:space="preserve">This is an investigation into Surrey Police‚Äôs involvement following allegations of domestic violence, including the investigation and victim safeguarding.
The IPCC interviewed a number of officers and collated evidence, before concluding there was insufficient evidence upon which a reasonable tribunal could conclude the officers had a case to answer for misconduct. However, learning was identified for Surrey Police.
</t>
  </si>
  <si>
    <t>It is recommended Surrey Police issue guidance to make it mandatory for officers to record full rationales when a decision is made not to refer a matter to the CPS, documenting all offences considered in cases involving domestic abuse.</t>
  </si>
  <si>
    <t>Tuesday, 21 March, 2017</t>
  </si>
  <si>
    <t>2017-03-21T00:00:00+00:00</t>
  </si>
  <si>
    <t>Tuesday, 16 May, 2017</t>
  </si>
  <si>
    <t>2017-05-16T00:00:00+01:00</t>
  </si>
  <si>
    <t>https://policeconduct.gov.uk/recommendations/man-injured-while-resisting-arrest-avon-and-somerset-police-october-2016</t>
  </si>
  <si>
    <t>Man injured while resisting arrest - Avon and Somerset Police, October 2016</t>
  </si>
  <si>
    <t xml:space="preserve">On 24 October 2016, Avon and Somerset Police officers arrested a man on suspicion of dwelling burglary. The man attempted to evade arrest by running away from officers after they responded to a call from the home-owner. While attempting to detain the man, an officer discharged his Taser (unsuccessfully) and another officer used his incapacitant spray, which had little effect on the man.
While the man was running downhill, a third officer, who was running uphill, attempted to stop the man by clenching both fists and thrusting towards the man as he ran past, which caused the man to fall to the ground.
After the man‚Äôs arrest and detention it became apparent to officers that he had sustained a serious leg injury. The man was taken to Bristol Royal Infirmary where it was discovered that he had fractured his right leg.
During the investigation, investigators obtained accounts from the officers involved and statements from several witnesses, including the injured man. They also reviewed medical evidence.
The report concluded that there was insufficient evidence upon which a reasonable tribunal could conclude that the officer had a case to answer for misconduct.
The investigator identified some areas where the officers‚Äô conduct may have fallen below the standards expected of them. The force agreed to address this in a process of reflection and learning with the officers and their line managers.
</t>
  </si>
  <si>
    <t>https://policeconduct.gov.uk/recommendations/police-response-reports-man-being-threatened-avon-and-somerset-police-july-2016</t>
  </si>
  <si>
    <t>Police response to reports of man being threatened - Avon and Somerset Police, July 2016</t>
  </si>
  <si>
    <t xml:space="preserve">On 12 July 2016, a man called Avon and Somerset Police to report that two men who lived in the same house as him had threatened him and that he could not return to the property. He stated that he was sent a note threatening him with violence. The call was allocated a ‚Äòpriority‚Äô response.
The man called Avon and Somerset Police again approximately 30 minutes after his initial call, to obtain an update on police attendance. His landlord called Avon and Somerset Police approximately three and a half hours after the man‚Äôs initial call to request a further update on police attendance.
Approximately three hours and 45 minutes after the initial call, the landlord called Avon and Somerset Police to report that the two men who had earlier threatened her tenant with violence had assaulted another tenant of the property.
The other tenant sustained serious injuries.
During the investigation, investigators interviewed the dispatch operators responsible for deploying resources to incidents, and obtained data regarding call volumes, commitments of available resources, and average response times by Avon and Somerset Police on 12 July 2016.
The investigator concluded that there was insufficient evidence upon which a reasonable tribunal could conclude that the dispatch operators had a case to answer for misconduct.
</t>
  </si>
  <si>
    <t>https://policeconduct.gov.uk/recommendations/man-found-dead-following-report-concern-his-health-%E2%80%93-merseyside-police-september</t>
  </si>
  <si>
    <t>Man found dead following a report of concern for his health ‚Äì Merseyside Police, September 2016</t>
  </si>
  <si>
    <t xml:space="preserve">In September 2016, Merseyside Police received a telephone call from a mental health professional reporting their concern for the welfare of a man who had failed to attend a planned appointment. The man was later found dead at his home address. The IPCC investigated the actions taken by Merseyside Police officers in response to this concern for welfare report.
During the investigation, the police officer responsible for co-ordinating the response to this incident was interviewed. The investigation obtained accounts from witnesses, including other police officers, and from the person who reported their concerns for the man. The investigation also obtained and reviewed police incident logs, recordings of the telephone calls, radio communications, and body-worn camera footage related to this incident.
The investigator concluded that there was insufficient evidence upon which a reasonable tribunal could conclude that the police officer had a case to answer for misconduct.
</t>
  </si>
  <si>
    <t>https://policeconduct.gov.uk/recommendations/police-contact-woman-prior-her-death-%E2%80%93-durham-constabulary-august-2016</t>
  </si>
  <si>
    <t>Police contact with a woman prior to her death ‚Äì Durham Constabulary, August 2016</t>
  </si>
  <si>
    <t xml:space="preserve">On 8 August 2016, Durham Constabulary responded to a call from a member of the public concerning a domestic abuse incident between him and his mother. Two police officers from Durham Constabulary went to the home address of the mother and spoke with the son outside of the house first. One of the officers then went inside the house to speak to the mother. It was agreed that the son should leave the house. The second officer established from the son what items he wanted to retrieve from the house; she then turned on her body-worn video (BWV)¬†before entering the house to obtain this property. The first officer had not activated their BWV and did not record the conversation they had with the mother, but reported the mother appeared fit and well. There were no offences identified and the officers left, giving the son a lift home.
Several hours later, the mother was found dead by her son at the address the officers had attended.
During the investigation, investigators interviewed both attending officers and viewed BWV footage available from one of the officers.
The IPCC investigator concluded that there was insufficient evidence upon which a reasonable tribunal could conclude that the officer had a case to answer for misconduct, but highlighted some performance issues for one of the officers. This concerned an error during the completion of the Domestic Abuse, Stalking and Honour Based Violence (DASH) form and a breach of policy concerning the failure to use their BWV during the conversation with the mother. Durham Constabulary agreed with the outcome and confirmed that the performance issues would be dealt with via informal advice.
</t>
  </si>
  <si>
    <t>['Durham Constabulary']</t>
  </si>
  <si>
    <t>https://policeconduct.gov.uk/recommendations/man-complains-excessive-force-used-during-his-arrest-west-midlands-police-february</t>
  </si>
  <si>
    <t>Man complains of excessive force used during his arrest - West Midlands Police, February 2013</t>
  </si>
  <si>
    <t xml:space="preserve">On 7 February 2013, West Midlands Police officers were called to an address in Wolverhampton following an alleged assault on two women. Six police officers initially responded to the emergency call.
A man was arrested in relation to the alleged assaults and, while being escorted from the property, he spat at the arresting officer. He was subsequently restrained on the floor by three of the officers.
Another two officers arrived at the scene and placed a pillow case over the man‚Äôs head to prevent him from spitting further at them. The man was then placed in a waiting police van and driven to Wolverhampton custody unit, with the pillowcase remaining on his head during the journey.
On arrival, the man informed the custody sergeant that he had been assaulted during his arrest and that he wished to make a complaint against the arresting officer. A few hours later, the man was seen in custody by a nurse, as he was suffering pain and discomfort and finding it difficult to breathe. He was transferred to hospital, where he was diagnosed with serious injuries, and he remained there until 15 February.
The day after his discharge from hospital he complained to West Midlands Police that excessive force had been used against him during his arrest, which amounted to assault; a pillowcase had been placed over his head, making it difficult to breathe; and his property had not been secured until a few days after his arrest.
The IPCC began an independent investigation following a referral from the force, and served eleven police officers with notices of investigation, although one was subsequently withdrawn.
On conclusion of the investigation the force agreed that four officers had a case to answer for misconduct over use of the pillowcase; one had a case to answer for misconduct for failing to secure the man‚Äôs property following arrest; and another had a case to answer for misconduct for failing to record the man‚Äôs complaint and not escalating his allegation of assault. It was agreed that they should all receive management action in the form of words and advice from a senior officer.
It was also decided that two officers who failed to challenge the use of the pillowcase as a spit hood should receive management action, although their actions did not amount to misconduct. Three officers were not found to have a case for gross misconduct or misconduct.
The IPCC Commissioner also directed the force to hold a gross misconduct hearing for the two officers who transported the man to the custody unit with the pillowcase on his head. A misconduct hearing panel found that the allegations were not proven.
</t>
  </si>
  <si>
    <t>https://policeconduct.gov.uk/recommendations/recommendation-kent-police-may-2017</t>
  </si>
  <si>
    <t>Recommendation - Kent Police, May 2017</t>
  </si>
  <si>
    <t xml:space="preserve">Investigation into the decision to release a rape suspect on police bail and the non recording of that decision, together with subsequent investigative actions.
</t>
  </si>
  <si>
    <t>Police counter staff to notify the officer in the case of any failure by an individual to report to the police station in line with their bail conditions. This notification is to take place on the day the bail breach occurred and further notifications to be made for any subsequent breaches.</t>
  </si>
  <si>
    <t>Monday, 15 May, 2017</t>
  </si>
  <si>
    <t>2017-05-15T00:00:00+01:00</t>
  </si>
  <si>
    <t>Monday, 10 July, 2017</t>
  </si>
  <si>
    <t>2017-07-10T00:00:00+01:00</t>
  </si>
  <si>
    <t>https://policeconduct.gov.uk/recommendations/man-self-harmed-while-custody-hampshire-police-july-2016</t>
  </si>
  <si>
    <t>Man self-harmed while in custody - Hampshire Police, July 2016</t>
  </si>
  <si>
    <t xml:space="preserve">On 23 July 2016 a detainee in Hampshire Police custody inflicted neck injuries on himself while under constant observation. His injuries required hospital treatment. He tried again to self-harm but was stopped by officers.
During the investigation, investigators examined CCTV footage, custody records and medical records and obtained accounts from the officer undertaking the observations, as well as from the individual who self-harmed.
The investigator concluded that there was sufficient evidence upon which a reasonable tribunal could conclude that the officer had a case to answer for misconduct.
Hampshire Police determined that the officer in question had a case to answer for misconduct and the officer received management action for the misconduct in question.
</t>
  </si>
  <si>
    <t>https://policeconduct.gov.uk/recommendations/handling-and-response-999-call-hampshire-constabulary-february-2017</t>
  </si>
  <si>
    <t>Handling of and response to a 999 call - Hampshire Constabulary, February 2017</t>
  </si>
  <si>
    <t xml:space="preserve">On 11 February 2017, a member of the public called Hampshire Constabulary alleging he could hear a fight taking place between a man and a woman next door. The call handler had difficulties understanding the member of the public and the postcode was recorded incorrectly when the caller gave their address. When police officers arrived at the address given, they attempted to locate the caller but were unsuccessful.
Another call handler called the member of the public back and obtained the correct postcode. When police officers arrived at the address, they found a woman lying on the ground. She had fallen out of a fourth-floor window and sustained multiple injuries and fractures.
During the investigation, call recordings, logs and officers reports were examined. The investigator concluded, having regard to the evidence, that there was no indication that any person serving with the police may have committed a criminal offence or behaved in a manner that would justify the bringing of disciplinary proceedings.
</t>
  </si>
  <si>
    <t>https://policeconduct.gov.uk/recommendations/police-response-reported-suicide-hampshire-constabulary-november-2016</t>
  </si>
  <si>
    <t>Police response to a reported suicide - Hampshire Constabulary, November 2016</t>
  </si>
  <si>
    <t xml:space="preserve">On 7 November 2016 a man was witnessed jumping from a bridge on Worting Road, Basingstoke, by members of the public. Hampshire Constabulary received several 999 phone calls reporting that the man was hanging from the bridge, apparently having committed suicide.
South Central Ambulance Service raised concerns with Hampshire Constabulary about the way in which the police had responded to this incident. The ambulance service was concerned that the police did not call for an ambulance to attend the incident at the earliest opportunity.
Our investigation identified three police officers and two members of police staff who might have breached the standards of professional behaviour. We considered the actions and decision making of three controllers within Hampshire Constabulary force control room as well as two uniformed response officers who attended the scene.
All five individuals provided written accounts of their actions and one subject was interviewed to obtain further clarification on their written response. A number of witness statements were obtained from ambulance and fire service personnel, along with audio recordings of radio transmissions and relevant telephone calls. In addition, the body-worn video of two officers was reviewed during the investigation.
The investigation found no indication that any person serving with the police may have committed a criminal offence or behaved in a manner which would justify the bringing of disciplinary proceedings.
</t>
  </si>
  <si>
    <t>https://policeconduct.gov.uk/recommendations/injuries-sustained-woman-during-her-detention-brighton-custody-centre-sussex-police</t>
  </si>
  <si>
    <t>Injuries sustained by a woman during her detention at Brighton custody centre - Sussex Police, November 2016</t>
  </si>
  <si>
    <t xml:space="preserve">On 26 November 2016, at approximately 1.40am, a woman was arrested by Sussex Police officers for being drunk and disorderly in a public place. She was then conveyed to Brighton custody centre, where she was detained.
While in the cell, the woman was observed placing what appeared to be wet tissue in her mouth. This prompted an intervention by police staff, during which force was used to prevent the woman swallowing the wet tissue.
Shortly before 4.47am police staff entered the cell to provide the woman with some clothing. When police staff left the cell the woman‚Äôs left index finger became trapped in the cell door. This caused a fracture and injuries to her finger.
Police staff re-entered the cell, restrained the woman and applied first aid to her injuries. The woman was then conveyed to hospital. She was provided with medical treatment at hospital, discharged and returned to Brighton custody centre. The woman was later released from custody.
During the investigation, the investigator gathered and examined relevant documents, reviewed relevant footage from body-worn video and reviewed CCTV footage from Brighton custody centre. The investigation also obtained witness statements from the officers and staff who came into contact with the woman on 26 November 2016.
Following this, conduct matters were identified in relation to one sergeant. This sergeant was served with a notice of investigation, and their conduct was assessed as amounting to misconduct in relation to the force they used to prevent the woman swallowing wet tissue. The sergeant provided a detailed account of their actions.
The lead investigator determined there was insufficient evidence to find misconduct for the sergeant. The lead investigator also concluded that none of the actions of the police officers and staff involved in this incident was deemed to be unsatisfactory. This was accepted by Sussex Police.
</t>
  </si>
  <si>
    <t>https://policeconduct.gov.uk/recommendations/handling-missing-persons-enquiry-gloucestershire-constabulary-may-2016</t>
  </si>
  <si>
    <t>Handling of a missing persons enquiry - Gloucestershire Constabulary, May 2016</t>
  </si>
  <si>
    <t xml:space="preserve">In May 2016, Gloucestershire Constabulary launched a missing persons investigation after a woman was reported missing by her family. The woman was later found dead after an apparent suicide. The incident was referred to the IPCC on 20 May 2016.
When analysing the evidence available at the outset of the investigation, the investigator determined there was an indication two police officers may have behaved in a manner that would justify the bringing of disciplinary proceedings.
Officers A and B were served with a notice of investigation informing them of the allegations against them, which included:
Both officers were alleged to have breached the Gloucestershire Missing Persons Policy, which, if proven, would be a breach of the Standards of Professional Behaviour Police (Conduct) Regulations 2012.
After interviewing Officer A, the investigator considered the rationale provided for the medium-risk grading and formed the opinion that the categorisation was appropriate for this enquiry. Officer A also explained with good reasoning the justification for an inspector not being informed immediately due to other operational demands. On the basis of the evidence available the investigator formed the opinion that there was insufficient evidence for which a reasonable misconduct meeting could find that Officer A had breached the Standards of Professional Behaviour.
Officer B also gave sufficient reasoning for why the medium-risk level was not raised, and provided rationale for the tactics used during the enquiry. Sufficient reasoning was also provided concerning why the enquiry was conducted by a sergeant and not an inspector as stated in the policy. On the basis of the evidence available, the investigator formed the opinion that there was insufficient evidence upon which a reasonable misconduct meeting could find that Officer B had breached the Standards of Professional Behaviour.
</t>
  </si>
  <si>
    <t>https://policeconduct.gov.uk/recommendations/national-recommendation-national-police-chiefs-council-june-2017</t>
  </si>
  <si>
    <t>National recommendation - National Police Chiefs' Council, June 2017</t>
  </si>
  <si>
    <t xml:space="preserve">An independent investigation into the contact Dorset Police had with a woman prior to her murder by her ex-partner.
</t>
  </si>
  <si>
    <t>It is sometimes unavoidable and essential for officers to seize mobile phones as evidence for an investigation into a criminal offence. However, this can leave the individual without a means of making emergency communication. The IPCC recommends that police forces make sure they have arrangements in place so that individuals who may be at a risk of harm and may require to call the emergency services, are not left without a means of making emergency communication. Furthermore, officers should be made aware that that this should be an integral consideration in their safeguarding plans.</t>
  </si>
  <si>
    <t>Monday, 19 June, 2017</t>
  </si>
  <si>
    <t>2017-06-19T00:00:00+01:00</t>
  </si>
  <si>
    <t>Monday, 14 August, 2017</t>
  </si>
  <si>
    <t>2017-08-14T00:00:00+01:00</t>
  </si>
  <si>
    <t>['Death and serious injury', 'Welfare and vulnerable people', 'National Recommendations']</t>
  </si>
  <si>
    <t>https://policeconduct.gov.uk/recommendations/man-taken-ill-custody-after-swallowing-drugs-cheshire-constabulary-july-2016</t>
  </si>
  <si>
    <t>Man taken ill in custody after swallowing drugs - Cheshire Constabulary, July 2016</t>
  </si>
  <si>
    <t xml:space="preserve">The IPCC independently investigated after a man complained about the way he had been treated by police following his arrest by Cheshire Constabulary for a suspected drugs offence.
The man was stopped by police in July 2016 on suspicion of possessing drugs. A strip search was authorised at Northwich Police Station, during which officers saw what they suspected was drugs concealed in the man‚Äôs anal cavity,
The man was arrested and taken to the Runcorn custody suite. He was asked repeatedly if he had any drugs in or on his person, which he denied.
He was placed on constant observations with a view to him using the glass ‚Äòdrugs toilet‚Äô provided. Soon afterwards the man became unwell and an ambulance was requested by a doctor, who provided medical intervention.
An officer noticed that the man was attempting to put an item in his mouth. He was asked to spit it out and then restrained. In hospital it was discovered that the man had swallowed a package of drugs, which was lodged in his lung.
The IPCC investigation treated all officers and staff members as witnesses and obtained accounts from them. CCTV from the booking-in procedure and cell was reviewed.
The investigation concluded that there was no evidence to suggest any officer or staff member had acted in a way that would justify the bringing of disciplinary proceedings.
However, it was the IPCC investigator‚Äôs view that there were performance issues for two officers who did not follow Cheshire Constabulary‚Äôs policy of treating the ‚Äòpacking‚Äô of drugs (i.e. concealing them in the anal cavity) as a medical emergency.
The investigator also recommended that all officers should be reminded of this policy, making it clear that anyone suspected of concealing drugs in this way should be taken to hospital immediately rather than to a custody suite.
Cheshire Constabulary accepted that the actions of the two officers required attention and discussed the content of the report and findings with them. They also reminded all staff of the policy of treating the ‚Äòpacking‚Äô of drugs as a medical emergency.
</t>
  </si>
  <si>
    <t>https://policeconduct.gov.uk/recommendations/allegations-excessive-use-force-metropolitan-police-service-january-2015</t>
  </si>
  <si>
    <t>Allegations of excessive use of force - Metropolitan Police Service, January 2015</t>
  </si>
  <si>
    <t xml:space="preserve">In the early hours of 17 January 2015, Metropolitan Police Service (MPS) officers responded to reports of an incident at the junction of Dukes Road and St Olaves Road in East London. A wedding celebration was taking place at a venue and fighting had broken out in the street outside, which led to a number of 999 calls. Police officers arrived on the scene at around 1.05am. Between this time and around 1.15am, force was used by police officers and two men were arrested. Council CCTV footage of the incident appeared to show that the force used was excessive, in particular against one of the men who was arrested, and also against an unknown man in a grey suit.
During the investigation, investigators gathered and considered a volume of evidence. This included CCTV footage of the incident, witness statements, police airwaves, and relevant policies and procedures relating to the use of force. Two police officers were interviewed under criminal and misconduct caution. Two further officers were interviewed under misconduct caution. During interviews, all of the officers read either one or two pre-prepared statements but declined to answer any of the questions that were put to them.
The investigation found that there was sufficient evidence upon which a reasonable tribunal could conclude that one police officer had a case to answer for gross misconduct. The misconduct hearing for this officer concluded on 23 May 2017. The allegations facing the officer related to use of force and discreditable conduct. The officer was legally represented and denied the allegations. The panel heard evidence from six officers and from the officer subject to the allegations. They found the allegations as not proven and the case was dismissed.
</t>
  </si>
  <si>
    <t>https://policeconduct.gov.uk/recommendations/suicide-attempts-while-custody-metropolitan-police-service-november-2015</t>
  </si>
  <si>
    <t>Suicide attempts while in custody - Metropolitan Police Service, November 2015</t>
  </si>
  <si>
    <t xml:space="preserve">A man was arrested on 27 November 2015 on suspicion of illegally entering the UK. On 29 November 2015, while still in custody, the man attempted suicide. He was found alive and taken to hospital.
The man was discharged back to custody, where a risk assessment was completed, and he was placed under constant supervision.
On 30 November 2015 an officer was tasked with conducting constant supervision on the man. During this supervision, the officer was seen on CCTV eating his dinner, using his phone and having a conversation with a fellow officer. During this period, the man in custody placed a blanket over his head and attempted suicide for the second time. He was found alive and taken to hospital.
The man was discharged back to custody and remained there until 1 December 2015, when he was taken to a detention centre.
On 10 December 2015 the Metropolitan Police Service (MPS) referred this incident to the IPCC as a potential conduct matter, and an independent investigation started
During the IPCC investigation, a review of the CCTV footage was undertaken. The officer was interviewed under the misconduct caution.
The investigator concluded that there was sufficient evidence upon which a reasonable tribunal could conclude that the officer had a case to answer for gross misconduct. Having reviewed the report, the MPS did not agree with all the investigator‚Äôs conclusions and proposed to convene a misconduct hearing. We considered their response and felt it was appropriate. The officer received a written warning at the misconduct hearing.
</t>
  </si>
  <si>
    <t>https://policeconduct.gov.uk/recommendations/man-self-harms-when-stopped-police-sussex-police-april-2017</t>
  </si>
  <si>
    <t>Man self-harms when stopped by police - Sussex Police, April 2017</t>
  </si>
  <si>
    <t xml:space="preserve">On 12 April 2017, Sussex Police received a report regarding a drunken and aggressive man. Two police officers attended the scene and attempted to talk to the man. He was known to one officer as he had previously been aggressive and pulled a knife on police officers.
The man would not speak to the officers and attempted to walk away from them. While one officer was checking for any criminal offences that may have occurred in the area, the second officer remained with the man. The man then pulled a knife from his waistband and repeatedly stabbed himself. The officer present discharged his Taser twice in order to prevent the man from further harming himself or others. The Taser appeared ineffective. As the man dropped the knife, the officer moved towards him to provide first aid. He also called an ambulance.
During the investigation, investigators reviewed the officers‚Äô statements and body-worn camera footage.
The investigator concluded that the man did not sustain a serious injury as a result of his contact with the police.
Furthermore, on the basis of the evidence, the investigator concluded that the officers have no case to answer for misconduct in respect of the use of force on the man
</t>
  </si>
  <si>
    <t>https://policeconduct.gov.uk/recommendations/woman-dies-after-welfare-check-sussex-police-august-2016</t>
  </si>
  <si>
    <t>Woman dies after welfare check - Sussex Police, August 2016</t>
  </si>
  <si>
    <t xml:space="preserve">Two police community support officers (PCSOs) from Sussex Police were tasked to conduct a welfare check on a woman in Hastings. The PCSOs attended her address on 17 August 2016 and were satisfied that she was safe and well. The next day she was found dead inside her home.
During the investigation, investigators interviewed both PCSOs, obtained statements from several witnesses as well as recordings of telephone calls and radio transmissions.
At the end of the investigation, the investigator concluded that one of the PCSOs may have a case to answer. This PCSO was then subject to a misconduct hearing and was found to have breached the standards of professional behaviour. He was given a final written warning.
</t>
  </si>
  <si>
    <t>https://policeconduct.gov.uk/recommendations/response-999-call-hampshire-constabulary-september-2015</t>
  </si>
  <si>
    <t>Response to a 999 call - Hampshire Constabulary, September 2015</t>
  </si>
  <si>
    <t xml:space="preserve">On 21 September 2015, at 4am, a woman made a 999 call to Hampshire Constabulary requesting assistance with her son, who had bipolar disorder and was suicidal. She informed the call handler that her son was in the swimming pool at her house. The call handler spoke with the woman and graded the call, making the decision that police deployment was not appropriate in the circumstances, and called an ambulance. The woman‚Äôs son subsequently drowned.
We received a complaint from the man‚Äôs partner.
During the investigation, our investigators examined recordings of the call, reviewed police records, policies, and accounts from the man‚Äôs family. They also obtained an account from the call handler.
The Investigator was of the opinion that there was a case to answer for the call handler for:
After reviewing our report, the force agreed there was a case to answer for misconduct and proposed to deal with this through management action for the call handler, involving a clear improvement plan and ongoing supervisory monitoring. This would also be taken into account should the individual‚Äôs conduct come into question in the future.
We agreed that their proposals were appropriate.
</t>
  </si>
  <si>
    <t>That further training regarding the completion of CA12 forms is delivered to officers and staff, in particular when other agencies are aware of the incidents.</t>
  </si>
  <si>
    <t>Wednesday, 26 April, 2017</t>
  </si>
  <si>
    <t>2017-04-26T00:00:00+01:00</t>
  </si>
  <si>
    <t>Wednesday, 21 June, 2017</t>
  </si>
  <si>
    <t>2017-06-21T00:00:00+01:00</t>
  </si>
  <si>
    <t>['Death and serious injury', 'Welfare and vulnerable people', 'Hampshire Constabulary']</t>
  </si>
  <si>
    <t>https://policeconduct.gov.uk/recommendations/complaints-about-police-treatment-during-arrest-and-detention-dyfed-powys-police-may</t>
  </si>
  <si>
    <t>Complaints about police treatment during arrest and detention - Dyfed Powys Police, May 2016</t>
  </si>
  <si>
    <t xml:space="preserve">A woman was arrested at 10pm on 9 May 2016 in Drefach, Llanelli, and taken to Llanelli custody suite. She alleged that one of the Dyfed Powys police officers who arrested her swore at her and slapped her across the face. While in police custody, she sustained a fracture to her right knee. She stated that several hours elapsed before she was taken to hospital.
During the investigation, investigators obtained accounts from a number of civilian witnesses, officers and police staff members, reviewed custody CCTV footage, and obtained relevant medical evidence. They also obtained an account from the Consultant Trauma and Orthopaedic Surgeon who treated the knee injury in hospital.
The Lead Investigator concluded that none of the complaints were upheld, and that there was insufficient evidence upon which a reasonable tribunal could conclude that any officer had a case to answer for misconduct.
</t>
  </si>
  <si>
    <t>https://policeconduct.gov.uk/recommendations/recommendations-metropolitan-police-service-january-2017</t>
  </si>
  <si>
    <t>Recommendations - Metropolitan Police Service, January 2017</t>
  </si>
  <si>
    <t xml:space="preserve">On 20 February 2016 a marked police van responding to an emergency call collided with a member of the public on a moped resulting in the rider sustaining a serious injury to his leg. Such an injury would ordinarily warrant immediate referral to the IPCC but this was not referred until 22 February 2016. The investigation was split: one looked at the injury itself and the other, this investigation, explored the reasons for the delay.
</t>
  </si>
  <si>
    <t>The MPS may want to consider reviewing, updating and re-circulating the 'DPS¬†Out of hours'¬†guidance. The¬†description¬†of¬†'Serious Injury' to be¬†updated to reflect¬†the¬†description¬†of it¬†according to Section 7¬†of the IPCC Statutory¬† Guidance and Section¬†29 of¬†the Police Reform Act (PRA) 2002¬†for mandatory referrals. The guidance to also include clarifying whose responsibility it ultimately is for making sure DPS have been notified.</t>
  </si>
  <si>
    <t>Tuesday, 17 January, 2017</t>
  </si>
  <si>
    <t>2017-01-17T00:00:00+00:00</t>
  </si>
  <si>
    <t>Tuesday, 14 March, 2017</t>
  </si>
  <si>
    <t>2017-03-14T00:00:00+00:00</t>
  </si>
  <si>
    <t>https://policeconduct.gov.uk/recommendations/complaint-use-excessive-force-avon-and-somerset-constabulary-november-2016</t>
  </si>
  <si>
    <t>Complaint of use of excessive force - Avon and Somerset Constabulary, November 2016</t>
  </si>
  <si>
    <t xml:space="preserve">On 22 November 2016, Avon and Somerset Constabulary plainclothes officers forcibly detained a man in Taunton whom they suspected of being involved in drugs offences. During the incident, the man, who had been riding his bike, sustained a serious injury to the little finger on his right hand.
During the investigation, investigators obtained accounts from the man, and all officers involved in the incident. The investigator concluded that there was insufficient evidence upon which a reasonable tribunal could reach a finding of misconduct or gross misconduct.
</t>
  </si>
  <si>
    <t>https://policeconduct.gov.uk/recommendations/complaint-use-excessive-force-avon-and-somerset-constabulary-november-2016-0</t>
  </si>
  <si>
    <t xml:space="preserve">Complaint of use of excessive force - Avon and Somerset Constabulary, November 2016 </t>
  </si>
  <si>
    <t xml:space="preserve">On 5 November 2016 plainclothes police officers from Avon and Somerset Constabulary approached two men whose behaviour gave them grounds to suspect that they may be in possession of stolen property. When the officers identified themselves as police, both men tried to run away. A struggle ensued, during which the officers and the men fell to the ground. One of the men suffered a spiral fracture to his right arm and subsequently made a complaint of excessive force.
IPCC investigators obtained statements from the police officers involved. They also actively sought independent witnesses, but none came forward. Despite several attempts, investigators were unable to secure an account from either of the two men involved. They also tried to secure CCTV footage but none was available.
The lead investigator concluded that there was insufficient evidence to uphold the complaint.
</t>
  </si>
  <si>
    <t>https://policeconduct.gov.uk/recommendations/alleged-use-excessive-force-northamptonshire-police-august-2015</t>
  </si>
  <si>
    <t>Alleged use of excessive force - Northamptonshire Police, August 2015</t>
  </si>
  <si>
    <t xml:space="preserve">On 13 August 2015, two Northamptonshire police officers, one of whom was a student constable, conducted a search on a 17-year old autistic boy within an address in Northampton. It was alleged that, in the course of the search, one of the officers struck the teenager several times and swore at the teenager. Mobile phone footage of part of the incident was recorded by a witness to the incident. An edited version of the footage was subsequently distributed on social media, leading to significant coverage in print, broadcast and social media.
It later transpired that the officer who struck the teenager had recorded footage of the incident on his police issued body-worn video camera but had subsequently deleted the footage. It also came to light that the officers‚Äô supervisor had viewed the footage but took no steps to enquire about the officer‚Äôs use of force, or to preserve the footage.
The Independent Police Complaints Commission (IPCC) began an independent investigation following a referral from the force, and served notices on the two officers who attended the incident, and their supervisor. During the investigation, investigators obtained the complete mobile phone footage of the incident, obtained medical evidence, instructed experts, interviewed witnesses and examined various devices including the officers‚Äô body-worn video cameras. The IPCC was unable to recover the deleted body-worn video camera footage, which apparently captured some of the incident but not the physical strikes. The two officers who attended the address in Northampton were interviewed under a misconduct caution. The officers‚Äô supervisor was asked, under a misconduct caution, to provide a written account to questions posed to him.
At the end of the investigation, after having analysed all the evidence, the lead investigator concluded that, in his opinion, the officer who struck the teenager had a case to answer for gross misconduct. The lead investigator also concluded that, in his opinion, the officers‚Äô supervisor had a case to answer for misconduct. The appropriate authority (Northamptonshire Police) and the IPCC commissioner agreed with the investigator that the supervisor had a case to answer for misconduct. However, the appropriate authority‚Äôs assessment of the conduct of the officer who struck the teenager was that, if proven, it would amount to misconduct only. The IPCC commissioner agreed with the appropriate authority.
Northamptonshire Police agreed with the IPCC that the student constable had no case to answer for failing to report and challenge improper conduct, unlawful search, unlawful detention, and failing to record use of force.
Following a misconduct meeting convened by Northamptonshire Police, the officer who struck the teenager was given a written warning for failing to treat the teenager with respect and courtesy by using inappropriate language, failing to properly record use of force, and deleting his bodyworn video camera footage in contravention of force policy and guidance. The misconduct meeting did not find that there had been any other breaches of the standards of professional behaviour.
The officers‚Äô supervisor was subject to management action for not exercising sufficiently intrusive supervision after having viewed bodyworn video camera footage of the incident.
The IPCC referred the conduct of the officer who struck the teenager to the Crown Prosecution Service for a charging decision on assault, but the Crown Prosecution Service concluded there was insufficient evidence to provide a realistic prospect of a conviction for the offence.
In the course of the investigation, it came to light that the systems in place in Northamptonshire Police allowed officers to delete footage from their issued body-worn video cameras without having to first upload the footage onto force systems. The IPCC therefore recommended that the force implement a system whereby footage cannot be deleted without an audit trail. In response, Northamptonshire Police has taken steps to address this issue, including issuing updated guidance on handling body-worn video camera footage to officers.
</t>
  </si>
  <si>
    <t>https://policeconduct.gov.uk/recommendations/car-collides-pedestrian-merseyside-police-april-2016</t>
  </si>
  <si>
    <t>Car collides with pedestrian - Merseyside Police, April 2016</t>
  </si>
  <si>
    <t xml:space="preserve">On 25 April 2016, two Merseyside police officers were driving an unmarked police in Liverpool. A car nearly collided with the police vehicle at a junction. Police officers noticed a number of cracks in the windshield of the car. They indicated for the driver to pull over, but the car drove off. The officer driving turned the police vehicle around and continued down the same road. The two officers saw the car go through a crossroad without giving way, and collide with a pedestrian. The pedestrian was left unconscious and sustained serious injuries. The driver of the car failed to stop and drove off. The driver and passengers have not been identified.
During the investigation, investigators interviewed the two officers in the police vehicle, obtained information from the data recorder of the police vehicle, examined CCTV, and considered statements from members of the public who witnessed the collision.
The investigation found that there was sufficient evidence upon which a reasonable tribunal could conclude that the officers had a case to answer for misconduct.
The force suggested that, given the circumstances, the matter would be better addressed as a performance issue with both individual and organisational learning the appropriate outcome. The IPCC agreed with that approach, and Merseyside Police has taken action accordingly.
</t>
  </si>
  <si>
    <t>https://policeconduct.gov.uk/recommendations/allegations-regarding-conduct-investigating-officer-gloucestershire-constabulary-may</t>
  </si>
  <si>
    <t>Allegations regarding conduct of an investigating officer - Gloucestershire Constabulary, May 2014</t>
  </si>
  <si>
    <t xml:space="preserve">On 24 May 2014, a woman (Miss A) alleged that she had been raped and sexually assaulted by four men near Cirencester in the early hours of that morning. The allegations were investigated by the Gloucestershire Constabulary.
At the commencement of the trial in March 2016, the Crown Prosecution Service (CPS) announced their decision to offer no evidence. In his judgment, the Judge criticised the officer in charge for failing to disclose relevant material to the CPS, failing to keep adequate records of the investigation, and providing Miss A with more information than he should have done.
Gloucestershire Constabulary referred this matter to the IPCC on 9 May 2016.
IPCC investigators interviewed the officer and his supervising sergeant, and obtained accounts from other witnesses including Miss A. Investigators also reviewed the download of data from Miss A‚Äôs mobile phone, obtained and reviewed relevant documentation pertaining to the prosecution and correspondence to and from the CPS, and reviewed relevant local and national policies and legislation.
The lead investigator concluded that there was insufficient evidence upon which a reasonable tribunal could conclude that the officer had a case to answer for misconduct. However, the investigation identified some performance issues for the officer and learning for Gloucestershire Constabulary.
</t>
  </si>
  <si>
    <t>https://policeconduct.gov.uk/recommendations/contact-man-prior-his-death-%E2%80%93-cleveland-police-march-2016</t>
  </si>
  <si>
    <t>Contact with a man prior to his death ‚Äì Cleveland Police, March 2016</t>
  </si>
  <si>
    <t xml:space="preserve">On 11 March 2016, an officer from Cleveland Police visited a man to inform him of an allegation that had been made against him. The man was advised to leave the family home until the matter was resolved and went to stay with a friend.
The man spent time with his partner the following day; she later described him as having been strong one minute and upset the next.
On 13 March 2016, the man‚Äôs partner contacted Cleveland Police to report concerns for his welfare as he was not answering her telephone calls and had sent her text messages, including one saying ‚ÄúI can‚Äôt do this anymore, I love you, goodbye.‚Äù
Cleveland Police then sent an officer to meet his partner to gather more information, and began enquiries to try and trace his whereabouts. Police subsequently graded this as a ‚Äòhigh risk‚Äô missing person. The police enquiries included attempts to make contact with the man via his mobile telephone, searches of locations that had been identified as of significance to him and his partner, attempts to contact members of his family and Automatic Number Plate Recognition checks on vehicles to which he had access, to try and locate them. A trace on his mobile telephone was ultimately successful in establishing the man‚Äôs general location.
Following further enquiries, at approximately 10.53pm officers from Cleveland Police forced entry into a garage and found the man dead in his car.
The IPCC investigation obtained accounts from the officer who had spoken with the man on 11 March and from the officers who were involved in directing and conducting the search for the man. The IPCC treated all of those officers as witnesses.
In addition, the investigation obtained accounts from other witnesses, analysed Cleveland Police documentation and examined Cleveland Police policies, specifically those relevant to searching for missing persons.
At the end of the investigation the lead investigator was of the opinion that the Cleveland Police officer acted in an appropriate and professional manner when dealing with the man on 11 March 2016; once the man had been reported as missing, Cleveland Police control room staff conducted appropriate enquiries; the search for the man was well-resourced, focused and conducted in a timely manner.
During the course of the investigation, Cleveland Police put in place a suicide prevention policy to guide its officers when dealing with individuals who are subject to investigation but not arrested.
</t>
  </si>
  <si>
    <t>https://policeconduct.gov.uk/recommendations/woman-became-unwell-while-custody-gwent-police-december-2015</t>
  </si>
  <si>
    <t>Woman became unwell while in custody - Gwent Police, December 2015</t>
  </si>
  <si>
    <t xml:space="preserve">On 28 December 2015, a woman was arrested at the Station Inn, Caerphilly, on suspicion of carrying out a number of assaults on members of the public and police officers, and of a racially aggravated public order offence. The attending officers from Gwent Police and members of the public believed her to be heavily intoxicated at the time.
The woman was placed in a police van and conveyed to Ystrad Mynach custody unit. Upon arrival at custody, it was decided that the woman would be taken straight to a cell due to her violent demeanour. Several officers assisted her to a cell, where her clothes were removed, and she was left lying face down on the floor of the cell. Two and a half minutes later, officers returned to the cell. The woman was placed in the recovery position, and the officers left the cell.
A short time later, the woman had become unresponsive and a Health Care Practitioner (HCP) was requested. The HCP attended the cell, administered first aid and an ambulance was called. Paramedics then conveyed the woman to hospital.
The woman returned to the custody unit after refusing medical treatment. She was deemed unfit for detention and transported back to hospital. The woman returned to the custody unit for a second time, having been declared fit by a doctor. She remained in custody until she was charged with the offences for which she had been arrested the previous night, and was released at 7.37pm on 29 December 2015.
During the investigation, IPCC investigators reviewed CCTV footage and body-worn camera footage, and obtained accounts from all police staff and officers who had contact with the woman during her arrest and detention. IPCC investigators also obtained the woman‚Äôs medical records.
Three custody detention officers, two police sergeants and a senior manager were identified as subjects of the investigation, as the lead investigator believed there was an indication that they may have breached the standards of professional behaviour.
At the conclusion of the investigation, the lead investigator formed the opinion that there was insufficient evidence upon which a reasonable tribunal, properly directed, could find misconduct for any of the identified subjects.
</t>
  </si>
  <si>
    <t>['Gwent Police']</t>
  </si>
  <si>
    <t>https://policeconduct.gov.uk/recommendations/decision-release-prisoner-without-interview-northamptonshire-police-february-2017</t>
  </si>
  <si>
    <t>Decision to release prisoner without an interview - Northamptonshire Police, February 2017</t>
  </si>
  <si>
    <t xml:space="preserve">On 10 February 2017 a young man was arrested in Northampton by Northamptonshire Police for possession of an offensive weapon.
On the morning of 11 February 2017, the sergeant who processes prisoners in custody who do not fall under the remit of other departments (such as Criminal Investigation Department) made the decision there was no requirement to conduct an interview with the young man. He felt it unnecessary as the evidence presented did not fulfil the required criteria.
We investigated this following a referral by Northamptonshire Police as a conduct matter.
During the investigation, the investigator viewed the CCTV footage and read the statements that the officer also viewed and on which he based his decision, and concluded that was the correct course of action.
The investigator concluded that there was no evidence upon which a reasonable tribunal could conclude that the officer had a case to answer.
</t>
  </si>
  <si>
    <t>https://policeconduct.gov.uk/recommendations/response-request-welfare-checks-derbyshire-constabulary-march-2016</t>
  </si>
  <si>
    <t>Response to request for welfare checks - Derbyshire Constabulary, March 2016</t>
  </si>
  <si>
    <t xml:space="preserve">A prisoner at HMP Sudbury was in regular telephone contact with his father, who, over a period of days, had been reporting feeling unwell. When the prisoner rang his father over 8 and 9 March 2016 and didn‚Äôt get a response, he became concerned for his welfare. He spoke to the prison authorities, who brought it to the attention of a Derbyshire Constabulary officer based in the prison. The officer said he would contact the police force local to where the prisoner‚Äôs father lived (West Midlands Police) to arrange a welfare check. The prisoner heard nothing further over the weekend of 12‚Äì13 March.
On 14 March, the police officer based at the prison contacted a neighbour of the prisoner‚Äôs father, who could not obtain a response at his home. That evening West Midlands Police forced entry and the prisoner‚Äôs father was found dead.
The prisoner made a formal complaint regarding the police officer based at HMP Sudbury.
During the investigation, investigators interviewed the officer, obtained statements from witnesses, as well as documentary evidence including telephone records. This information was reviewed to ascertain whether it supported the officer‚Äôs account of the events. #
Records indicate that the police officer made multiple telephone calls to West Midlands Police using a direct line bypassing the switchboard, and that he also emailed West Midlands Police to request that a welfare check be conducted, providing all necessary details.
Based on the available evidence and the accounts from witnesses, in the investigator‚Äôs opinion, a reasonable tribunal could conclude that the police officer was notified in some manner on 10 March 2016, and at 9.08am on 11 March 2016, requested that a welfare check be conducted. Further to this, in the investigator‚Äôs opinion, a reasonable tribunal could conclude that this was followed up on 14 March 2016, and that the police officer undertook additional actions.
In the investigator‚Äôs opinion there was no case to answer in respect of the allegation of misconduct.
</t>
  </si>
  <si>
    <t>https://policeconduct.gov.uk/recommendations/recommendation-north-wales-police-march-2017</t>
  </si>
  <si>
    <t>Recommendation - North Wales Police, March 2017</t>
  </si>
  <si>
    <t xml:space="preserve">On 15 June 2016, North Wales Police received a¬†report from Tesco in Wrexham of a man causing a disturbance. Officers were deployed to the location. At 9.10pm the man was arrested on suspicion of assault on the security staff and taken to Wrexham Custody Suite where he was placed into a holding room prior to being booked into custody. While in the holding cell he became unwell, and was treated immediately by the custody nurse who was present at the time. The custody nurse and custody staff administered first aid and oxygen. An ambulance was called and¬†the man¬†was driven to hospital. He was taken to the intensive care ward and placed into an induced coma. The man was released from hospital several days later after making a full recovery.
</t>
  </si>
  <si>
    <t>Whilst not reported on in the main body of this report as there is no direct relevance to the sequence of events of this incident, it became apparent from the custody CCTV footage that one officer was unable to operate the oxygen supply tank. Other staff were able to operate the equipment correctly. I consider that the oxygen supply tank is an essential item of equipment available to custody staff. The APP on detention and custody management and planning states that ‚Äúas an absolute minimum, all staff should know how to conduct basic life support and know how to use all healthcare equipment, including resuscitation equipment.‚Äù North Wales Police should ensure that all staff have sufficient knowledge and training to enable them to properly and safely use all of the medical equipment they are provided with.</t>
  </si>
  <si>
    <t>Wednesday, 8 March, 2017</t>
  </si>
  <si>
    <t>2017-03-08T00:00:00+00:00</t>
  </si>
  <si>
    <t>Wednesday, 3 May, 2017</t>
  </si>
  <si>
    <t>2017-05-03T00:00:00+01:00</t>
  </si>
  <si>
    <t>['North Wales Police']</t>
  </si>
  <si>
    <t>https://policeconduct.gov.uk/recommendations/investigation-circumstances-surrounding-detention-and-treatment-man-while-custody</t>
  </si>
  <si>
    <t>Investigation into the circumstances surrounding the detention and treatment of a man while in custody - Staffordshire Police, April 2016</t>
  </si>
  <si>
    <t xml:space="preserve">On 7 April 2016, a man who was arrested on suspicion of theft was strip searched on arrival at Burton Police Station by two Staffordshire Police officers. Nothing was recorded as having been found as a result of this search, but a packet of cigarettes and a lighter were later discovered in his possession. Shortly after this, he became unresponsive and was taken to hospital. After he was taken for medical treatment, a wrap of what was believed to be heroin was found in the cell where he had been.
Following a referral from Staffordshire Police the IPCC began an investigation during which custody detention officers who had been present at the time were spoken to. Accounts were also obtained from the officers who conducted and supervised the search.
The lead investigator concluded that there was insufficient evidence to indicate ¬†that the officers had a case to answer for misconduct.
</t>
  </si>
  <si>
    <t>['Staffordshire Police']</t>
  </si>
  <si>
    <t>https://policeconduct.gov.uk/recommendations/handling-missing-person%E2%80%99s-report-staffordshire-police-and-west-midlands-police-march</t>
  </si>
  <si>
    <t>Handling of missing person‚Äôs report - Staffordshire Police and West Midlands Police, March 2016</t>
  </si>
  <si>
    <t xml:space="preserve">A man, believed to be suicidal and depressed, was reported missing by his wife to Staffordshire Police on the evening of 21 March 2016.
At 8.42pm on 22 March 2017, the man‚Äôs car was seen in a lay-by on the A452 Kenilworth Road near Meriden, Coventry. West Midlands Police attended the scene and found the man dead inside his car. He had taken his own life.
A cell site analysis conducted on the evening of 22 March indicated that the man had been at the location since he had been reported missing the previous evening.
The incident was reported to the IPCC by Staffordshire Police on 23 March 2016 as a mandatory referral following the man‚Äôs death.
During the investigation, investigators interviewed a number of police officers and staff from Staffordshire Police and West Midlands Police. Local police and national policies concerning the management of missing person incidents were reviewed, against the actions taken by the police officers and staff.
The investigator found no indication that any person serving with the police may have committed a criminal offence or behaved in a manner that would justify the bringing of disciplinary proceedings.
Recommendations were made to Staffordshire Police by the IPCC and the Coroner that the policies, guidance and training concerning the risk assessment of missing person be reviewed and updated.
</t>
  </si>
  <si>
    <t>https://policeconduct.gov.uk/recommendations/inappropriate-social-media-comments-made-pcso-avon-and-somerset-constabulary-march</t>
  </si>
  <si>
    <t>Inappropriate social media comments made by a PCSO - Avon and Somerset Constabulary, March 2017</t>
  </si>
  <si>
    <t xml:space="preserve">In March 2017 an Avon and Somerset Constabulary police community support officer (PCSO) was subject to a routine internal vetting process. A search of his personal Facebook page (which was open to the public) identified a number of potentially inappropriate, offensive and discriminatory Facebook posts and comments. Avon and Somerset Constabulary referred this to the IPCC as a conduct matter.
The PCSO was served with a notice of investigation and was interviewed under misconduct caution.
The report‚Äôs findings were that the language used and the views expressed in the posts were offensive and not what the force or a member of the public would expect from someone working for the police. For this reason, it was suggested there had been a breach of the Standards of Professional Behaviour, specifically: authority, respect and courtesy; equality and diversity and discreditable conduct.
A staff disciplinary hearing was subsequently held by Avon and Somerset Constabulary. The hearing found that there had been a breach of the three specified Standards of Professional Behaviour, which amounted to gross misconduct. The posts were considered to be ‚Äúunprofessional, disrespectful and of a level of behaviour that falls below that expected of a member of the police service‚Äù. The panel also considered in mitigation a number of letters from colleagues and members of the public in support of the PCSO‚Äôs good work in the community over a number of years.
The PCSO was given a final written warning, effective for two years, and required to complete additional diversity training.
</t>
  </si>
  <si>
    <t>https://policeconduct.gov.uk/recommendations/response-concern-welfare-calls-lancashire-constabulary-march-2016</t>
  </si>
  <si>
    <t>Response to concern for welfare calls - Lancashire Constabulary, March 2016</t>
  </si>
  <si>
    <t xml:space="preserve">Lancashire Constabulary received two concerns for welfare calls in relation to a woman in mid March 2016. The first call was made by the mental health team. They were advised there were no actions the police could take and to phone an ambulance. No details of the woman were taken and no incident log was created by the call handler.
Later that day a friend of the woman phoned Lancashire Constabulary and raised concerns that he had not been able to contact her for a couple of days, which was out of character for her. He told the call handler that he was very concerned and detailed that she had mental health problems.
Officers attended the woman‚Äôs address and there was no answer. While there, they spoke to neighbours who said it was not unusual for the woman to be out late and that they had seen her in the last few days. Officers also made contact with her family members.
The following day further calls were made to the woman by police and the mental health team. She did not answer. At 9pm, following a further check of the hospitals, an inspector made the decision to conduct no further enquiries into the woman‚Äôs whereabouts and the incident log was closed. The rationale was recorded on the incident log, but appeared to be based on an inaccurate reading of the log.
Five days later the woman was found deceased in her home. A worker from the mental health team had contacted her landlord and gained access to her property. A post-mortem found she had died of natural causes.
During the investigation, investigators interviewed the officers involved and the control room staff. The inspector and call hander who took the call from the mental health team were served notices of investigation. The radio transmissions and recordings of the calls to police were also obtained.
The investigator concluded that there was sufficient evidence, on the balance of probabilities, upon which a reasonable tribunal could conclude that the call handler and inspector had a case to answer for misconduct.
A disciplinary panel subsequently met and found that the call handler and the inspector displayed behaviour that had fallen below the standards of professional behaviour expected. As a result they have both received written warnings.
</t>
  </si>
  <si>
    <t>https://policeconduct.gov.uk/recommendations/recommendation-essex-police-august-2017</t>
  </si>
  <si>
    <t>Recommendation - Essex Police, August 2017</t>
  </si>
  <si>
    <t xml:space="preserve">On 26 April 2016 police officers were called to a Boots store in Basildon where a young woman was reported to be trying to get hold of a large quantity of tablets. The woman was detained under Section 136 of the Mental Health Act and taken to Southend University Hospital. A total of ten police officers (two at a time) were assigned to keep the woman under observation in hospital over two days. During her time in hospital, on 27 April 2016 the woman revealed she had a bag containing pills, which she said she had been taking throughout the time she was with the police. Hospital staff placed the woman in an induced coma until 28 April 2016. The woman recovered physically and was transferred to a mental health unit. This came to the attention of the IPCC on 29 April 2016 as a death or serious injury (DSI) referral. The woman subsequently made a complaint on 19 May 2016.
</t>
  </si>
  <si>
    <t>Essex Police local policy¬†on Section 136 of the Mental Health Act (1983)¬†states ‚Äúall persons¬†detained under Section 136 MHA will be searched by the officers at the point of detention.‚Äù It then states ‚Äúthe power to search is based on Section 32(1) of the Police and Criminal Evidence Act‚Äù. However, Section 32(1) of the Police and Criminal Evidence Act (PACE) states ‚ÄúA constable may search an arrested person‚Ä¶.if the constable has reasonable grounds for believing that the arrested person may present a danger to himself or others.‚Äù The wording of the local policy should be changed to reflect the wording of Section 32(1) of PACE, stating that persons may be searched at the point of detention and reflecting the rationale for conducting a search as outlined by PACE.</t>
  </si>
  <si>
    <t>Wednesday, 2 August, 2017</t>
  </si>
  <si>
    <t>2017-08-02T00:00:00+01:00</t>
  </si>
  <si>
    <t>Wednesday, 27 September, 2017</t>
  </si>
  <si>
    <t>2017-09-27T00:00:00+01:00</t>
  </si>
  <si>
    <t>https://policeconduct.gov.uk/recommendations/man-became-unwell-while-custody-gwent-police-october-2016</t>
  </si>
  <si>
    <t>Man became unwell while in custody - Gwent Police, October 2016</t>
  </si>
  <si>
    <t xml:space="preserve">On 27 October 2016 Gwent Police officers arrested a man and took him to Ystrad Mynach custody suite. In the early hours of the following day, the man was taken ill following an overdose. An ambulance was called and he was taken to hospital, where he recovered following medical treatment.
IPCC investigators obtained accounts from the man, and from the police officers, staff and healthcare professionals involved in the incident. They also obtained and reviewed the custody CCTV footage, and relevant documentation including the custody record and ambulance call records.
The investigator concluded that there was no indication that any person serving with the police may have committed a criminal offence, or behaved in a manner that would justify the bringing of disciplinary proceedings.
However, the investigation highlighted some potential performance issues for a custody sergeant (who did not document his authorisation of a strip search) and a PC (who conducted a welfare check on a detainee through the ‚Äòspy hole‚Äô in the cell door, which was not in compliance with national guidance).
After reviewing the IPCC investigation report, Gwent Police responded that the custody sergeant had since received bespoke custody provision training regarding recording all decisions and activities accurately and in a timely manner. They also advised that the other PC was no longer carrying out custody-related duties. However, the relevant sections of the report will be shared with the officer by his line manager, to reinforce the importance of compliance.
</t>
  </si>
  <si>
    <t>https://policeconduct.gov.uk/recommendations/investigation-police-actions-including-monitoring-man-bail-norfolk-and-suffolk</t>
  </si>
  <si>
    <t>Investigation into police actions including monitoring a man on bail - Norfolk and Suffolk Constabularies, 2015/16</t>
  </si>
  <si>
    <t xml:space="preserve">In August 2015 a woman (Miss A) who lived in Diss, Norfolk, received a number of texts of a sexual nature. She reported it to Norfolk Constabulary and an officer attended. After a conversation with the woman the officer did not raise a crime report and there was no further investigation.
In December 2015, a different woman who also lived in Diss disturbed a man in her house. A footprint and fingerprints were recovered. They were found to be those of a man (Mr B) who was on the Sex Offenders Register and lived in Suffolk. He denied the offence and was given conditional bail. He also volunteered to wear a GPS monitoring tag. The monitoring of this device and of Mr B‚Äôs movements was the responsibility of Suffolk Constabulary.
Mr B remained on police bail until the end of February 2016, when it was decided there was insufficient evidence to charge him with the offence.
In March 2016, Miss A was attacked in her home by a masked man, who subjected her to a serious sexual attack. This was reported to Norfolk Constabulary.
Mr B was arrested but denied the offence and was given conditional bail. Subsequently, forensic evidence linked Mr B to this crime. He was arrested and subsequently received a prison sentence in respect of all of these offences.
We investigated the actions of Norfolk and Suffolk Constabularies, including how they managed and monitored Mr B and how they investigated the crimes which took place in Diss, identified as potentially involving Mr B.
During the investigation, IPCC investigators interviewed three officers, reviewed the actions of those officers, obtained statements from other police and non-police witnesses, and liaised with other agencies.
The investigator concluded that there was sufficient evidence upon which a reasonable tribunal could conclude that two of the officers had a case to answer for misconduct.
The force reviewed our investigation report. They thought that management action was more appropriate for one of the officers, owing to mitigating circumstances. For the second officer, they agreed with our findings and were due to hold a misconduct meeting. However, this was changed to management action in view of the officer‚Äôs personal situation.
</t>
  </si>
  <si>
    <t>['Norfolk Constabulary', 'Suffolk Constabulary']</t>
  </si>
  <si>
    <t>https://policeconduct.gov.uk/recommendations/man-shot-and-injured-police-metropolitan-police-service-october-2015</t>
  </si>
  <si>
    <t>Man shot and injured by police - Metropolitan Police Service, October 2015</t>
  </si>
  <si>
    <t xml:space="preserve">In the early hours of 8 October 2015, Metropolitan Police Service officers attended reports of a man in possession of two knives in a street in Kilburn, north London. The man, who had mental health difficulties, was located by police officers. A prolonged confrontation followed, during which the man threatened police officers and damaged police cars. Officers deployed Taser at the man with no effect and struck him with a police car. Ultimately, a police officer shot the man. He suffered serious non-fatal injuries.
Shortly after the incident, IPCC investigators attended the scene and conducted a detailed examination. Over 70 witness statements were taken from police officers, the man who was injured, members of the public and others. CCTV footage, police officers‚Äô body-worn camera footage, and vehicle-mounted camera footage was analysed and compared, along with downloads from Tasers, radio and telephone transmissions and experts‚Äô reports.
The investigation concluded there was no indication any police officer had behaved in a manner that would justify the bringing of disciplinary proceedings or had committed a criminal offence.
</t>
  </si>
  <si>
    <t>https://policeconduct.gov.uk/recommendations/man-injured-while-custody-south-wales-police-december-2015</t>
  </si>
  <si>
    <t>Man injured while in custody - South Wales Police, December 2015</t>
  </si>
  <si>
    <t xml:space="preserve">A man who jumped onto a railway line during a psychotic episode on 2 December 2015 was subject to a Taser discharge by an officer from South Wales Police and was then arrested for obstructing the railway line. On his journey into custody he began head-butting the cage in the van in which he was being transported. When he arrived at the custody suite his head was bleeding profusely. He was taken into the custody suite and restrained in a cell by six officers due to his aggressive and violent behaviour. The custody sergeant called an ambulance for him 27 minutes later due to his head injury. His ongoing restraint was not treated as a medical emergency based on a risk of acute behavioural disturbance.
During the investigation, investigators interviewed the man who was arrested, the officers involved in his arrest and the officers who came into contact with him throughout his detention in custody.
The investigation concluded that no officer had a case to answer for misconduct. The lead investigator‚Äôs opinion was that the custody sergeants focused on keeping the man safe at all times and restrained him in an appropriate and proportionate manner. However, in the opinion of the lead investigator, the man‚Äôs behaviour was consistent with the symptoms of ‚Äúacute behavioural disturbance‚Äù. The lead investigator raised potential performance concerns regarding the fact that the two custody sergeants did not request an ambulance sooner despite the fact that one of them suspected that the man may be suffering from this condition.
The IPCC Commission delegate accepted the determination of South Wales Police that the officers involved should receive operational advice.
The IPCC recommended that officers and staff working in South Wales Police custody suites should be given clearer guidance regarding what constitutes ‚Äúprolonged restraint‚Äù in custody and the requirement specified in national police guidance to treat any case of ongoing restraint involving mental health concerns as a medical emergency. South Wales Police have since consulted with medical experts and developed further guidance in this area.
The IPCC recommended that South Wales Police training material should be updated to reflect national guidance that any detainee with a suspected head injury should be taken directly to hospital.
The investigation also examined the training of South Wales Police custody sergeants and whether they had been informed of a requirement to comply with national police guidance on detention and custody. The IPCC recommended that this requirement should be made clearer in the training and communications to custody officers and staff and that they should be specifically informed of major updates to national guidance in this area.
South Wales Police has accepted all of the above recommendations.
</t>
  </si>
  <si>
    <t>https://policeconduct.gov.uk/recommendations/alleged-use-excessive-force-merseyside-police-march-2016</t>
  </si>
  <si>
    <t>Alleged use of excessive force - Merseyside Police, March 2016</t>
  </si>
  <si>
    <t xml:space="preserve">On 12 March 2016, Merseyside Police was called to a domestic incident where a woman with mental health issues was arrested. The woman behaved in a violent manner. On arrival at custody, the woman was not compliant and was taken to a cell. As a risk assessment could not be completed, the woman was stripped and provided with a gown. While being stripped, the woman bit one of the detention officers; force was used to restrain her. Later, while being assessed by an approved mental health professional, the woman managed to run out of the cell.
When being placed back in the cell, the woman took an epaulette, which contained potentially dangerous metal parts, from the custody sergeant. The custody sergeant used an incapacitant stray to retrieve the epaulette.
A complaint was received that officers used excessive force when arresting the woman, did not inform her she was under arrest, left her naked in the cell, used incapacitant spray on her and failed to identify and provide proper provision of treatment for her mental health needs.
During the investigation, investigators interviewed the complainant, officers present at the scene of the arrest and staff from custody. They reviewed CCTV footage from the custody suite as well as the police radio transmissions and the 999 calls, and obtained statements from witnesses.
The CCTV footage was viewed by a personal safety trainer, who provided their professional opinion on whether the use of incapacitant spray was in line with training.
Nine officers, both police and detention officers, were served notices of investigation in respect of their conduct.
In the investigator‚Äôs opinion there was sufficient evidence upon which a reasonable tribunal could conclude that one of the officers had a case to answer for misconduct.
After consultation with Merseyside Police, we accepted their proposal that a performance sanction was appropriate for the officer.
</t>
  </si>
  <si>
    <t>https://policeconduct.gov.uk/recommendations/investigation-statements-drafted-and-provided-cps-south-yorkshire-police-november</t>
  </si>
  <si>
    <t>Investigation into statements drafted and provided to the CPS - South Yorkshire Police, November 2015</t>
  </si>
  <si>
    <t xml:space="preserve">In November 2015 a South Yorkshire Police officer drafted and uploaded identification statements to the Crown Prosecution Service (CPS) on behalf of his colleagues in relation to the investigation of a robbery.¬† As a result of the statements a suspect was charged and held on remand.
Prior to the trial it became apparent that officers whose statements had been submitted to the CPS had not been involved in the identification of the suspect and the case was dismissed in court.
The officer later claimed that he never intended to formally submit the identification statements to the CPS, and that they were supposed to be in draft form only.¬† Similarly he believed that his colleagues had identified the suspect, and stated that this was just an honest mistake.
During the investigation, investigators interviewed the officer, his colleagues who claimed they never identified the suspect, as well as other staff who had involvement in preparing the case for trial.¬† Investigators also obtained an audit trail of the officer uploading the statements to the CPS, as well as other documentation regarding how the case file system worked.
The investigator formed the opinion that there was sufficient evidence upon which a reasonable tribunal, properly directed, could find gross misconduct.
South Yorkshire Police agreed with the IPCC‚Äôs recommendations. However, the officer had already been dismissed for another matter and no further disciplinary action could therefore be taken against him.
</t>
  </si>
  <si>
    <t>https://policeconduct.gov.uk/recommendations/complaint-about-excessive-use-force-and-strip-search-thames-valley-police-september</t>
  </si>
  <si>
    <t>Complaint about excessive use of force and strip search - Thames Valley Police, September 2016</t>
  </si>
  <si>
    <t xml:space="preserve">On 13 September 2016, an officer from Thames Valley Police detained a man in Aylesbury Police station who was suspected of possessing drugs. During the strip search, the man sustained a serious injury to his right cheek bone following a confrontation with the officer.
During the investigation, investigators obtained accounts from the interested party, officers, a key police witness, and a hospital consultant who attended to the fracture of the right cheek bone.
The lead investigator concluded that, while there was insufficient evidence upon which a reasonable tribunal could conclude that the officer had a case to answer for gross misconduct in regards to the use of force, a reasonable tribunal could conclude that the officer had a case to answer for gross misconduct in respect of the breaches of PACE (Police and Criminal Evidence Act 1984) codes of practice C Annex A and APP guidance for the way the strip search was conducted.
After considering the report, Thames Valley Police did not agree that the officer‚Äôs conduct of the strip search amounted to gross misconduct, but to misconduct. They proposed to deal with the issue through management advice for the officer, including advice as to the correct procedures to conduct a strip search.
We agreed that their proposals for action were appropriate.
</t>
  </si>
  <si>
    <t>https://policeconduct.gov.uk/recommendations/excessive-use-force-thames-valley-police-august-2016</t>
  </si>
  <si>
    <t>Excessive use of force - Thames Valley Police, August 2016</t>
  </si>
  <si>
    <t xml:space="preserve">On 18 August 2016, a man was arrested and taken to custody, where he was put on close proximity observation in limb restraints and handcuffs due to concerns about self-harm and violence. A short time later, the restraints were removed as the man had calmed down. Subsequently, due to renewed concerns about violence and self-harm, a custody sergeant attempted to restrain the main in order to apply limb restraints and struck him to the head four times in the process. The man subsequently lost consciousness temporarily. He was taken to hospital and later released and taken back to custody.
During the investigation, investigators interviewed the officer, examined the CCTV footage and obtained statements from several witnesses.
The investigator concluded that there was sufficient evidence upon which a reasonable tribunal could conclude that the officer had a case to answer for gross misconduct in regards to the use of force.
After considering the report, Thames Valley Police agreed that the officer‚Äôs conduct could amount to gross misconduct and that the officer would go to a gross misconduct hearing.
We agreed that their proposals for action were appropriate.
</t>
  </si>
  <si>
    <t>https://policeconduct.gov.uk/recommendations/alleged-failings-regarding-welfare-vulnerable-persons-norfolk-constabulary-january</t>
  </si>
  <si>
    <t>Alleged failings regarding the welfare of vulnerable persons - Norfolk Constabulary, January 2016</t>
  </si>
  <si>
    <t xml:space="preserve">On 25 January 2016, three officers from Norfolk Constabulary attended a home in Norfolk to arrest a man for criminal damage to a neighbour‚Äôs car. The man was known to police to have mental health issues. His wife was also known to police for mental health related issues as well as self-harm when left home alone.
The man was arrested and taken to the police station, where he was interviewed. He was later released and driven home around 1am.
During the investigation, investigators interviewed officers involved in arresting the man and those responsible for his welfare while in custody, obtained statements from several witnesses and examined the custody paperwork completed while the man was in custody.
While the man was in custody, his wife self-harmed and she required medical treatment which she did not receive until the following day. Our investigation found that one of the attending officers had prior knowledge of the woman‚Äôs mental health issues and we concluded that she should have considered this as part of the arrest strategy. Our investigation also found that the custody sergeant was aware the woman may self-harm and that he spoke to her on the phone but did not put provisions in place to safeguard her.¬†
The investigator concluded that there was insufficient evidence upon which a reasonable tribunal could conclude that the officers had a case to answer for misconduct. However, the investigator did recommend that three of the four officers be considered for unsatisfactory performance procedures.
The force agreed to deal with this matter through management action, which will highlight lessons to be learnt and development needs for the three officers.
</t>
  </si>
  <si>
    <t>https://policeconduct.gov.uk/recommendations/man-self-harms-while-custody-hertfordshire-police-may-2016</t>
  </si>
  <si>
    <t>Man self-harms while in custody - Hertfordshire Police, May 2016</t>
  </si>
  <si>
    <t xml:space="preserve">A man was arrested by Hertfordshire Police on 20 May 2016 for breaching his bail conditions and taken to the custody suite at Hatfield Police Station. The man had a history of self-harm. After a risk assessment, he was placed on level 1 observations entailing 30 minute cell visits. He was taken to the exercise yard but became agitated and had to be restrained. He was taken to a cell, where a safety suit had been placed on the floor. While in his cell, the man attempted to strangle himself with his safety suit and was found unconscious by custody staff. He was treated by an on-site nurse and paramedics before being taken to hospital.
IPCC investigators obtained accounts from the police officers and staff involved in the incident. They also obtained and reviewed CCTV footage from the custody suite and relevant documentation including the custody record and local and national polices.
A custody sergeant was identified as a subject of the investigation, as the lead investigator believed there was an indication that they may have breached the standards of professional behaviour.
At the conclusion of the investigation, the lead investigator formed the opinion that there was no evidence upon which a reasonable tribunal, properly directed, could find misconduct for the custody sergeant.
</t>
  </si>
  <si>
    <t>https://policeconduct.gov.uk/recommendations/allegations-discriminatory-language-and-behaviour-south-yorkshire-police-october</t>
  </si>
  <si>
    <t>Allegations of discriminatory language and behaviour - South Yorkshire Police, October 2015</t>
  </si>
  <si>
    <t xml:space="preserve">In October 2015, a South Yorkshire Police inspector was reported by a colleague for engaging in language and behaviour of a discriminatory nature, some of which involved race, sexual orientation and gender. South Yorkshire Police referred the matter to the IPCC, and an independent investigation was commenced.
During the investigation, the IPCC spoke to 29 police officers about the allegations that had been made. Further allegations of discriminatory language and behaviour were uncovered. IPCC investigators interviewed the Inspector under the misconduct caution.
The investigation found the Inspector may have behaved in a manner which would justify the bringing of disciplinary proceedings. The assessment of the IPCC lead investigator was that this could amount to gross misconduct, meaning dismissal from service may be justified.
The IPCC lead Investigator believed the Inspector had a case to answer for 18 of the 19 allegations. The investigation final report was shared with South Yorkshire Police in August 2016, and the force agreed with our conclusions.
The Inspector attended a gross misconduct hearing. Prior to the hearing, the Inspector admitted many of the allegations, but denied engaging in racist and homophobic language and behaviour. The misconduct panel dealt only with the allegations that had been admitted. The Inspector was given a final written warning.
</t>
  </si>
  <si>
    <t>https://policeconduct.gov.uk/recommendations/allegations-inappropriate-relationship-between-officer-and-suspect-hampshire</t>
  </si>
  <si>
    <t>Allegations of inappropriate relationship between an officer and a suspect - Hampshire Constabulary, December 2015</t>
  </si>
  <si>
    <t xml:space="preserve">In April 2016, we started investigating the conduct of an officer after receiving a referral from Hampshire Constabulary. It was alleged that, in December 2015, the officer had developed an inappropriate relationship with a woman who was a suspect in an investigation he was conducting. In September 2016, the woman made a complaint against the officer to Hampshire Constabulary about the same matter.
The investigation looked at what contact (in particular its extent and nature) took place between the two while the officer conducted his investigation concerning the woman, and whether this had influenced the officer‚Äôs decision-making in his role as officer in charge.
During the investigation, investigators obtained several statements from the officer, examined his email account and a personal mobile phone and obtained statements from several witnesses, including the woman he had been contacting.
The investigator concluded that there was sufficient evidence upon which a reasonable tribunal could conclude that the officer had a case to answer for gross misconduct. They also believed that there was an indication that the officer had committed the following criminal offences: misconduct in a public office and unlawful obtaining of personal data.
Having reviewed our evidence, the Crown Prosecution Service decided not to bring any criminal proceedings against the officer as they considered that there was insufficient evidence for a realistic prospect of conviction.
As the officer resigned from the force during the investigation, no disciplinary proceedings were taken against him by Hampshire Constabulary.
</t>
  </si>
  <si>
    <t>https://policeconduct.gov.uk/recommendations/response-police-officer-report-assault-northamptonshire-police-august-2016</t>
  </si>
  <si>
    <t>Response of police officer to a report of assault - Northamptonshire Police, August 2016</t>
  </si>
  <si>
    <t xml:space="preserve">On 26 August 2016 a woman was the victim of a sexual assault in a bar in Kettering. Immediately after the assault, the male suspect left the bar on foot. Seconds later, the woman and a friend followed the suspect out of the premises.
The woman flagged down a passing police car, occupied by a single officer from Northamptonshire Police. She said that she had been assaulted and pointed to the male suspect who was walking away but still in sight. The police officer said he was changing shifts and advised the woman to ring 101 before driving away.
During the investigation, investigators interviewed the officer, to obtain his account of the incident.
The investigator concluded that the police officer provided inappropriate advice to the woman and failed to take sufficient action in response to her allegations, and that there was sufficient evidence upon which a reasonable tribunal could conclude the officer had a case to answer for misconduct.
The officer attended a misconduct meeting and received a written warning.
</t>
  </si>
  <si>
    <t>https://policeconduct.gov.uk/recommendations/complaint-against-use-force-west-midlands-police-november-2015</t>
  </si>
  <si>
    <t>Complaint against use of force - West Midlands Police, November 2015</t>
  </si>
  <si>
    <t xml:space="preserve">A man complained about the force used by a West Midlands Police officer during his arrest in Coventry on 26 November 2015. This resulted in the man receiving bruises on his cheek, a scuff on his face and forehead, and a broken arm caused by the officer.
During the investigation, evidence was collected from West Midlands Police, including the custody record, pocket notebook entries, policies and procedures and an account from the officer being complained about. Through a house‚Äìto-house trawl, an independent witness was also identified and interviewed. The investigator made attempts to contact the complainant but he has not responded to any of the channels of communication from the IPCC.
The investigator concluded that there was insufficient evidence to indicate that the arrest and detention of the complainant was unlawful. In the investigator‚Äôs opinion, the force used to detain and arrest the man was both necessary and proportionate. The complaint was therefore not upheld.
</t>
  </si>
  <si>
    <t>https://policeconduct.gov.uk/recommendations/investigation-contact-between-police-and-man-prior-his-death-norfolk-constabulary</t>
  </si>
  <si>
    <t>Investigation into contact between police and a man prior to his death - Norfolk Constabulary, February 2016</t>
  </si>
  <si>
    <t xml:space="preserve">We¬†conducted an investigation into Norfolk Constabulary‚Äôs contact with a man who took his own life following an investigation into the allegation that he possessed indecent images of children. The man was arrested in October 2015 for the offence, and bailed until February 2016. He failed to answer bail. The following day Norfolk Constabulary received two separate phone calls from persons who stated they had received a suicide letter from the man. Officers attended the man‚Äôs address twice that day, and on the second occasion the man was found dead.
This matter came to our attention as a death or serious injury (DSI) referral. During the course of the investigation, there were indications that an officer may have breached the standards of professional behaviour, and the investigation was changed to a conduct investigation. This was based on there being an indication that an officer who attended the man‚Äôs address after the first report of the suicide letter may not have conducted a sufficient risk assessment. Investigators obtained evidence from police officers and staff who had contact with the man from when he was arrested until he was found dead, as well as radio transmissions and relevant policies and procedures.
The investigation concluded that there was sufficient evidence upon which a reasonable tribunal could conclude that the officer had a case to answer for misconduct.
Norfolk Constabulary reviewed our report but did not agree that the officer had a case to answer for misconduct nor that their performance had been unsatisfactory. However, they identified areas of learning for officers and for the control room arising from this case. We agreed with their approach.
</t>
  </si>
  <si>
    <t>https://policeconduct.gov.uk/recommendations/contact-man-prior-his-death-hertfordshire-constabulary-september-2016</t>
  </si>
  <si>
    <t>Contact with man prior to his death - Hertfordshire Constabulary, September 2016</t>
  </si>
  <si>
    <t xml:space="preserve">On 18 September 2016 a man, Mr A, was struck in the head by another man, Mr B, after leaving a nightclub in Watford at around 3am. Mr A was left unconscious. Two¬†Hertfordshire Constabulary¬†officers saw Mr A and approached. Mr A‚Äôs friends told the officers that he was ‚Äúa little drunk‚Äù. However, another man informed one of the officers that he had seen Mr A being assaulted. Mr A regained consciousness and left the scene. He did not make any allegations in relation to the assault.
Later, Mr B allegedly told a third police officer that Mr A had attacked him. Mr A‚Äôs friends went over to the police officer to tell him that it had been Mr B who had hit Mr A. The police officer could not recall the incident.
Mr B was not arrested and, a short time later, struck Mr A in the head again. Mr A collapsed to the ground, lost consciousness again and stopped breathing. Police officers were informed of the incident and started giving him CPR while waiting for the ambulance. Mr A was taken to Watford General hospital, where he was pronounced dead some hours after.
CCTV of the first assault was available, but not identified until after Mr A died. Mr B was eventually tried and found guilty of manslaughter.
The IPCC took witness statements and analysed CCTV footage of the incident. One officer was declared a subject of the investigation. A case to answer for misconduct was found due to the manner in which she dealt with the witness who informed her that Mr A had been assaulted.
The force dealt with this through management action with the officer, including identifying learning areas and a development action plan.
</t>
  </si>
  <si>
    <t>https://policeconduct.gov.uk/recommendations/recommendations-surrey-police-september-2015</t>
  </si>
  <si>
    <t>Recommendations - Surrey police, September 2015</t>
  </si>
  <si>
    <t xml:space="preserve">These recommendations relate to the actions of Surrey Police during the arrest, detention and subsequent treatment of an arrested person who advised officers that he had taken a large quantity of controlled drugs whilst unattended in the back of a police van.
</t>
  </si>
  <si>
    <t>The IPCC recommends¬† Surrey Police ensure that their policies reflect national guidance concerning the supervision of detainees in police vehicles.</t>
  </si>
  <si>
    <t>Tuesday, 28 April, 2015</t>
  </si>
  <si>
    <t>2015-04-28T00:00:00+01:00</t>
  </si>
  <si>
    <t>https://policeconduct.gov.uk/recommendations/investigation-missing-person-cambridgeshire-constabulary-and-metropolitan-police</t>
  </si>
  <si>
    <t>Investigation into a missing person - Cambridgeshire Constabulary and Metropolitan Police Service, June 2016</t>
  </si>
  <si>
    <t xml:space="preserve">Shortly after 8pm on 10 June 2016, Cambridgeshire Constabulary received a telephone call expressing concerns for the whereabouts of a woman. This was treated as a ‚Äòconcern for welfare‚Äô. A second call was received at 9.50pm and at this stage a Cambridgeshire Constabulary call operator made the decision to reclassify the woman as a missing person.
It had been reported that the missing woman had visited London that day and enquiries were made with the Metropolitan Police Service (MPS). The missing person was linked to two addresses in London and one of these addresses was visited by MPS officers at around 9am on 12 June, while MPS attended the second address at around 8.30pm on the same day. The checks at both addresses were negative. The missing person was found dead at 10.25 pm on 12 June in a different flat in the same block as the one visited by police at 8.30pm.
A statement was obtained from the person who reported the missing woman to the police. During the investigation, IPCC investigators examined all police logs in relation to the matter and interviewed the call operators and police officers in Cambridgeshire Constabulary who were involved in the search for the missing person. The MPS call operators involved in the missing person search were also interviewed, as were the officers deployed to the addresses to search for the missing person. During the investigation, particular emphasis was placed on the communication between the two police forces and the decision-making process throughout the missing person investigation.
A misconduct notice was served to an MPS officer working as a call operator in relation to a failure to pass the details of the two addresses through to the local borough.
The investigation found there was insufficient evidence upon which a reasonable tribunal could conclude the officer had a case to answer for misconduct. The MPS call handler misunderstood the reasons for the checks he conducted and didn‚Äôt consider it necessary to pass the result through to the local borough. The investigation found evidence of poor communication between the forces and made two learning recommendations to Cambridgeshire Constabulary and a further two learning recommendations to MPS as a result of this investigation.
</t>
  </si>
  <si>
    <t>['Cambridgeshire Constabulary', 'Metropolitan Police']</t>
  </si>
  <si>
    <t>https://policeconduct.gov.uk/recommendations/handling-report-missing-person-staffordshire-police-september-2016</t>
  </si>
  <si>
    <t>Handling of report of missing person - Staffordshire Police, September 2016</t>
  </si>
  <si>
    <t xml:space="preserve">On 7 September 2016, a man was reported missing to Staffordshire Police, believed to be suicidal. Officer A, as the Force Duty Officer, graded the incident at ‚Äòmedium risk‚Äô. Staffordshire Police conducted a number of actions in an attempt to locate the man, but was unable to locate him.
The man was subsequently found dead on 8 September 2016 in a hotel in Southampton. He had committed suicide.
The investigation reviewed the actions, decisions and risk assessments of Officer A, in relation to the man being reported missing.
National policy states that a missing person whose life is believed to be at immediate risk should be classified as a high-risk missing person. When a missing person has been assessed as high risk, there is an option to request and carry out a cell-site analysis check on the missing person‚Äôs phone in an attempt to locate them.
Officer A incorrectly assessed this incident as medium risk. Following further reviews, Officer A continued to grade the incident as medium risk and did not action a trace on the man‚Äôs phone in an attempt to locate him.
After interviewing the relevant control room staff and Officer A, the IPCC investigator formed the opinion that there was insufficient evidence upon which a reasonable tribunal, properly directed, could find misconduct
However, after reviewing the report, Staffordshire Police decided to address Officer A‚Äôs performance; he has been issued with management advice.
</t>
  </si>
  <si>
    <t>https://policeconduct.gov.uk/recommendations/police-response-incident-metropolitan-police-service-8%E2%80%939-december-2016</t>
  </si>
  <si>
    <t>Police response to an incident - Metropolitan Police Service, 8‚Äì9 December 2016</t>
  </si>
  <si>
    <t xml:space="preserve">On the evening of 8 December 2016, a man returned home and was unable to gain access to the flat he shared with his partner. Believing that his partner was inside but was not responding, the man contacted the police. Metropolitan Police Service (MPS) officers attended but, following agreement with the man, did not force entry to the property. The man decided that he would spend the night in a nearby hotel, and the officers left, informing him that a team would follow the matter up with him the next morning.
Officers did not re-attend the property for several hours, over the course of which there were a number of telephone calls between the man and the MPS. When officers re-attended on the afternoon of 9 December, entry was forced to the property and the man‚Äôs partner was found dead.
During the investigation, investigators examined the contact between the man and the MPS prior to entry being forced to the property. Statements were obtained from police officers and police staff involved in responding to the incident. Recordings of telephone conversations and radio transmissions were analysed, and local and national policiesrelating to police call handling were reviewed.
The investigator formed the opinion that there was insufficient evidence upon which a reasonable tribunal, properly directed, could find misconduct in respect of any of the officers or police staff involved, but that the performance of one of the call handlers involved may have been unsatisfactory.
The MPS agreed to take appropriate action regarding the call handler‚Äôs performance.
</t>
  </si>
  <si>
    <t>https://policeconduct.gov.uk/recommendations/use-taser-durham-constabulary-february-2017</t>
  </si>
  <si>
    <t>Use of Taser - Durham Constabulary, February 2017</t>
  </si>
  <si>
    <t xml:space="preserve">On 26 February 2017, a Durham Constabulary police officer discharged his Taser at a man who was attempting to self-harm while in a cell at Darlington police station custody suite. The man was temporarily incapacitated, but not injured.
During this investigation, investigators obtained a statement from the man who had been subjected to the Taser discharge, examined CCTV evidence and body-worn video footage, obtained statements from those present (including the officer who discharged the Taser) and examined electronic data captured during the Taser discharge.
The Lead Investigator concluded that the use of the Taser in the circumstances presented to the officer was necessary, justified and proportionate. All officers co-operated fully with this investigation.
</t>
  </si>
  <si>
    <t>https://policeconduct.gov.uk/recommendations/man-injured-during-arrest-greater-manchester-police-september-2015</t>
  </si>
  <si>
    <t>Man injured during arrest - Greater Manchester Police, September 2015</t>
  </si>
  <si>
    <t xml:space="preserve">On 23 September 2015, following a police pursuit of what was believed to be a stolen car, a man was pursued on foot by officers from Greater Manchester Police, detained and subsequently arrested.
During his arrest he suffered serious injuries to his legs. The injuries later required surgery.¬† The man subsequently complained about two of the officers involved in his arrest, stating his injuries were caused by the officers kicking and stamping on him. The officers stated the man had attempted to climb over a tall gate to flee from them, that one of the officers had pulled him down and that they had both fallen to the ground.
During the investigation the three officers who reported being involved in the man‚Äôs arrest were interviewed under criminal caution, and a medical expert was sought to provide an opinion on the nature and likely cause of the leg injuries.
The investigator formed the opinion that there was insufficient evidence to support the allegation of assault, and insufficient evidence upon which a reasonable tribunal, properly directed, could find misconduct.
</t>
  </si>
  <si>
    <t>https://policeconduct.gov.uk/recommendations/response-domestic-violence-incident-surrey-police-august-2016</t>
  </si>
  <si>
    <t>Response to a domestic violence incident - Surrey Police, August 2016</t>
  </si>
  <si>
    <t xml:space="preserve">On 27 August 2016, two Surrey Police officers attended a domestic violence incident in Weybridge between a man and a woman. The woman alleged she had been attacked and strangled. Both had sustained injuries.
The man was arrested and taken into custody. An investigating officer took over the investigation and safeguarding. She was supported by her supervisor, a detective sergeant. The officer assessed the risk and interviewed the man. The detective sergeant then made the decision to release the man with no further action; he was released at 12 noon on 28 August 2016.
There is no evidence measures were put in place to prevent the man returning to the property and no safeguarding was put in place. On the evening of 28 August 2016, the man returned to the property and attacked the woman. He was arrested for attempted murder and sexual assault.
During the investigation, investigators interviewed officers and obtained statements from several witnesses. The investigating officer and detective sergeant were subjects of the investigation and were interviewed.
The investigator concluded that a reasonable tribunal could find the investigating officer and detective sergeant had cases to answer for misconduct.
The force agreed with our conclusions and held misconduct meetings for the detective sergeant and the investigating officer. The outcome of these was that the detective sergeant received management advice regarding their performance, and the investigating officer was given a formal verbal warning.
In the course of our investigation we identified some learning for Surrey Police around safeguarding. As a result, the force‚Äôs domestic abuse procedure was amended and¬†training took place to embed this.
</t>
  </si>
  <si>
    <t>https://policeconduct.gov.uk/recommendations/allegations-excessive-force-west-mercia-police-november-2016</t>
  </si>
  <si>
    <t>Allegations of excessive force - West Mercia Police, November 2016</t>
  </si>
  <si>
    <t xml:space="preserve">On 27 November 2016 West Mercia Police officers responded to a large disorder on Commercial Road, Hereford. 
During this disorder a man was taken to the ground by an officer. Mobile phone footage indicated that the officer struck the man to the head/face area three times. The man sustained injuries to his face as a result of this force, which required hospital treatment. The man was arrested for allegedly assaulting a police officer but charges were later dropped.
West Mercia Police referred this matter to us on 29 November 2016. The man subsequently made a complaint to us about the force used by the officer during his arrest.
We conducted an independent investigation and served a notice on the arresting officer in relation to the force used during the man‚Äôs arrest.
Investigators obtained accounts from attending officers, interviewed the arresting officer, obtained statements from several witnesses, reviewed medical records as well as CCTV and mobile phone footage of the incident.
In the course of our investigation we referred the matter to the Crown Prosecution Service (CPS), and they determined that there was insufficient evidence for a prosecution. 
At the conclusion of our investigation the investigator formed the opinion that there was insufficient evidence upon which a reasonable tribunal, properly directed, could find that the arresting officer had used excessive force during the man‚Äôs arrest. West Mercia Police agreed with this conclusion.
</t>
  </si>
  <si>
    <t>https://policeconduct.gov.uk/recommendations/alleged-use-excessive-force-and-inappropriate-language-west-midlands-police-june</t>
  </si>
  <si>
    <t>Alleged use of excessive force and inappropriate language - West Midlands Police, June 2016</t>
  </si>
  <si>
    <t xml:space="preserve">On 8 June 2016 West Midlands Police officers responded to reports that a number of women were fighting in the street. One of the officers arrested a woman on suspicion of assault, during which he took her to the ground and handcuffed her. The woman was taken to Oldbury Custody Suite, where she was detained overnight. The following day she was taken by police to hospital, having sustained an injury to her wrist.
The woman made a complaint to West Midlands Police on 9 June 2016. She alleged that excessive force had been used during her arrest and that the officer had used inappropriate language towards her. She also claimed that the officer dragged her from the police vehicle on arrival at the custody suite and threw her against some metal railings. She made further allegations about the custody conditions and her access to medical treatment for her injuries.
During the investigation, investigators obtained accounts from attending officers, interviewed the arresting officer, obtained statements from several witnesses, and reviewed medical records and CCTV footage from the custody suite.
Available witness evidence indicated that the woman was not compliant when she was arrested. CCTV footage shows that she stepped unaided from the police vehicle when she arrived in custody, and was not dragged or thrown, as she alleged.
The investigator formed the opinion that there was insufficient evidence upon which a reasonable tribunal, properly directed, could find that the arresting officer had used excessive force during the woman‚Äôs arrest or used inappropriate language towards her. The force agreed with these conclusions.
</t>
  </si>
  <si>
    <t>https://policeconduct.gov.uk/recommendations/man-sustains-injuries-during-arrest-cheshire-constabulary-may-2017</t>
  </si>
  <si>
    <t>Man sustains injuries during arrest - Cheshire Constabulary, May 2017</t>
  </si>
  <si>
    <t xml:space="preserve">On 26 May 2017 a woman called Cheshire Constabulary to report that her relative had posted threats to kill on his Facebook account. She believed that he was at his parents‚Äô home address in Crewe. This was graded as a ‚ÄòG1‚Äô emergency response and arrest attempts were authorised. Patrols arrived at the man‚Äôs parents‚Äô house but he wasn‚Äôt there. Officers attempted to locate the man by checking other addresses linked to him and gathering other intelligence but were not successful.
The next day, officers continued to try to locate and arrest the man. Another relative contacted the force to advise that the man was with them in the Crewe area. Coincidentally, officers were driving past that location and they spotted the man.
The man saw the officers and ran away. One of the officers got out of the car with his Taser drawn in order to detain the man. The officers reported that the man made slashing motions with a razor blade towards the officer, and the officer discharged his Taser at him. The officer then restrained the man on the floor until another officer arrived to place handcuffs on him. As the man was rolled over, he was seen to be bleeding heavily from the neck. He was given first aid and taken to hospital. A razor blade was recovered from the scene.
Investigators reviewed CCTV evidence and detailed duty statements compiled shortly after the incident by the officers involved in the man‚Äôs arrest.
The Lead Investigator concluded that, in his opinion, the actions taken by Cheshire Constabulary in order to locate, detain and arrest the man were necessary, proportionate and in line with policy, due to the serious threats that he had made.
</t>
  </si>
  <si>
    <t>https://policeconduct.gov.uk/recommendations/national-recommendation-national-police-chiefs-council-september-2017</t>
  </si>
  <si>
    <t>National recommendation - National Police Chiefs' Council, September 2017</t>
  </si>
  <si>
    <t xml:space="preserve">The IPCC conducted an independent investigation into¬†how Kent and Greater Manchester Police dealt with allegations against a man.¬†The investigation¬†examined how Kent and GMP investigated two alleged rapes and an alleged threat to life by the man. It was found that the first report of threats to kill by the man was never progressed by either Kent Police or GMP. There was confusion over which force would investigate the threat to kill as Kent thought that the man had been in Manchester at the time the offence was alleged, but GMP were unaware of this.
</t>
  </si>
  <si>
    <t>The College of Policing and NPCC should ensure that the new functionality of the PND is widely disseminated and promoted and is complemented by an operational advice note requiring forces to agree investigative primacy and close co-ordination when a suspect is being investigated for serious offences by more than one force at the same time.</t>
  </si>
  <si>
    <t>Wednesday, 22 November, 2017</t>
  </si>
  <si>
    <t>2017-11-22T00:00:00+00:00</t>
  </si>
  <si>
    <t>https://policeconduct.gov.uk/recommendations/national-recommendations-national-police-chiefs-council-august-2017</t>
  </si>
  <si>
    <t>National recommendations - National Police Chiefs' Council, August 2017</t>
  </si>
  <si>
    <t xml:space="preserve">On 10 June 2010 a man was detained in Wells, Somerset, by Avon and Somerset Constabulary under Section 136 of the Mental Health Act following a number of calls to the police about his behaviour. He was seen jumping in and out of traffic on a fast-moving and busy road.
Police arrived at the incident and detained the man. Officers struggled to restrain him and members of the public assisted in detaining him. The man was taken to the custody unit at Yeovil Police station and placed in a cell.
Officers became concerned for the man‚Äôs welfare and called an ambulance. Ambulance staff arrived and conducted CPR for some 20 minutes before taking him to Yeovil District Hospital, where he was declared dead.
An initial IPCC investigation was launched and an inquest into the death took place in April 2013. The inquest jury determined the cause of death was ‚Äúcardiorespiratory arrest in a man intoxicated by synthetic cathinones with an accute [sic] disturbance following restraint and struggle against restraint‚Äù.
Following the inquest, legal representatives for the man‚Äôs family wrote to the IPCC to set out the terms of a complaint against Avon and Somerset Constabulary resulting from the inquest. The detail of the complaint comprised several areas of concern regarding how the man was treated by police on 10 June 2010 and the evidence given by police officers during the course of the inquest.
The IPCC investigation that followed examined the circumstances of the police interaction with the man on 10 June 2010 and whether police officers at any stage colluded to give false accounts and/or lied during their evidence to the inquest concerning what happened.
The IPCC has made the following national recommendations to the National Police Chief's Council (NPCC) and the College of Policing:
</t>
  </si>
  <si>
    <t>‚ÄãPolice officers responding to an incident involving someone with mental health problems should prioritise the welfare and safety of all those involved, including the patient.</t>
  </si>
  <si>
    <t>Thursday, 31 August, 2017</t>
  </si>
  <si>
    <t>2017-08-31T00:00:00+01:00</t>
  </si>
  <si>
    <t>Thursday, 26 October, 2017</t>
  </si>
  <si>
    <t>2017-10-26T00:00:00+01:00</t>
  </si>
  <si>
    <t>['Custody and detention', 'Death and serious injury', 'Welfare and vulnerable people', 'National Recommendations']</t>
  </si>
  <si>
    <t>https://policeconduct.gov.uk/recommendations/investigation-police-contact-man-prior-his-death-humberside-police-september-2015</t>
  </si>
  <si>
    <t>Investigation into police contact with a man prior to his death - Humberside Police, September 2015</t>
  </si>
  <si>
    <t xml:space="preserve">A man suffered a head injury in the early hours of 17 September 2015, having fallen and hit his head on the pavement in an area of Scunthorpe.¬† According to witnesses he was drunk and fell over backwards after having been involved in an argument with another man.¬† At around the same time, Humberside Police received a report that a man had been assaulted in the same location. A police officer went to investigate. While there, he came across the man, who was trying to get into a house opposite to the one he lived in. The man appeared to be intoxicated and was shouting loudly. The officer asked the man‚Äôs friends to help him across the road and into his house. 
A few hours later, the man became unwell. Another occupant of the house called an ambulance, and he was taken to hospital. Upon arrival he was found to have a serious head injury. He died in hospital on 30 September 2015 without having regained consciousness.¬† At an inquest, which concluded in September 2017, the coroner recorded a verdict of accidental death.
Our investigation examined the interaction between the man and the officer. Investigators obtained witness statements from the people who had been with the man that night, analysed CCTV evidence of the incident and obtained the radio transmissions between the control room and officer. 
During the investigation, the lead investigator identified that there was an indication that the officer may have acted in a way which would justify the bringing of disciplinary proceedings. IPCC investigators interviewed the officer under the misconduct caution. The Lead Investigator recommended that the officer had a case to answer for misconduct for potentially failing to sufficiently investigate the report of the assault, or act on information which may have suggested that the man had been injured. The officer later attended a misconduct meeting, where misconduct was not proven.
¬†
</t>
  </si>
  <si>
    <t>https://policeconduct.gov.uk/recommendations/alleged-use-force-during-arrest-west-midlands-police-march-2016</t>
  </si>
  <si>
    <t>Alleged use of force during arrest - West Midlands Police, March 2016</t>
  </si>
  <si>
    <t xml:space="preserve">On 24 March 2016 two West Midlands Police officers attended an incident at a student housing premises in Handsworth, an area of Birmingham, after calls that a man was causing problems. While officers were talking to the man inside the property an argument occurred between another person and the man. The man was then asked to leave the address.
The man was followed by one of the officers, who spoke to him outside the property. Both officers then attempted to arrest the man to prevent a breach of the peace. During the arrest, force was used, including baton strikes and incapacitant spray.
The man was arrested for obstructing/resisting a constable in execution of duty and for two counts of assault police. He was later charged with the former. The Crown Prosecution Service (CPS) discontinued the case and raised concerns about the use of force by the officers. The matter was referred to us by West Midlands Police on 19 May 2016.
Investigators gathered CCTV from the campus security office and obtained statements from a number of witnesses to the arrest, including a student driving past the scene in his vehicle, a member of campus staff, a student in the property and the man involved.
A statement was also gathered from a use of force expert. They were asked to examine the CCTV and relevant witness statements and comment on the force used by the officers during the arrest.
The investigation found that there was sufficient evidence upon which a tribunal could conclude that the officers had a case to answer for gross misconduct in relation to force used during the arrest, and for misconduct in relation to statements provided following the arrest.
The case was referred to the CPS, however they concluded that there was insufficient evidence for a realistic prospect of conviction.
A gross misconduct hearing was held by West Midlands Police in August 2017 and the panel found all allegations against the officers not proven.
</t>
  </si>
  <si>
    <t>https://policeconduct.gov.uk/recommendations/alleged-assault-and-use-abusive-language-during-arrest-essex-police-may-2016</t>
  </si>
  <si>
    <t>Alleged assault and use of abusive language during arrest - Essex Police, May 2016</t>
  </si>
  <si>
    <t xml:space="preserve">On 2 May 2016, staff from a supported housing establishment in Essex called the police to report that a young man had behaved aggressively towards them and was loitering outside the establishment. The man was believed to have been drinking and be upset. Two police officers arrived. One of the officers spoke with the man and there was a confrontation. The police officer allegedly assaulted the man by grabbing him around the throat and pushing him. A member of staff from the housing establishment made a complaint about the conduct of the officer and alleged that the officer had used abusive language towards the young man.
When the young man was arrested and taken to custody he reported to the custody officer and a member of custody staff that he had been assaulted by the officer. The police officer‚Äôs colleague also reported the use of force to her supervisor. CCTV and the custody record showed that the custody staff did not record this allegation or report it to an officer of inspector rank or above.
During the investigation, investigators interviewed the officer and his colleague who attended the scene, as well as the officer and the member of police staff responsible for booking the man into custody. They also analysed CCTV footage and examined policies and procedures.
The investigator concluded that there was sufficient evidence upon which a reasonable tribunal could conclude that the officer who had allegedly assaulted the young man had a case to answer for gross misconduct, and that the officer and police staff member responsible for booking the man into custody had a case to answer for misconduct.
After reviewing our report, Essex Police suggested that, regarding both the custody officer and police staff member, the matter be dealt with as a performance issue, which we agreed to.
Essex Police held a gross misconduct hearing for the officer for excessive use of force on the young man. The charges were found proven and the officer was given a final written warning.
</t>
  </si>
  <si>
    <t>https://policeconduct.gov.uk/recommendations/investigation-handling-allegations-rape-south-yorkshire-police-may-2016</t>
  </si>
  <si>
    <t>Investigation into handling of allegations of rape - South Yorkshire Police, May 2016</t>
  </si>
  <si>
    <t xml:space="preserve">On 18 May 2016, the IPCC commenced an independent investigation into the manner in which South Yorkshire Police had progressed their investigation into the alleged rape of a 13-year-old-girl, Miss A.
It was alleged that the officer in charge (OIC) had failed to progress the investigation in a timely manner and had failed to liaise appropriately with the Crown Prosecution Service.
Our investigation identified four subject officers, each of whom was interviewed under the misconduct caution. The officers co-operated fully with the investigation by providing detailed accounts of their involvement in Miss A‚Äôs case.
During interview the OIC accepted that he should have progressed Miss A‚Äôs case more expeditiously, but provided verbal and documentary evidence of the heavy work load and resourcing issues his team was experiencing during the period in question.
The OIC‚Äôs supervisors also provided verbal and documentary evidence of the challenges which were faced by their team during the period in question, which impacted on their ability to supervise effectively.
The Lead Investigator carefully analysed the evidence gathered during the investigation and concluded that none of the officers had a case to answer for misconduct or gross misconduct.
Our Commission delegate and the appropriate authority for South Yorkshire Police agreed with the conclusions reached by the Lead Investigator.
The appropriate authority identified unsatisfactory performance in respect of the OIC and one of his supervisors. The caseload of these officers will be reviewed by their supervisors and development plans will be implemented.
</t>
  </si>
  <si>
    <t>https://policeconduct.gov.uk/recommendations/response-missing-person-report-nottinghamshire-police-january-2017</t>
  </si>
  <si>
    <t>Response to missing person report - Nottinghamshire Police, January 2017</t>
  </si>
  <si>
    <t xml:space="preserve">On 12 January 2017 a man attended Newark Police Station to report that his friend was missing. He said that they had been out drinking together the previous evening in Newark, and later his friend had sent a WhatsApp message suggesting that he intended to jump off the white bridge which crosses the River Trent near the Aldi supermarket. The man said he had made enquiries with his friend‚Äôs family and friends prior to reporting him missing.
Nottinghamshire Police began a missing person investigation, and found the body of the missing man at the foot of the A46 road bridge where it spans the River Trent in Newark on 15 January 2017.
The incident was reported to us the following day by Nottinghamshire Police as a mandatory death or serious injury referral, following the man‚Äôs death.
During our investigation a number of statements were recorded by police officers and other witnesses. Local and national policies concerning the management of missing person incidents were reviewed against the actions taken by police officers.
The investigation found no indication that any person serving with the police may have committed a criminal offence or behaved in a manner that would justify the bringing of disciplinary proceedings.
</t>
  </si>
  <si>
    <t>https://policeconduct.gov.uk/recommendations/man-injured-after-being-tasered-north-wales-police-july-2016</t>
  </si>
  <si>
    <t>Man injured after being Tasered - North Wales Police, July 2016</t>
  </si>
  <si>
    <t xml:space="preserve">On 27 July 2016, a man contacted North Wales Police to report that one of his neighbours was hitting his partner. Police officers gained entry to the address, and confronted the man, who they had been told was in possession of a large knife, in the downstairs hallway. An officer discharged his Taser and the man fell and sustained a head injury, which caused him to lose consciousness immediately.
Investigators obtained accounts from members of the public, police and paramedics, and examined police body-worn video footage of the incident.
The investigation did not identify any indication that any person serving with the police may have committed a criminal offence, or behaved in a manner that would justify the bringing of disciplinary proceedings.
</t>
  </si>
  <si>
    <t>https://policeconduct.gov.uk/recommendations/incident-during-custody-leicestershire-police-april-2016</t>
  </si>
  <si>
    <t>Incident during custody - Leicestershire Police, April 2016</t>
  </si>
  <si>
    <t xml:space="preserve">On 4 April 2016 a man was arrested by Leicestershire Police and taken to Keyham Lane custody suite, Leicester. The custody sergeant assigned him to level three observations, which required the man being kept under constant observation via CCTV, in addition to thirty-minute physical cell checks.
After a telephone conversation at the custody sergeant‚Äôs desk, the man was returned to his cell. CCTV appears to show him placing something into his mouth, and being in possession of a mobile phone.
A short time later, the custody sergeant and three police officers/police staff entered the cell with the intention of removing the mobile phone from the man. He then swallowed the phone in their presence before they were able to retrieve it.
The incident was reported to us on 19 May 2016 by Leicestershire Police as a mandatory death or serious injury referral.
Investigators looked at the decisions and actions of the custody staff and, in addition, at whether the level of observation of the man was appropriate and suitably conducted.
The investigation obtained and reviewed CCTV footage from the custody suite and relevant documentation, including the custody record and local and national policies.
Five police officers and police staff were identified as subjects of the investigation, as it was believed there was an indication that they may have breached the standards of professional behaviour.
The investigation concluded that there was sufficient evidence upon which a reasonable tribunal, properly directed, could find that the officers had a case to answer for misconduct in respect of failing to adhere to custody recording procedures.
Leicestershire Police proposed that unsatisfactory performance was a more suitable outcome than misconduct, and we agreed with their proposed action.
</t>
  </si>
  <si>
    <t>https://policeconduct.gov.uk/recommendations/national-recommendations-national-police-chiefs-council-october-2017</t>
  </si>
  <si>
    <t>National recommendations - National Police Chiefs' Council, October 2017</t>
  </si>
  <si>
    <t xml:space="preserve">In February 2013, a woman contacted West Mercia Police to report that she had been sexually abused as a child and that she was not the only victim. She also reported that, in the early 1990s, she had disclosed this abuse to a serving police officer who was also a family member (Officer 2). Because the complaint concerned the alleged failings of a serving Gloucestershire police officer and the non-recent sexual offences took place within Gloucestershire, the case was passed to Gloucestershire Constabulary‚Äôs Professional Standards Department (PSD).
The IPCC first became involved in this matter in late 2013, when Mrs A appealed the outcome of the complaint about Officer 2. While that appeal was not upheld, Mrs A made a subsequent complaint, which resulted in a referral to the IPCC, and an independent investigation.
The investigation looked at how Gloucestershire Constabulary handled the complaint that was the subject of the referral, how the complaint was handled by the police officer who investigated (Officer 1), whether there was any collusion between Officer 1 and Officer 2, whether the alleged collusion may have amounted to corruption, and how Officer 1 was supervised by their manager (Officer 3).
The IPCC also looked into how Gloucestershire Constabulary handled the criminal allegations of sexual abuse that were contained in the report to West Mercia Police.
One officer was found to have a case to answer for misconduct for how he handled the complaint. Another officer, now retired, was found to have had a case to answer for gross misconduct for dishonesty had he still been serving. A third officer was found to have no case to answer in relation to the management of the investigation.
</t>
  </si>
  <si>
    <t>Police forces should ensure that officers and staff in PSD have the rights skills and experience, or have access to appropriately trained staff, to enable them to handle complaints from victims and survivors effectively so that they are sensitive to the various needs, specific characteristics and particular vulnerabilities of complainants.</t>
  </si>
  <si>
    <t>Friday, 13 October, 2017</t>
  </si>
  <si>
    <t>2017-10-13T00:00:00+01:00</t>
  </si>
  <si>
    <t>Friday, 8 December, 2017</t>
  </si>
  <si>
    <t>2017-12-08T00:00:00+00:00</t>
  </si>
  <si>
    <t>https://policeconduct.gov.uk/recommendations/handling-rape-investigation-greater-manchester-police-may%E2%80%93november-2015</t>
  </si>
  <si>
    <t>Handling of a rape investigation - Greater Manchester Police, May‚ÄìNovember 2015</t>
  </si>
  <si>
    <t xml:space="preserve">In November 2015, officers from Greater Manchester Police (GMP) were called to a report of a man having been found dead at an address. Following a review of the details held by GMP regarding the man, it was established that he was a suspect in a rape allegation recorded by the force in May 2015, and that the man had not been arrested, nor his details circulated on the Police National Computer in the period of over five months before he died.
During the investigation the detective constable investigating the rape, the detective sergeant supervising this officer, the detective inspector managing the public protection unit in which these officers worked, and the detective chief inspector in charge of the unit were investigated. The four officers provided accounts of their actions and decision-making in relation to the investigation, and the conditions, resources and practices within the unit. Independent evidence was gathered from a witness from a partner agency, staffing data and crime data.
The investigator formed the opinion that there was sufficient evidence to support a case upon which a reasonable tribunal, properly directed, could find misconduct for the detective constable, detective sergeant and detective inspector. This was in relation to the progression, supervision and resourcing of the rape investigation.
The investigator formed the opinion that there was insufficient evidence to support a case upon which a reasonable tribunal, properly directed, could find misconduct for the detective chief inspector.
After reviewing the investigation report GMP advised that they considered that only the detective constable could have a case to answer for misconduct and suggested the officer complete a monitored action plan. We accepted this as a proportionate course of action.
</t>
  </si>
  <si>
    <t>https://policeconduct.gov.uk/recommendations/man-injured-during-pursuit-avon-and-somerset-constabulary-april-2017</t>
  </si>
  <si>
    <t>Man injured during pursuit - Avon and Somerset Constabulary, April 2017</t>
  </si>
  <si>
    <t xml:space="preserve">On 5 April 2017, following a report of a residential burglary in Bristol, two Avon and Somerset Constabulary officers became aware of a VW Golf driving at excessive speed in a 30 mph zone. The officers pursued the vehicle, which crashed into the wall of a house approximately three minutes after the pursuit began.
The driver and his passenger were arrested on suspicion of failing to stop for police and theft of a vehicle. The driver was then taken to hospital as he was reported to have received cuts to his head. He was admitted for tests as there was initially a concern that he may have a bleed on the brain. However, he discharged himself from hospital before the tests were completed.
We reviewed the statements of the officers in the pursuing police vehicle and the police interview with the passenger of the VW Golf. We also examined control room audio and incident logs and reviewed relevant policies and procedures.
The Lead Investigator concluded that, in their opinion, there was no evidence that the manner in which the police vehicle was being driven contributed to the driver‚Äôs injuries, and that the pursuit was justified and had been carried out in an appropriate and safe manner.
</t>
  </si>
  <si>
    <t>https://policeconduct.gov.uk/recommendations/woman-injured-while-custody-avon-and-somerset-constabulary-december-2016</t>
  </si>
  <si>
    <t>Woman injured while in custody - Avon and Somerset Constabulary, December 2016</t>
  </si>
  <si>
    <t xml:space="preserve">On 8 December 2016, a woman was arrested by Avon and Somerset Constabulary and taken to Bridgwater custody unit where her detention was authorised by the custody sergeant. While on constant observations, the woman obscured the viewing panel with a mattress. The custody sergeant opened the cell door slightly and reached into the cell to remove the mattress to allow officers to continue to monitor the woman in close proximity. Upon closing the door, the woman‚Äôs left thumb was caught in between the door and the door frame on the hinged side of the door, causing a serious injury.
During the investigation, investigators obtained witness statements from the woman and the officers involved, examined CCTV footage, and reviewed custody documentation and medical evidence.
The investigator concluded that, while it is unfortunate that the woman sustained a serious injury to her thumb, the injury could not have reasonably been foreseen by the police officer and was accidental.
</t>
  </si>
  <si>
    <t>https://policeconduct.gov.uk/recommendations/investigation-police-contact-man-hampshire-constabulary-october-2016</t>
  </si>
  <si>
    <t>Investigation into police contact with a man - Hampshire Constabulary, October 2016</t>
  </si>
  <si>
    <t xml:space="preserve">On 18 October 2016 a man was released from prison after completing his sentence. While in prison he had been served with a harassment warning notice in relation to an ex-partner. The man was assessed as posing a serious risk to the public and was monitored by Hampshire‚Äôs Offender Manager Team.
The following day he was arrested by Hampshire Constabulary in relation to an allegation of harassment. He was released with no further action.
The man then came to the attention of Hampshire Constabulary on several further occasions over the next three days until, in the early hours of 23 October 2016, the man was arrested in relation to allegations of rape and kidnap
Hampshire Constabulary referred this to us on 25 October as a conduct matter in relation to a Police Sergeant‚Äôs decision not to charge the man with harassment on 19 October.
During the investigation, investigators interviewed the officers and reviewed audio and visual recordings of officers‚Äô decision-making.
Our¬†investigation found that the sergeant had missed an opportunity by failing to refer the matter to the CPS at the time and that lines of enquiry had not been sufficiently pursued.
The Lead Investigator concluded that there was insufficient evidence upon which a reasonable tribunal could conclude officers had a case to answer for misconduct but that, in two cases, officers‚Äô performance had been unsatisfactory. Hampshire Constabulary took management action against these officers.
</t>
  </si>
  <si>
    <t>https://policeconduct.gov.uk/recommendations/alleged-use-excessive-force-metropolitan-police-service-march-2017</t>
  </si>
  <si>
    <t>Alleged use of excessive force - Metropolitan Police Service, March 2017</t>
  </si>
  <si>
    <t xml:space="preserve">On 4 March 2017 a Metropolitan Police Service officer arrested a man at Heathrow Airport, Terminal Two in relation to being drunk and disorderly. During his arrest the man sustained a serious injury to his left elbow following a confrontation with the officer.
During the investigation, investigators obtained accounts from the interested party, officers, a key police witness, independent witnesses and a hospital consultant surgeon who attended to the dislocated left elbow. CCTV evidence was viewed and an expert in the use of force provided their opinion in relation to the level of force used in the arrest.
The Lead Investigator concluded that the force used by the officer was both necessary and proportionate in order to arrest of the man and that the officer had no case to answer in respect of unsatisfactory performance.
After considering the report, the force agreed with the outcome of our investigation.
</t>
  </si>
  <si>
    <t>https://policeconduct.gov.uk/recommendations/motorcyclist-involved-collision-after-pursuit-essex-police-august-2016</t>
  </si>
  <si>
    <t>Motorcyclist involved in collision after pursuit - Essex Police, August 2016</t>
  </si>
  <si>
    <t xml:space="preserve">On 11 August 2016 an Essex Police officer observed a member of the public on a motorcycle travelling at speed on the A13. He travelled behind the motorcyclist for a short distance before losing sight of him. A short time after, the motorcyclist was involved in a collision with a lorry in which he was seriously injured.
During the investigation, investigators reviewed witness statements, CCTV and radio airwaves evidence. A collision investigation report was also provided by an independent police force and this was reviewed as evidence in the investigation.
The investigator concluded there had been a brief, initial phase pursuit. However, the pursuit had been discontinued prior to the collision. The Essex Police officer had the appropriate training to conduct an initial phase pursuit.
The investigator found no indication that any person serving with the police may have committed a criminal offence or behaved in a manner that would justify the bringing of disciplinary proceedings. However, the investigator concluded that Essex Police may wish to consider whether, on the basis of the evidence, the actions of one of their officers fell below the standard expected and that his performance was unsatisfactory.
After reviewing our report, Essex Police suggested addressing the matter through an operations debrief and advice, which we agreed with.
</t>
  </si>
  <si>
    <t>https://policeconduct.gov.uk/recommendations/responses-calls-reporting-concerns-neighbour-north-yorkshire-police-october-2016</t>
  </si>
  <si>
    <t>Responses to calls reporting concerns for a neighbour - North Yorkshire Police, October 2016</t>
  </si>
  <si>
    <t xml:space="preserve">At 12.26am on 17 October 2016, a man made a 999 telephone call to North Yorkshire Police (NYP) stating that someone in the flat above his may have died, because their dog was ‚Äúyowling‚Äù. A call handler advised the man to call back on the non-emergency 101 number.
At 12.27am, the man telephoned 101 stating again¬†that someone in the flat above him may have died, because their dog was ‚Äúyowling‚Äù. The call handler advised the caller to make contact with the RSPCA. The call handler did not record any details about the caller or the individual for whom he had expressed concerns.
At 10.49am, the man contacted NYP again stating he had called earlier. He explained the dog was still in distress and he had contacted the council. On this occasion, he was able to provide the name and address of the individual for whom he was concerned. Police officers were dispatched to the address and, after forcing entry to the property, a woman was found dead on the balcony of the flat.
The police and the coroner have not treated the death as suspicious.
During the investigation, IPCC investigators recorded statements from control room staff and managers. They also reviewed call handling policies and procedures.
The IPCC served notices of investigation alleging misconduct on two call handlers.
The lead investigator concluded that there was sufficient evidence upon which a reasonable tribunal, properly directed, could find misconduct in respect of the two call handlers.
After reviewing our report, NYP proposed to address this with management advice for both call handlers, which we felt was appropriate. In the course of our investigation, we identified some learning for NYP around ensuring that all mentors receive the correct training prior to the allocation of a mentee, which the force accepted.
</t>
  </si>
  <si>
    <t>https://policeconduct.gov.uk/recommendations/response-999-call-devon-and-cornwall-police-october-2016</t>
  </si>
  <si>
    <t>Response to a 999 call - Devon and Cornwall Police, October 2016</t>
  </si>
  <si>
    <t xml:space="preserve">At 1.26am on 9 October 2016, British Telecom contacted Devon and Cornwall Police to report an abandoned 999 call. A call handler contacted the number from which the call had been received and a man answered and said that everything was "fine". Just before the call was terminated, a female voice, believed to have been the man‚Äôs wife, shouted information that has since been identified as her address. However, the police call handler did not register this incident on police systems or send police officers to the address. Four minutes later, the man contacted Devon and Cornwall Police to report that he had killed his wife.
Our investigators interviewed the call handler involved, obtained information from police systems, examined relevant policies and procedures and obtained evidence regarding the expectations placed upon call handlers.
The Lead Investigator concluded that, in their opinion, there was sufficient evidence upon which a reasonable tribunal, properly directed, could find misconduct in respect of the call handler regarding the allegation that they did not create an incident log for the call or refer the matter to a supervisor. The Investigator was also of the opinion that the call handler‚Äôs performance may be considered unsatisfactory in respect of their failure to recognise and react to the sound of a distressed voice.
Devon and Cornwall Police reviewed our report and agreed that the call handler had demonstrated an inability or failure to perform the duties of their role to a satisfactory standard or level. They suggested addressing this through performance, including a six-month action plan and mentoring. They also proposed to review their call handler training in the control room. We agreed with their proposed actions.
</t>
  </si>
  <si>
    <t>https://policeconduct.gov.uk/recommendations/allegations-use-excessive-force-hampshire-constabulary-july-2016</t>
  </si>
  <si>
    <t>Allegations of use of excessive force - Hampshire Constabulary, July 2016</t>
  </si>
  <si>
    <t xml:space="preserve">On 9 July 2016 officers from Hampshire Constabulary were called to an address in Gosport where a man had allegedly caused damage to a property after being ejected by the occupant. Police officers searched the area. They found the man and restrained and arrested him. The man complained of an injury to his leg. The man was taken to hospital where he was found to have a broken leg. He subsequently complained that the officers were responsible for his injury.
During the investigation, a witness appeal and house-to-house enquiries were conducted. Investigators obtained a statement from the complainant, interviewed the officers, and examined body-worn video footage.
The investigator concluded that there was insufficient evidence upon which a reasonable tribunal could conclude that the officers had a case to answer for misconduct.
During the investigation the Lead Investigator identified some area for improvement for Hampshire Constabulary relating to officers ensuring that their body-worn video cameras are sufficiently charged before deployment. The force has taken this recommendation on board.
</t>
  </si>
  <si>
    <t>https://policeconduct.gov.uk/recommendations/investigation-handling-domestic-violence-case-northamptonshire-police-march-2017</t>
  </si>
  <si>
    <t>Investigation into handling of a domestic violence case - Northamptonshire Police, March 2017</t>
  </si>
  <si>
    <t xml:space="preserve">At 3.40pm on 18 March 2017, a woman attended a police station in Northamptonshire and requested her partner‚Äôs convictions as part of the Domestic Violence Disclosure Scheme (DVDS) also known as Clare's Law.
At 6.10pm, Officer A called the woman and she disclosed that her partner had been violent towards her.
Officer A stated that, due to disclosure of domestic violence, an officer would need to visit to take details. The woman asked for no visits after 8pm as she would be with her partner. She said she would be available the next day until 5pm when she had to collect her children.
Officer B reviewed the risk assessment and stated the risk was low.
Officers became available to visit the woman but it was after 8pm and they therefore did not go, as she had requested.
At 11.20pm on 18 March 2017, the woman contacted the police and informed them that her partner had kidnapped and sexually assaulted her.
During the investigation, investigators obtained statements from witnesses, used telephone recordings and referred to local and national policies and guidance.
The investigator formed the opinion that there was insufficient evidence upon which a reasonable tribunal, properly directed, could find misconduct for either officer.
</t>
  </si>
  <si>
    <t>https://policeconduct.gov.uk/recommendations/woman-self-harms-while-custody-gwent-police-november-2015</t>
  </si>
  <si>
    <t>Woman self-harms while in custody - Gwent Police, November 2015</t>
  </si>
  <si>
    <t xml:space="preserve">A 35-year-old woman walked out of Newport Central Police Station on 14 November 2015 threatening to self-harm. An incident log was created and Gwent Police officers were deployed to look for her.
An hour later, staff at the Royal Gwent Hospital notified police that an intoxicated woman was causing problems at the hospital.
Police officers attended the hospital, where they found that the woman causing the disturbance was the same person who was being sought following threats to self-harm. They arrested the woman for drunk and disorderly behaviour and took her to Newport custody unit, where her detention was authorised at 11.50pm. However, custody officers and staff were not made aware that she had threatened to self-harm earlier that evening.
The woman was put in a cell with a CCTV camera and a motion sensor that triggered an alarm if a detainee appeared to stop breathing. Custody staff were instructed to check and rouse her every 30 minutes.
At approximately 7.12am on 15 November 2015, the woman was found in her cell with a ligature around her neck. She was unresponsive, but still breathing. She was taken to hospital by ambulance, and returned to custody later that morning.
During the investigation, nine notices of investigation were served to police officers and staff. Accounts were obtained from these officers and members of staff, and witness statements were obtained from individuals who had contact with the woman before and during her period in police custody.
CCTV footage was obtained, along with copies of incident logs and the custody record.
Based on the evidence available, the Lead Investigator concluded that one police officer had a case to answer for misconduct for failing to review the woman‚Äôs risk assessment and for failing to ensure that the woman received sufficient medical care. Gwent Police agreed that there was a case to answer for these allegations and that this would be addressed with the officer through management action.
The Lead Investigator also concluded that two other officers had a case to answer for failing to ensure that custody staff were informed that the woman had threatened to self-harm. The force did not agree that there was a case to answer for misconduct but that the officers should receive management action.
The Lead Investigator also concluded that a contractor had a case to answer for failing to assess the woman when she arrived in custody. The force agreed that there was a case to answer for misconduct, but as the contractor has since left the force, no action can be taken.
The remaining five police officers have no case to answer.
</t>
  </si>
  <si>
    <t>https://policeconduct.gov.uk/recommendations/man-raises-complaints-after-being-bitten-police-dog-greater-manchester-police-july</t>
  </si>
  <si>
    <t>Man raises complaints after being bitten by a police dog - Greater Manchester Police, July 2016</t>
  </si>
  <si>
    <t xml:space="preserve">On 1 July 2016 a man was bitten by a police dog in the car park of the Best Western hotel in Charnock Richard, Lancashire. The police dog had been deployed by a Greater Manchester Police (GMP) officer as part of a training exercise taking place at a former theme park, adjacent to the hotel and separated by fencing.
When the GMP officer found the man and the police dog, they were on the hotel side of the fence. At this stage the dog was still biting the man, which caused a number of puncture wounds, and a substantial tear wound. Hotel staff provided first aid care.
The man was arrested on suspicion of going equipped to steal from the theme park site after the man gave an inconsistent story as to why he was in the hotel car park and wire cutters were discovered in his car. A pile of scrap metal had been found close to a hole in the fence and the man‚Äôs mobile also reportedly located on the theme park side of the fence.
Lancashire Constabulary officers took over from GMP at the scene. The complainant was later de-arrested and taken to hospital to be treated for his injuries. No further action was taken by Lancashire Constabulary due to lack of substantial evidence.
The man made a number of complaints to us on 4 July 2016 regarding the incident, including allegations that he had been subject to grievous bodily harm (GBH) due to the reckless conduct of the officers and was further traumatised due to the fact he was arrested and afforded no form of first aid from any GMP officer.
During the investigation, accounts were obtained from all of the police officers present on the training day. The two civilian trainers were spoken to and detailed accounts provided. Statements from independent witnesses were taken. The complainant also provided a detailed account.
The Lead Investigator concluded that the force could have prevented the incident by performing more thorough risk assessments and checks regarding the perimeter fence; this part of the complaint was upheld. Formal recommendations were made to the force in relation to this.
The complaint in relation to the police officers not identifying themselves in a timely manner was also upheld.
The complaint relating to the derogatory comments made towards the complainant was also upheld.
The Lead Investigator formed the opinion ‚Äì based on the evidence available at the time ‚Äì that officers were justified in arresting the man. This part of the complaint was therefore not upheld.
The Lead Investigator could not find, on the balance of probabilities, that the officers did or did not provide first aid care, but was satisfied that the complainant received the quickest first aid care available at the time.
</t>
  </si>
  <si>
    <t>https://policeconduct.gov.uk/recommendations/contact-between-police-and-man-he-stabbed-two-people-durham-constabulary-july-2016</t>
  </si>
  <si>
    <t>Contact between police and a man before he stabbed two people - Durham Constabulary, July 2016</t>
  </si>
  <si>
    <t xml:space="preserve">At around 8.20pm on 21 July 2016 a man stabbed two people in a restaurant in Darlington causing them serious injuries. Our investigation revealed that in the preceding 43 hours the man had made four 999 calls to Durham Constabulary and had been detained at Darlington custody suite for possession of a controlled substance. During this period, there was also a non-emergency 101 call from the man‚Äôs landlady reporting criminal damage.
Our investigators examined the extent of Durham Constabulary‚Äôs contact with the man on 20 and 21 July 2016 and reviewed the content of the calls made by him and his landlady and the CCTV footage from the custody suite. They also interviewed police officers and staff about decisions made and actions taken during contact with the man and considered whether local and national policies were complied with.
The Lead Investigator concluded that, although Durham Constabulary had not sent officers to the man‚Äôs address within their one-hour target time in response to his last 999 call, this was as a result of a lack of resources rather than any failure to follow their policy for grading of calls and deployment of resources. The Lead Investigator also concluded that none of the police staff involved had a case to answer for misconduct.
Learnings were identified for control room staff regarding their handling of calls relating to firearms. The importance of accurately recording information received from callers and accurately recording actions was reiterated. Durham Constabulary has worked on improving these areas since the incident.
</t>
  </si>
  <si>
    <t>https://policeconduct.gov.uk/recommendations/injuries-following-pursuit-avon-and-somerset-police-march-2017</t>
  </si>
  <si>
    <t>Injuries following pursuit - Avon and Somerset Police, March 2017</t>
  </si>
  <si>
    <t xml:space="preserve">On 25 March 2017 a member of the public contacted Avon and Somerset Police to report concerns that she had spoken to a man driving an Audi TT who was ‚Äúslurring his words‚Äù and ‚Äúapproaching people‚Äù. She also reported that the driver had an unconscious passenger in the car with him. Police officers attended and a pursuit ensued, at the end of which the Audi crashed into a lamp post and a tree. The occupants of the vehicle were taken to hospital with serious injuries. Although they survived the incident, both occupants of the Audi sustained significant injuries.
During our investigation, investigators analysed data downloaded from the data recording systems in the police vehicles and audio of communications between officers involved in the incident and the control room, as well as the original report made by a member of the public. Investigators also examined the witness statements of the officers involved and contacted members of the public who witnessed what happened.
The Lead Investigator concluded that the actions of the police officers involved were justified and in keeping with established policies and procedures governing police pursuits.
</t>
  </si>
  <si>
    <t>https://policeconduct.gov.uk/recommendations/alleged-use-excessive-force-cheshire-constabulary-december-2016</t>
  </si>
  <si>
    <t>Alleged use of excessive force - Cheshire Constabulary, December 2016</t>
  </si>
  <si>
    <t xml:space="preserve">On 21 December 2016, following reports of a burglary, a man was pursued on foot by officers from Cheshire Constabulary, detained and subsequently arrested. During his arrest he suffered a laceration to his head, believed to have been the result of being struck on the head with a police baton by one of the officers.
The man was taken to hospital, where scans revealed that he also had an old fracture to a different part of his skull to where the laceration was, as well as fractures to three vertebrae. The man subsequently complained about the two officers involved in his arrest, stating he had slipped as he ran and that his injuries were caused by one officer hitting him on the head with a baton. He reported that the officer had then hit his head against the ground and that both officers had beaten him about the body and back. The officers stated the man had slipped as he attempted to flee from them, and that the baton had been swung towards his legs and struck him on the head as he fell. They denied assault.
During the investigation the two officers who reported being involved in the man‚Äôs arrest were interviewed under criminal caution. A medical expert was sought to provide an opinion on the nature and likely cause of the injuries.
The Investigator formed the opinion that there was insufficient evidence to support the allegation of assault, and insufficient evidence upon which a reasonable tribunal, properly directed, could find gross misconduct or misconduct.
</t>
  </si>
  <si>
    <t>https://policeconduct.gov.uk/recommendations/man-killed-road-accident-northumbria-police-september-2015</t>
  </si>
  <si>
    <t>Man killed in road accident - Northumbria Police, September 2015</t>
  </si>
  <si>
    <t xml:space="preserve">On 29 September 2015 two Northumbria Police officers were driving up the slip road towards the A19 in a police patrol car when they noticed a Yamaha motorcycle passing them at high speed. The driver of the police car activated his blue emergency lights in an attempt to stop the motorcycle. The motorcycle continued along the A19 and the police car continued behind it.
At the entrance to the Tyne Tunnel further along the A19, stationary traffic had been held by tunnel staff and the tunnel was closed due to ongoing maintenance, with barriers restricting access to it. The motorcycle sped away from police and overtook the stationary traffic. The rider struck a barrier, causing him to sustain serious injuries. He was taken to the Royal Victoria Infirmary in Newcastle and died on 30 September 2015.
During the investigation, investigators interviewed the officers who followed the motorbike rider. Investigators also interviewed Tyne Tunnel staff, examined CCTV footage and commissioned an independent review of a collision report.
The Lead Investigator found no indication that any person serving with the police may have committed a criminal offence or behaved in a manner that would justify the bringing of disciplinary proceedings. The Lead Investigator made individual learning recommendations in respect of both officers who attempted to stop the motorbike rider, which Northumbria Police implemented following the conclusion of our investigation.
The recommendations included further training for the driver of the police car in relation to the definition of a police pursuit, and training for the police car passenger regarding his responsibilities for communications with the police control room.
</t>
  </si>
  <si>
    <t>https://policeconduct.gov.uk/recommendations/woman-found-dead-after-being-detained-west-yorkshire-police-may%E2%80%93june-2017</t>
  </si>
  <si>
    <t>Woman found dead after being detained - West Yorkshire Police, May‚ÄìJune 2017</t>
  </si>
  <si>
    <t xml:space="preserve">On 29 May 2017 a woman was arrested by a police officer from West Yorkshire Police (WYP) for failing to appear at court. She was taken to Elland Road Police Station. As this was a bank holiday, the woman was kept in custody overnight to appear at court ¬†the following day. On her custody record it was noted that she had type 1 diabetes and chronic obstructive pulmonary disorder.
The woman appeared at Leeds Magistrates‚Äô Court on 30 May and was bailed to return on 31 August 2017. However, on 19 June 2017, the woman was found dead at her home address by a local council housing employee.
CCTV was seized from the police custody office and from around the woman‚Äôs address. This was viewed, but nothing significant was apparent. A copy of the police custody record was obtained and a picture of the woman‚Äôs treatment emerged. Throughout her period in custody she was regularly visited by staff to check her welfare. She was given sanitary equipment and opportunities to wash. She was adequately fed and had access to a health professional on five occasions; she refused all attempts by the health professionals to examine or assess her.
National and local policies were referred to, including National College of Policing guidelines. The sudden death report and incident logs were obtained and accounts were gained from the custody staff and the council housing representative.
Based on the evidence available, the Lead Investigator found that the actions and decisions by WYP surrounding the woman‚Äôs time in custody at Elland Road were necessary, proportionate and in line with local and national policy. She was observed at regular intervals, as recommended by the College of Policing levels of observation guidelines. She had been regularly visited by health care professionals, but was abusive and aggressive towards them. Despite the difficulties in managing her, the woman‚Äôs dietary and comfort needs were attended to throughout her period of detention.
The security company who transferred the woman from detention to Leeds Magistrates‚Äô Court, the magistrates, her solicitor and the court staff have all accepted she was healthy and fit enough to enter a plea in court. The woman was also deemed to be well enough to be bailed to reappear at a later date.
There is no evidence available to indicate that any WYP officer, or member of police staff, acted in a manner that might give rise to a breach of the Standards of Professional Behaviour. In addition, no performance, individual learning or organisational learning has been highlighted.
</t>
  </si>
  <si>
    <t>https://policeconduct.gov.uk/recommendations/alleged-use-excessive-force-bedfordshire-police-october-2015</t>
  </si>
  <si>
    <t>Alleged use of excessive force - Bedfordshire Police, October 2015</t>
  </si>
  <si>
    <t xml:space="preserve">On 28 October 2015 three Bedfordshire Police officers detained a man in central Bedford, following instructions to arrest him from surveillance officers. Officers took him to the ground and put him in handcuffs. During this time three more officers turned up. The man alleged that, while on the ground, he was punched and kicked. The officers subsequently searched the man, asked him questions, and released him with no further action when they discovered his identity.
During the investigation, investigators interviewed police officers, took witness statements, examined CCTV footage and reviewed other documents including intelligence reports.
Six officers were served with gross misconduct notices and were interviewed in relation to the allegations of excessive use of force and the handcuffing and search of the man.
The investigation concluded that, due to the officers believing they were detaining a violent man, it was appropriate for them to take the man to the ground using a controlled technique. There was no evidence to suggest that any of the officers used inappropriate force on the man. Furthermore, it was concluded that the officers had not breached guidance by detaining, handcuffing and searching the man.
The investigator found no indication that any person serving with the police may have committed a criminal offence or behaved in a manner that would justify the bringing of disciplinary proceedings.
</t>
  </si>
  <si>
    <t>https://policeconduct.gov.uk/recommendations/response-report-concerns-welfare-kent-police-december-2016</t>
  </si>
  <si>
    <t>Response to report of concerns for welfare - Kent Police, December 2016</t>
  </si>
  <si>
    <t xml:space="preserve">On 12 December 2016 a man called Kent Police to report a number of emails and letters he had received from his brother, Mr A, between July and October 2016, and most recently in December 2016. Despite not seeing his brother for some time nor knowing his whereabouts, the man was concerned for his brother‚Äôs safety.
On 19 December 2016 Kent Police attended a hotel in Maidstone. The hotel manager had reported the death of a guest who had been found in his room by the cleaner. Police and crime group officers attended the scene and identified the man as Mr A, and deemed he had taken his own life.
We reviewed call logs, pocket notebook entries and actions of the officer who dealt with Mr A‚Äôs brother‚Äôs concerns about Mr A.
We concluded, based on the information provided to Kent Police, that it would have been very difficult to trace Mr A, and that the checks and enquiries made by Kent Police were sufficient in the circumstances. No further action was taken.
</t>
  </si>
  <si>
    <t>https://policeconduct.gov.uk/recommendations/investigation-actions-senior-investigating-officer-following-allegations-sexual</t>
  </si>
  <si>
    <t>Investigation into the actions of a senior investigating officer following allegations of sexual assault - Sussex Police, 2013/14</t>
  </si>
  <si>
    <t xml:space="preserve">A young woman died in February 2014 after taking a deliberate overdose. Following her death, concerns were raised at the inquest by her father, who questioned the involvement of the Sussex Police senior investigating officer (SIO) responsible for investigating a number of serious sexual assault allegations made by the woman. He subsequently made a complaint to us in February 2016.
Our investigation looked at the actions and decisions made by the SIO, particularly a visit he made to the young woman and his role in the investigation. The Investigator looked into whether the conduct of the SIO in the investigation fell below the standards expected of him as a police officer.
In the Investigator‚Äôs opinion there is insufficient evidence upon which a reasonable tribunal, properly directed, could find misconduct against the SIO.
On the basis of the evidence presented, the Investigator concluded that the complaint against the SIO was not upheld.
</t>
  </si>
  <si>
    <t>https://policeconduct.gov.uk/recommendations/alleged-use-excessive-force-essex-police-december-2016</t>
  </si>
  <si>
    <t>Alleged use of excessive force - Essex Police, December 2016</t>
  </si>
  <si>
    <t xml:space="preserve">On 26 December 2016 Essex Police was called to attend a domestic abuse incident. One of the officers called to the scene arrested a man who had been violent against members of his family. The officer handcuffed and arrested the man in the hallway of his home. The officer did not have his body-worn camera on, but the footage from another police officer‚Äôs body-worn camera showed that the front door was closed for part of the arrest, but then opened, and the officer could be seen punching the man in the face. The man was later found to have sustained bruising and soft tissue swelling to the right eye orbit. It was also alleged that the same police officer pushed another member of the public in the chest. Both members of the public made separate complaints against the police officer, alleging excessive use of force.
During the investigation, investigators looked at both complaints separately. They obtained all video footage available and interviewed all civilians and police witnesses who agreed to provide statements. Investigators also obtained medical reports and photos of injuries sustained during the altercation. Relevant police officers‚Äô training and conduct records also informed the investigation.
The Investigator concluded that there was sufficient evidence upon which a reasonable tribunal, properly directed, could find gross misconduct in relation to the police officer‚Äôs strike to the face of a member of the public.
The Investigator also concluded that there was insufficient indication that excessive force was used when he pushed another member of the public in the chest.
After reviewing our report, the force disagreed that the officer had used excessive force and that disciplinary action was required. They recommended that the officer be put on an action plan to ensure that they would wear serviceable body-worn camera and use it to record any arrest or interaction where there is a likelihood of force being used.
We carefully considered the views from the force and the evidence ‚Äì in particular the strength of the officer‚Äôs defence about the threat he faced at the time he used force ‚Äì and agreed that their proposal was appropriate.
</t>
  </si>
  <si>
    <t>https://policeconduct.gov.uk/recommendations/investigation-collision-which-led-death-man-thames-valley-police-july-2016</t>
  </si>
  <si>
    <t>Investigation into collision which led to the death of a man - Thames Valley Police, July 2016</t>
  </si>
  <si>
    <t xml:space="preserve">On 31 July 2016, a car broke down on the northbound carriageway of the A355 and a Thames Valley Police officer in a marked car stopped to direct traffic around the obstruction. A group of motorcycle riders came across the stationary southbound traffic approximately thirty minutes after the police officer had begun directing traffic. Two motorcycle riders braked to avoid collision but their bikes collided with each other before colliding with a stationary car and a car travelling northbound in the southbound carriageway. Paramedics and air ambulance staff attended the scene to provide medical attention to both riders, but one of them died a short time later at the John Radcliffe hospital. The post-mortem examination found he died of multiple injuries as a result of the collision.
We attended the scene of the accident and obtained collision reports from Hertfordshire Constabulary collision investigators. We also collated data from the incident data recorder download from the police vehicle, and witness statements from members of the public and police officers.
The Lead Investigator found no indication that any person serving with the police may have committed a criminal offence or behaved in a manner that would justify the bringing of disciplinary proceedings.
</t>
  </si>
  <si>
    <t>https://policeconduct.gov.uk/recommendations/response-999-calls-hertfordshire-constabulary-september-2015</t>
  </si>
  <si>
    <t>Response to 999 calls - Hertfordshire Constabulary, September 2015</t>
  </si>
  <si>
    <t xml:space="preserve">On 14 September 2015 Hertfordshire Constabulary officers went to a house in Hemel Hampstead in response to a 999 call made by the woman who lived there. She was concerned about a man who had been banging on her door and car late at night. The man was stopped nearby and, after questioning, was released, and he walked home.
The man returned to the woman‚Äôs house an hour later and broke into a neighbour‚Äôs house. While police officers were present at the neighbour‚Äôs house they were alerted to noises next door (the house officers had attended earlier in the evening). After entering the rear garden they found the man who had been stopped earlier in the evening, and arrested him on suspicion of burglary. Upon entering the house police officers discovered a woman who had been fatally wounded. Ambulance staff later declared the woman dead while at the house. A post-mortem examination found that she had died as a result of injuries caused from being stabbed with a knife.
During the investigation, investigators interviewed all officers who responded to the first 999 call made by the woman and also the later suspected burglary at the house next door. All police officers spoken to were interviewed as witnesses. The radio recordings, relevant 999 calls made by members of the public and the body-worn video cameras of the attending police officers were also examined.
The Lead Investigator found no indication that any person serving with the police may have committed a criminal offence or behaved in a manner that would justify the bringing of disciplinary proceedings.
</t>
  </si>
  <si>
    <t>https://policeconduct.gov.uk/recommendations/death-passenger-car-crash-following-brief-pursuit-bedfordshire-police-august-2016</t>
  </si>
  <si>
    <t>Death of a passenger in a car crash following brief pursuit - Bedfordshire Police, August 2016</t>
  </si>
  <si>
    <t xml:space="preserve">On 9 August 2016 a vehicle crashed into buildings in Luton following a brief pursuit by a police officer from Bedfordshire Police.
A passenger in the rear seat of the crashed vehicle died as a result of their injuries.
During the investigation, investigators interviewed the officer, the driver of the crashed vehicle and obtained statements from several other witnesses, both police officers and members of the public.
A collision investigation was undertaken by another force at our request, and information and digital footage was recovered from the police vehicle. CCTV from the area was also examined.
The Investigator concluded that there was no evidence upon which a reasonable tribunal could conclude that the officer had a case to answer for misconduct.
</t>
  </si>
  <si>
    <t>https://policeconduct.gov.uk/recommendations/police-action-during-search-staffordshire-police-june-2017</t>
  </si>
  <si>
    <t>Police action during a search - Staffordshire Police, June 2017</t>
  </si>
  <si>
    <t xml:space="preserve">Staffordshire Police conducted a search for stolen property in June 2017 at premises in Cannock. During the search they opened a ‚Äòmemory bear‚Äô which contained the ashes of the occupier‚Äôs 10-month-old son, who died in 2014. Some of the ashes spilt out of the bear.
The occupier later complained that some of the contents of the memory bear had been spilt, and that officers had failed to inform them of the alleged damage to the bear.
During the investigation, investigators obtained statements from the complainant and officers involved in the search, examined body-worn video footage worn by two of the officers, listened to calls made to the police by the complainant and analysed police documents.
The Investigator found no indication that any person serving with the police may have committed a criminal offence or behaved in a manner that would justify the bringing of disciplinary proceedings
</t>
  </si>
  <si>
    <t>https://policeconduct.gov.uk/recommendations/response-concern-welfare-report-metropolitan-police-service-november-2016</t>
  </si>
  <si>
    <t>Response to concern for welfare report - Metropolitan Police Service, November 2016</t>
  </si>
  <si>
    <t xml:space="preserve">On 24 November 2016 at 10.19pm, an Enfield Council employee made a concern for welfare report to the Metropolitan Police Service (MPS) after he had tried to gain entry to a flat in Edmonton to investigate a possible water leak. The lights were on, windows steamed up, and sounds of running water inside the address could be heard. There was no reply to knocking; however, neighbours reported that this had been the case for a few days.
MPS officers went to the property at 9.15pm on 25 November 2016 and found the man who lived in the flat dead.
A post-mortem examination revealed that the man had died as a result of natural causes.
During the investigation, investigators reviewed the response provided by the MPS, and examined local and national policies and guidelines.
In the Investigator‚Äôs opinion, the evidence indicates that the initial report was appropriately graded and adequately reviewed between the initial concern for welfare report and police attendance at the man‚Äôs home.
The Investigator found no indication that any person serving with the police may have committed a criminal offence or behaved in a manner that would justify the bringing of disciplinary proceedings.
</t>
  </si>
  <si>
    <t>https://policeconduct.gov.uk/recommendations/recommendations-metropolitan-police-service-august-2017</t>
  </si>
  <si>
    <t>Recommendations - Metropolitan Police Service, August 2017</t>
  </si>
  <si>
    <t xml:space="preserve">This case involved an allegation of a sexual offence. During the IPCC investigation it was identified that the specifics of the sexual offence were not recognised by police leading to no investigation of the offence taking place.
</t>
  </si>
  <si>
    <t>‚ÄãThe offence of ‚ÄòStealthing‚Äô (the removal of a condom during sex without consent) be included in initial officer training on sexual offences.</t>
  </si>
  <si>
    <t>Sunday, 27 August, 2017</t>
  </si>
  <si>
    <t>2017-08-27T00:00:00+01:00</t>
  </si>
  <si>
    <t>Sunday, 22 October, 2017</t>
  </si>
  <si>
    <t>2017-10-22T00:00:00+01:00</t>
  </si>
  <si>
    <t>https://policeconduct.gov.uk/recommendations/response-concern-safety-report-merseyside-police-june-2017</t>
  </si>
  <si>
    <t>Response to concern for safety report - Merseyside Police, June 2017</t>
  </si>
  <si>
    <t xml:space="preserve">On the morning of 14 June 2017 Merseyside Police received two emergency calls from residents of Litherland, Liverpool, reporting that a woman was standing on the roof of her house, drinking alcohol and threatening to kill herself. North West Ambulance Service (NAWS) also received a call.
Two police officers arrived at the house within minutes, together with NAWS and Merseyside Fire and Rescue Service (MFRS). One of the police officers and a neighbour asked the woman to allow the fire service to rescue her, but the woman threatened to jump if the fire service intervened. One of the officers asked that the police negotiator be made aware of the incident.
The woman, dressed in flip flops and a long summer dress, walked along the rooftop of the terraced properties. She was very unsteady on her feet. Both police officers stated they were concerned that she might fall. The woman sat down but became agitated and stood up again. She stumbled backwards and began to roll off the roof, but caught herself using her hands.
A police sergeant attended to take control of the incident. He arranged the closure of roads in the vicinity. He saw the woman stumbling and was concerned that due to her unsteadiness on the roof she may fall. He was equally concerned that, due to her threats to kill herself and her mental state, she may jump. His assessment was therefore that action was needed, and he asked the fire officer to prepare to rescue the woman.
Police officers continued to reassure the woman, asking her to sit down and not jump. The fire service then started to move a large ladder to the side of the building.
The woman jumped from the roof of the building and landed on the pavement below, sustaining serious injuries. She was treated immediately by the ambulance service and taken to hospital.
Investigators obtained statements from police officers on the scene, and reviewed statements taken from witness by police. Witness statements consistently describe the woman as unsteady and appearing to be intoxicated while on the roof.
Based on the evidence available, the investigator concluded that there was no suggestion any police officer at the scene did anything that may have resulted in the woman deciding to jump from the roof, or failed to do anything that may have prevented her from doing so.
</t>
  </si>
  <si>
    <t>https://policeconduct.gov.uk/recommendations/car-collides-child-after-being-followed-police-vehicle-british-transport-police</t>
  </si>
  <si>
    <t>Car collides with a child after being followed by police vehicle - British Transport Police, November 2016</t>
  </si>
  <si>
    <t xml:space="preserve">On 25 November 2016 a British Transport Police (BTP) van driver in London saw an Audi saloon being driven erratically and decided to follow and question the driver. The Audi sped off and was involved in a collision with a bus and then a further collision with a child.
As BTP officers are not permitted to engage in pursuits, the primary issue was to establish if a ‚Äòpursuit‚Äô had occurred. The Lead Investigator engaged with the Metropolitan Police Service collision investigator to review footage of the police van as it followed the Audi.¬† The driver of the BTP van was questioned further about his understanding of pursuit policy.
The Lead Investigator concluded that the driver had been driving in accordance with BTP guidelines and training, and there was no evidence to suggest that he had breached the standards of professional behaviour.
</t>
  </si>
  <si>
    <t>https://policeconduct.gov.uk/recommendations/investigation-near-miss-custody-north-wales-police-may-2016</t>
  </si>
  <si>
    <t>Investigation into a near miss in custody - North Wales Police, May 2016</t>
  </si>
  <si>
    <t xml:space="preserve">North Wales Police arrested a man on suspicion of theft, possession of a bladed article, possession of an imitation firearm and ‚Äòdrug driving‚Äô.
He was taken to Caernarfon Custody Unit, and transferred from there to Ysbyty Gwynedd after he complained of chest pains. He refused treatment in hospital, and was discharged and returned to custody.
Later he became unwell in his cell, although he recovered following medical treatment. On conducting a search, officers found a bag of white powder, a bag of brown powder, two pairs of scissors, two pairs of tweezers, surgical packaging, a plastic glove and an empty five-tablet strip of Valium. Hospital staff have confirmed that the scissors and tweezers (though not the Valium) are similar in appearance to items used at the hospital.
During the investigation, investigators interviewed or obtained a written response from, nine officers and staff under misconduct caution, obtained statements from a number of witnesses, and examined CCTV footage from Caernarfon custody and Ysbyty Gwynedd.
The Investigator identified potential failings in the searches conducted when booking the man into custody and following his return from hospital; the care he received while in custody; and the level of supervision while he was in hospital.
The Lead Investigator concluded that three officers had a case to answer for misconduct, one Civilian Detention Officer (CDO) had a case to answer for misconduct, and one CDO had a case to answer for gross misconduct.
After reviewing our report, the force agreed with our conclusions and held misconduct meetings for three officers and one CDO, resulting in two officers and one CDO receiving management advice. The force also held a gross misconduct hearing for the other CDO, who received a first written warning.
</t>
  </si>
  <si>
    <t>https://policeconduct.gov.uk/recommendations/fatal-road-collision-following-pursuit-west-midlands-police-march-2017</t>
  </si>
  <si>
    <t>Fatal road collision following pursuit - West Midlands Police, March 2017</t>
  </si>
  <si>
    <t xml:space="preserve">On 26 March 2017, West Midlands Police officers engaged in an authorised pursuit with a suspected stolen vehicle in Birmingham. The suspect vehicle drove through a red traffic signal, collided with a pedestrian and made off from the scene. The pursuit was then abandoned. The pedestrian was pronounced dead at the scene.
During the investigation, investigators obtained witness statements, CCTV footage, and in-car data and dash camera footage from police vehicles. They also reviewed the force incident log, radio transmissions, and a number of relevant national and local policies.
Radio recordings indicated that various tactical options were considered throughout the pursuit, including the use of a stinger. However, officers stated that there was no suitable location to deploy a stinger before the collision occurred.
The Investigator concluded that West Midlands Police appeared to have considered all safe, suitable, available options, and that there does not appear to have been any other steps they could have taken to end the pursuit sooner. The Investigator did not consider that the actions of West Midlands Police caused or contributed to the death of the pedestrian. Based on the evidence, it appeared that all of the police officers involved in the pursuit acted in line with relevant force and national policies relating to police pursuits.
</t>
  </si>
  <si>
    <t>https://policeconduct.gov.uk/recommendations/handling-reports-sexual-assault-north-yorkshire-police-june-2016</t>
  </si>
  <si>
    <t>Handling of reports of sexual assault - North Yorkshire Police, June 2016</t>
  </si>
  <si>
    <t xml:space="preserve">During the early hours of 26 June 2016, a registered sex offender sexually assaulted two women in Harrogate town centre. The two separate incidents were witnessed by CCTV operators who reported them to North Yorkshire Police and named the suspect.
Following the first report, an officer attended at the scene, spoke with the suspect but did not arrest him. Following the second incident, two other officers attended at the scene, and made attempts to locate the suspect and arrest him. They did not locate the suspect but spoke with the victim.
Neither of the offences were effectively investigated by North Yorkshire Police and the offender was not arrested. Two weeks later, he committed a further serious but unconnected sex offence against a woman. At that point, the earlier incidents were referred to us so that the force‚Äôs involvement could be investigated. The actions of the police public protection officer who had responsibility for risk managing the suspect was also examined.
During this independent investigation, we examined CCTV evidence, radio communications and police records made in respect of the offences, and interviewed four subject officers under misconduct caution.
The investigation concluded that there was sufficient evidence to recommend a case of misconduct against two officers who were responsible for investigating the offences of sexual assault.
A misconduct meeting was held in relation to the officer who attended the first incident. The case of misconduct was proven and the officer received recordable management action.
The officer who attended the second incident was not subject to a misconduct meeting and received management advice.
</t>
  </si>
  <si>
    <t>https://policeconduct.gov.uk/recommendations/handling-reports-concern-welfare-greater-manchester-police-december-2016</t>
  </si>
  <si>
    <t>Handling of reports of concern for welfare - Greater Manchester Police, December 2016</t>
  </si>
  <si>
    <t xml:space="preserve">Greater Manchester Police received two calls on 9 December 2016 reporting concern for the welfare of a vulnerable adult. Police officers attended on both occasions.
When GMP attended in response to the first emergency call, officers found the man confused, but he explained this was as a result of having recently taken his daily medication (methadone). The police assessed he was not in need of medical or hospital treatment at that time and ensured that he was safe before leaving him.
On the second occasion, police response was delayed by call handlers on several occasions for a total of four hours with no explanation. When officers attended, they found the individual dead. The Coroner concluded that death was as a result of a drug overdose and stated he considered the police had dealt with the first incident correctly.
During the investigation it was considered that two police staff call handlers and an inspector may have breached the standards of professional behaviour in respect of the delayed police response to the second call.
The inspector gave a detailed account as to why the response may have been delayed. The two police staff call handlers declined to provide a written response to our notice of investigation.
The Investigator concluded that, in the absence of any account from the police staff call handlers, there was evidence upon which a reasonable tribunal could find misconduct for the two call handlers.
After reviewing our report, the force agreed with our conclusion. They proposed to address this through management advice, which we agreed was satisfactory.
</t>
  </si>
  <si>
    <t>https://policeconduct.gov.uk/recommendations/actions-police-regarding-evidence-seized-mobile-phone-greater-manchester-police-2014</t>
  </si>
  <si>
    <t>Actions of police regarding evidence in seized mobile phone - Greater Manchester Police, 2014‚Äì2016</t>
  </si>
  <si>
    <t xml:space="preserve">In April 2014 a Greater Manchester Police (GMP) Detective Constable (DC) seized a telephone from a suspect during the course of a fraud investigation. Data from the mobile phone was downloaded, including contacts, text messages and social media messages. The DC analysed this data using keyword searches relating to the fraud case.
In May 2016, the suspect failed to attend court for the fraud trial as they had had been remanded in custody for alleged child sexual exploitation (CSE) offences. The DC then revisited the mobile data download for any evidence relating to CSE allegations. In August 2016, the DC emailed the Officer in Charge (OIC) for the CSE allegations with a copy of the phone report. This was found to contain sexualised conversations between the suspect and young women.
GMP referred this to us as a potential conduct matter.
During the investigation, the Lead investigator interviewed the OIC of the CSE investigation, the Chief Inspector of the Fraud investigation team, and the police officer who produced the data examination report from the seized telephone.¬† She also reviewed the documents provided by GMP in terms of the suspect and the fraud investigation, which included a review of the produced phone report.
The Investigator concluded that it was most likely that the officer had not come across the suspicious material while searching the telephone records in the context of the original fraud investigation, and that when he later became aware that the suspect was under arrest for alleged child sex offences he acted promptly to re-examine the material he held and reported it appropriately.
The Investigator therefore found no indication that any person serving with the police may have committed a criminal offence or behaved in a manner that would justify the bringing of disciplinary proceedings.
</t>
  </si>
  <si>
    <t>https://policeconduct.gov.uk/recommendations/man-dies-following-arrest-west-midlands-police-october-2016</t>
  </si>
  <si>
    <t>Man dies following arrest - West Midlands Police, October 2016</t>
  </si>
  <si>
    <t xml:space="preserve">A street robbery took place in Wolverhampton on 16 October 2016. Two civilian witnesses to the robbery restrained the suspect in a prone position and called the police.
Upon arrival, a West Midlands Police (WMP) officer (officer A) handcuffed and arrested the suspect, before beginning to take details from witnesses. The suspect was left handcuffed in a prone position on the ground.
A second officer arrived shortly after and noticed that the suspect had become unresponsive. Officers began to perform first aid on the suspect.
An ambulance arrived and the suspect was taken to hospital. He died following the withdrawal of life support on 19 October 2016.
It was decided that there was an indication that officer A, who was first on the scene, had acted in a manner which may justify the bringing of disciplinary proceedings. This was because there was an apparent delay before first aid was commenced, and because there did not appear to be any reason why the suspect was left on the floor in a prone position.
Officer A was interviewed, and the pathologist and an independent cardiologist submitted expert evidence. We also obtained expert evidence from WMP trainers.
The Investigator concluded that there was sufficient evidence upon which a reasonable misconduct meeting, properly directed, could find that the actions of officer A had breached the Standards of Professional Behaviour
The force reviewed our report and proposed to deal with the matter as a learning opportunity for officer A, by conducting a meeting with the officer, their supervisors and a representative from the firearms team. The purpose of the meeting wpuld be to consider specific detail of what could have been done differently, drawing on the investigation report, and for all parties to consider how WMP may improve its response to this type of case.
We agreed that their proposals were appropriate.
</t>
  </si>
  <si>
    <t>https://policeconduct.gov.uk/recommendations/pedestrian-killed-collision-after-pursuit-south-yorkshire-police-march-2017</t>
  </si>
  <si>
    <t>Pedestrian killed in collision after pursuit - South Yorkshire Police, March 2017</t>
  </si>
  <si>
    <t xml:space="preserve">On 11 March 2017, officers from South Yorkshire Police (SYP) were on patrol in the Stainforth area of Doncaster in an unmarked police car when they followed a BMW.
The BMW drove away at speed and collided with a VW Golf at the junction of Emmerson Avenue. In the moments just before or after the collision, the officers activated their emergency lights and sirens. The BMW drove away from the scene of the collision. The officers remained and reported the incident to the force control room. They asked for the details of the BMW to be circulated via radio to colleagues in the area.
While the officers were dealing with the VW Golf, they were informed via their police radio that the BMW had been involved in a collision with a pedestrian. The pedestrian died as a result.
Investigators reviewed the witness statements provided by the officers involved and requested each of them to provide a further statement clarifying certain points. Investigators also reviewed the statement of the driver of the VW Golf.
Investigators viewed video footage of the BMW driving after the collision with the VW Golf that confirmed the BMW was no longer being pursued.
Relevant policy documents relating to police pursuits were considered against the actions of the officers in conducting the pursuit.
The Investigator found no indication that any person serving with SYP may have committed a criminal offence or behaved in a manner that would justify the bringing of disciplinary proceedings.
</t>
  </si>
  <si>
    <t>https://policeconduct.gov.uk/recommendations/man-injured-while-being-pursued-greater-manchester-police-november-2015</t>
  </si>
  <si>
    <t>Man injured while being pursued - Greater Manchester Police, November 2015</t>
  </si>
  <si>
    <t xml:space="preserve">On 6 November 2015 two Greater Manchester Police (GMP) officers went to arrest a man at his home. The man ran away from the officers, who pursued him in a police van. When the officer caught up with him, the man fell over and his hand and fingers were ran over by one of the vehicle‚Äôs wheels.
The incident was referred to us by GMP. The man also complained that the officer were driving too fast, and alleged that both the driver and passenger laughed at him upon arrest and provided no first aid.
During the investigation, investigators interviewed the driver and passenger of the police vehicle.¬† The complainant was also interviewed.¬† An expert was instructed to review the complainant‚Äôs medical notes to determine how his injuries were caused, and journey data from the vehicle was also collected. Other documentation including police policies were obtained.
The Investigator formed the opinion that there was insufficient evidence upon which a reasonable tribunal, properly directed, could find gross misconduct or misconduct.¬† Similarly no indication of a criminal offence had been committed.
Our investigation highlighted the fact that there was no policy from GMP regarding officers using a police vehicle to pursue a wanted person on foot, and similarly, that first aid by officers was applied at their discretion.
GMP confirmed that they would review their pursuit policy and request that officers consider risks as they are presented when using police vehicles to pursue suspects on foot.
</t>
  </si>
  <si>
    <t>https://policeconduct.gov.uk/recommendations/alleged-use-excessive-force-lancashire-constabulary-june-2015</t>
  </si>
  <si>
    <t>Alleged use of excessive force - Lancashire Constabulary, June 2015</t>
  </si>
  <si>
    <t xml:space="preserve">On 26 June 2015 Lancashire Constabulary attended the home address of a man as he was refusing to return to the nursing home where he was required to reside under Section 7 of the Mental Health Act 1983. The man was escorted back to the nursing home in a police van by officers.
On arrival at the nursing home, it was alleged that the man was aggressive. As a result officers had to use force and they took him to the ground. The man was arrested for breach of the peace and taken to a custody suite where his detention was authorised. He returned to the nursing home on 27 June 2015 where he complained of being in pain. Staff noticed some bruising and took him to hospital, where he was diagnosed with two fractures to his right humerus. On 29 June 2015 he was further diagnosed with a fracture to his foot.
During the investigation, investigators interviewed a number of witnesses from the nursing home, medical professionals and police officers. Six police officers and police staff were notified that their conduct was under investigation and accounts were subsequently obtained.
The Lead Investigator concluded that the two police officers who took the man to the ground had a case to answer for gross misconduct. Lancashire Constabulary responded and stated that the two officers did not have a case to answer. We considered the rationale put forward by Lancashire Constabulary and agreed with them.
The Lead Investigator also concluded that two custody sergeants had a case to answer for not informing the man of his rights or arranging for an appropriate adult. The two custody sergeants received management advice.
Two police staff had no case to answer in respect of their conduct.
The investigation also highlighted that Lancashire Constabulary needed College of Policing guidance training within custody.
On the basis of the evidence they gave to the investigation, a recommendation was also made for the external security company who provide custody staff to Lancashire Constabulary to consider delivering relevant mental health training to its custody staff.
</t>
  </si>
  <si>
    <t>https://policeconduct.gov.uk/recommendations/recommendations-hampshire-constabulary-october-2017</t>
  </si>
  <si>
    <t>Recommendations - Hampshire Constabulary, October 2017</t>
  </si>
  <si>
    <t xml:space="preserve">A registered sex offender (RSO) was under the management of Hampshire Constabulary's Offender Management Team. Between April and December 2016, the RSO was identified as the suspect in a number of serious sexual offences. An initial review carried out by Hampshire Constabulary indicated that, in spite of the allegations, the risk management and assessment of the RSO was not amended to reflect the apparent higher risk. The investigation concluded that no officers or staff members had a case to answer for misconduct, but identified potential performance issues and organisational learning.
</t>
  </si>
  <si>
    <t>Any intelligence or notification in relation to an offender received by¬†the Offender Management Team should be forwarded to the allocated Offender Manager for that offender, who should update the relevant records to reflect the impact this intelligence has on the management of the offender .</t>
  </si>
  <si>
    <t>Monday, 30 October, 2017</t>
  </si>
  <si>
    <t>2017-10-30T00:00:00+00:00</t>
  </si>
  <si>
    <t>Monday, 25 December, 2017</t>
  </si>
  <si>
    <t>2017-12-25T00:00:00+00:00</t>
  </si>
  <si>
    <t>https://policeconduct.gov.uk/recommendations/allegations-racial-abuse-and-excessive-use-force-dorset-police-november-2015</t>
  </si>
  <si>
    <t>Allegations of racial abuse and excessive use of force - Dorset Police, November 2015</t>
  </si>
  <si>
    <t xml:space="preserve">Dorset Police officers stopped a vehicle in the early hours of the morning on 29 November 2015. They subsequently arrested a man for failing to provide a specimen of breath, and contravening one-way and no entry signage.
The man was taken to Poole police station custody suite, where the custody sergeant instructed officers to carry out a strip search. One of the officers subsequently informed the custody sergeant that the man had become aggressive during the strip search, and so it had been necessary for him to use force.
On 21 July 2016, the man wrote a letter of complaint to Dorset Police in which he alleged that the officers who stopped him had been racially abusive, and the officers who conducted the strip search had punched and kicked him and had been racially abusive.
During the investigation, investigators interviewed three officers, examined available CCTV footage, and obtained documentary evidence, including medical records, photographs of the man‚Äôs injuries, the custody record, Use of Force forms, and contemporaneous written officer accounts. The man did not attend the appointment arranged with the investigator and did not respond to correspondence we sent him.
The Lead Investigator formed the opinion that there was insufficient evidence upon which a reasonable tribunal, properly directed, could reach a finding of misconduct against any of the officers.
</t>
  </si>
  <si>
    <t>https://policeconduct.gov.uk/recommendations/response-concerns-welfare-south-wales-police-december-2015</t>
  </si>
  <si>
    <t>Response to concerns for welfare - South Wales Police, December 2015</t>
  </si>
  <si>
    <t xml:space="preserve">South Wales Police were contacted at 9.19pm on 5 December 2015 by a friend of a vulnerable man who had failed to attend a pre-arranged meeting. South Wales Police assessed the call as requiring an emergency response.
One of the man‚Äôs other friends called South Wales Police at 10.59pm that evening, at which point it was discovered that the first call had not been resourced. Officers subsequently attended the man‚Äôs home, but decided not to force entry. Instead, they contacted a family member, who had a key to the property. When they gained entry at 11.59pm, they found the man dead inside his home.
During the investigation, investigators obtained accounts from the attending officers and supervisors within the force control room, and obtained statements from several witnesses, including the male‚Äôs family.
The Investigator formed the opinion that there was insufficient evidence upon which a reasonable tribunal, properly directed, could find misconduct for any of the officers involved.
</t>
  </si>
  <si>
    <t>https://policeconduct.gov.uk/recommendations/man-stabs-himself-during-contact-police-nottinghamshire-police-august-2016</t>
  </si>
  <si>
    <t>Man stabs himself during contact with police - Nottinghamshire Police, August 2016</t>
  </si>
  <si>
    <t xml:space="preserve">On 10 August 2016 Nottinghamshire Police attended an address in Mansfield to execute a Section 135 warrant under the Mental Health Act 1983. The warrant authorised police to enter a property to search for and remove a man to a place of safety. The man‚Äôs mental health team wanted to detain him in order to assess him due to concerns about his deteriorating mental health. Officers were made aware by the mental health team that the man had made threats to hurt himself or others if he saw mental health workers or the police. Police officers were accompanied by members of the mental health team.
Police officers went inside the house to execute the warrant. They spoke to the man, who was upstairs with his mother, and they saw him push her backwards, causing her to make a noise. Concerned for her safety, officers made the decision to go upstairs. The man came out of an upstairs room with a knife protruding from his chest. Police officers provided immediate medical assistance and called for an ambulance. The man was transported by ambulance to hospital, where he was declared dead upon arrival.
At the inquest, the coroner confirmed that the man had died from self-inflicted stab wounds while suffering from unmedicated schizophrenia
During the investigation, investigators interviewed the arresting officers and police staff as witnesses, and examined the body-worn footage.
Based on the evidence, the Investigator found that the two police officers took appropriate steps to inform the man of their presence in the house, communicated appropriately with him, and continued to assess and mitigate the risk he posed to himself and others. After the man stabbed himself in the chest, officers provided appropriate medical care, while continuing to take actions to protect him from further harming himself or others.
The Investigator found no indication that any person serving with the police may have committed a criminal offence or behaved in a manner that would justify the bringing of disciplinary proceedings.
The investigation highlighted a need for the force to deliver appropriate training for relevant officers and police staff on Section 135 warrants. Nottinghamshire Police acknowledged that Mental Health Act training was a current priority for the force, and confirmed that a series of dedicated training days had been run for all frontline officers.
</t>
  </si>
  <si>
    <t>https://policeconduct.gov.uk/recommendations/man-self-harms-while-custody-essex-police-june-2017</t>
  </si>
  <si>
    <t>Man self-harms while in custody - Essex Police, June 2017</t>
  </si>
  <si>
    <t xml:space="preserve">On 24 June 2017 a man was arrested by officers from Essex Police for domestic harassment and taken to custody in Chelmsford.
On arrival in custody, the man was booked in and his detention authorised by a custody sergeant. During the booking in process, the man disclosed a number of medical conditions, and commented that he didn‚Äôt want to ‚Äúgo on‚Äù. The man was placed on 30-minute welfare checks, and was examined by a healthcare professional. He was also provided with two blankets, a newspaper and a pencil.
Later that evening, a member of custody staff went to the man‚Äôs cell with his prescribed medication. The member of staff discovered that the man had used one of the blankets to make a ligature and was attempting to strangle himself. Other members of staff attended the cell, and the man was prevented from harming himself further.
During the investigation, investigators obtained accounts from members of custody staff who were on duty at the time, viewed CCTV from the custody suite, and reviewed records relating to the man‚Äôs detention, as well as Essex Police policies and guidance relating to care of detainees in custody.
The Investigator formed the opinion that the evidence indicated that an appropriate risk assessment was carried out in relation to the man by the Custody Sergeant, and that appropriate measures were put in place to manage the risks presented by him.
However, based on the evidence,¬† the investigator formed the opinion that welfare checks on the man while he was in custody had not been conducted in line with local and national policies and guidance: some of the checks were only made briefly through the spyhole, and custody staff did not engage with the man when he was awake.
The member of custody staff who provided the blankets to the man stated that it was not general practice to check the condition of blankets prior to providing them to detainees, something which was identified as being at odds with both local policy and the relevant national guidance.
The findings of the investigation were presented to Essex Police in a report.
As a result, the force proposed to update their local policy with regard to the use of the spyhole when conducting welfare checks, and to circulate guidance relating to the issues identified to all custody staff. We agreed with the force‚Äôs proposals.
</t>
  </si>
  <si>
    <t>https://policeconduct.gov.uk/recommendations/man-injured-after-contact-police-avon-and-somerset-constabulary-april-2016</t>
  </si>
  <si>
    <t>Man injured after contact with police - Avon and Somerset Constabulary, April 2016</t>
  </si>
  <si>
    <t xml:space="preserve">On 23 April 2016, Avon and Somerset Constabulary officers attended at an address in Polsham, Somerset, following reports that a man, believed to be drunk, was standing at the back door of someone‚Äôs house and refused to leave.
On arrival, the officers discovered a man who appeared to be intoxicated, and he was arrested for being drunk and incapable.
Shortly afterwards the man was de-arrested as the arresting officer no longer believed he was intoxicated to an extent that he was ‚Äòdrunk and incapable‚Äô, and instructed the man to continue his walk home.
The officers walked the man back to the road, where their car was parked. While explaining to the man that he should walk home, one of the officers pushed the man, which resulted in him being positioned behind the police car in the road.
The man subsequently stepped out in front of an approaching vehicle, and the vehicle collided with him. He sustained serious injuries.
During the investigation, investigators interviewed the officers involved, obtained statements from several witnesses, and reviewed national and local policies and procedures.
The Investigator formed the opinion that there was sufficient evidence upon which a reasonable tribunal, properly directed, could find misconduct for the officer.
The force agreed with our conclusion but, due to the circumstances of the case, they proposed to address this through formal performance proceedings with the officer. We agreed with their proposed actions.
During the investigation, we identified some potential learning for the force regarding formalising their policy to provide guidance on when members of the public can be provided with lifts in a police vehicle. Avon and Somerset Constabulary agreed that this needed to be formalised.
</t>
  </si>
  <si>
    <t>https://policeconduct.gov.uk/recommendations/incidents-involving-man-detention-cheshire-constabulary-november-2016</t>
  </si>
  <si>
    <t>Incidents involving a man in detention - Cheshire Constabulary, November 2016</t>
  </si>
  <si>
    <t xml:space="preserve">On 5 November 2016, Cheshire Constabulary officers arrested a man following an alleged assault at a public house in Widnes. The man was transported to North Cheshire custody facility, where his detention was authorised.
After completing a risk assessment, the custody sergeant placed the man on level 2 intermittent observations with 30-minute welfare visits. His rationale included that the man was intoxicated, threatening in his demeanour and had a recent marker for self-harm.
Shortly after being placed in a cell, the man attempted to wrap a safety blanket around his neck. This was observed by a detention officer who removed the blanket. The man was uninjured.
A short time later, the man was found to be unresponsive during a routine welfare visit. He was given medical assistance before being transferred to hospital by ambulance. The man was returned to the custody facility approximately two hours later, where he was deemed fit to detain and placed on level 2 intermittent observation.
Approximately four hours later, the man was found to be unresponsive in his cell with a pair of tracksuit bottoms wrapped loosely around his neck. The man received medical attention before being transferred to hospital.
Approximately six hours later, the man was returned to the custody facility, where he was deemed fit to detain and placed on level 1 general observation.
The man was subsequently charged with assault before being released from custody.
During the investigation, investigators interviewed the police officers, detention officers and healthcare professionals involved with the man during his detention. They also reviewed medical documentation, and CCTV evidence from the custody facility.
The Investigator formed the opinion that there was insufficient evidence upon which a reasonable tribunal, properly directed, could find misconduct, and that the officers involved had complied with police code of practice relating to detention in police custody.
</t>
  </si>
  <si>
    <t>https://policeconduct.gov.uk/recommendations/man-bitten-police-dog-when-resisting-arrest-south-yorkshire-police-october-2016</t>
  </si>
  <si>
    <t>Man bitten by police dog when resisting arrest - South Yorkshire Police, October 2016</t>
  </si>
  <si>
    <t xml:space="preserve">On 27 October 2016 South Yorkshire Police officers were involved in a police pursuit of a man driving dangerously in a residential area of Sheffield. After police officers forced the man to stop, he attempted to escape on foot. A police dog assisted in detaining the man and the man subsequently suffered dog bite injuries.
During the investigation, investigators interviewed the attending police officers as witnesses, examined the car video footage, and reviewed the training records of the police dog handler and police dog.
The investigator found no indication that any person serving with the police may have committed a criminal offence or behaved in a manner that would justify the bringing of disciplinary proceedings.
</t>
  </si>
  <si>
    <t>https://policeconduct.gov.uk/recommendations/woman-injured-while-custody-south-wales-police-august-2016</t>
  </si>
  <si>
    <t>Woman injured while in custody - South Wales Police, August 2016</t>
  </si>
  <si>
    <t xml:space="preserve">On 10 August 2016, a woman attended Swansea Central Police Station regarding a specific matter. Shortly after arriving, she was arrested in relation to another issue ‚Äì alleged harassment ‚Äì and taken to the custody unit, where her detention was authorised.
The woman was taken to a cell, where her handcuffs were removed. A short time later, a South Wales Police officer noticed from viewing the CCTV that the woman had something tied around her neck. At this time there was no care plan recorded on the custody record. Four officers entered the cell and discovered that the woman had wrapped her jeans around her neck. They attempted to remove the jeans and, in the ensuing struggle, the woman sustained an injury to her right arm.
The woman was taken to hospital, where medical staff identified she had a spiral fracture to her right upper arm. Following hospital treatment she was returned to custody, interviewed and bailed pending further enquiries.
During the investigation, investigators interviewed and obtained witness statements from police officers and non-police witnesses. The custody record, video and audio CCTV records from this incident and a previous incident were also examined.
The Investigator concluded that there was insufficient evidence upon which a reasonable tribunal could conclude that a police sergeant had a case to answer for misconduct. However, the Investigator suggested that the police sergeant may have behaved in an unprofessional manner by mocking the woman after she had been initially placed in her cell. The force agreed with this, and confirmed that this would be addressed with the officer by their line manager.
</t>
  </si>
  <si>
    <t>https://policeconduct.gov.uk/recommendations/recommendations-metropolitan-police-service-july-2017</t>
  </si>
  <si>
    <t>Recommendations - Metropolitan Police Service, July 2017</t>
  </si>
  <si>
    <t xml:space="preserve">On 30 August 2015 a woman was reported missing from her home in London by her family. Metropolitan Police Service (MPS) officers attended her home, spoke with her family, conducted a search of her room and seized some items.
After the search, a risk assessment was carried out by one of the response officers, acknowledging that the woman‚Äôs disappearance was out of character. She was graded as a low-risk missing person. Information gathered from the search was input onto an MPS missing person record. Not all of the information provided to the response officers by the family during the search was recorded. In addition, certain information provided by the woman‚Äôs brother during his initial phone call to police was not reviewed by the officers, nor recorded onto the missing person record.
A further search of the woman‚Äôs home was conducted on 1 September and other investigative actions were carried out by MPS officers to locate her, including speaking to her friends and work colleagues. Her family began carrying out their own investigations, checking local shops for CCTV and viewing CCTV from their local underground station.
On 7 September footage of the woman boarding a train towards Northampton on the day she went missing was viewed by her brother, who relayed this information back to the Detective Inspector (DI) responsible for the investigation. The DI did not obtain the CCTV, or pursue any line of enquiry arising from the footage showing her last known sighting. As he disagreed with this decision, the woman‚Äôs brother made a formal complaint to the MPS.
The investigation continued as a low-risk missing person investigation. During this time no contact was received from the woman, and her whereabouts or reasons for leaving home remained unknown.
On 10 January 2016, the woman‚Äôs body was discovered in Scotland. The matter was then referred to us by the MPS to investigate.
During the course of the investigation, we interviewed five officers regarding their decisions and actions.
The Lead Investigator concluded there was sufficient evidence upon which a reasonable tribunal could establish that two of the officers had a case to answer for misconduct: the responding officer who carried out the risk assessment, for his failure to record relevant information provided to him by the woman‚Äôs family; and the DI responsible for the investigation, for his failure to pursue lines of enquiry arising from her last known sighting, his failure to document a rationale for not doing so, and a failure to provide a rationale for the investigation remaining low risk when he conducted a risk assessment in December 2015.
The MPS reviewed our report and agreed that the DI had a case to answer for misconduct. However, the MPS assessed that the conduct of both responding officers could be dealt with by way of unsatisfactory performance procedures (UPP). This would be for their failure to record relevant information, and the failure to provide the woman‚Äôs family with a form detailing what had been seized from their home. We agreed with the MPS.
A misconduct meeting was held by the MPS in relation to the two allegations of misconduct against the DI. The chair of that meeting found both allegations not proven. In the same month, UPP took place in relation to the two response officers, who received management action.
</t>
  </si>
  <si>
    <t>The MPS to ensure that details of officers in charge of missing person enquiries are recorded on MERLIN, and that any changes need to be auditable.</t>
  </si>
  <si>
    <t>Wednesday, 19 July, 2017</t>
  </si>
  <si>
    <t>2017-07-19T00:00:00+01:00</t>
  </si>
  <si>
    <t>Wednesday, 13 September, 2017</t>
  </si>
  <si>
    <t>2017-09-13T00:00:00+01:00</t>
  </si>
  <si>
    <t>https://policeconduct.gov.uk/recommendations/adverse-incident-during-custody-gwent-police-august-2016</t>
  </si>
  <si>
    <t>Adverse incident during custody - Gwent Police, August 2016</t>
  </si>
  <si>
    <t xml:space="preserve">On 27 August 2016 Gwent Police arrested a man in connection with a domestic incident. Shortly after arriving at Newport custody centre, the man consumed some tablets in his cell that he had concealed between his buttocks. The man was taken to hospital where he was observed and deemed fit to be detained without further treatment. The man was transferred back to the custody centre. Later the same day, while on close proximity observations, the man tried to pull an item of clothing around his neck. This item of clothing was quickly removed from him and no injury was caused.
During the investigation, investigators analysed the custody record, obtained witness accounts from the man who was arrested, the arresting officers and police custody staff. CCTV footage could not be obtained from the custody centre due to technical problems.
The Investigator found no indication that any person serving with the police may have committed a criminal offence or behaved in a manner that would justify the bringing of disciplinary proceedings.
</t>
  </si>
  <si>
    <t>https://policeconduct.gov.uk/recommendations/handling-domestic-violence-incident-metropolitan-police-service-march-2017</t>
  </si>
  <si>
    <t>Handling of domestic violence incident - Metropolitan Police Service, March 2017</t>
  </si>
  <si>
    <t xml:space="preserve">Two Metropolitan Police officers attended a reported domestic violence (DV)/domestic abuse (DA) incident between a man and a woman in the house where the man was staying with his mother. They spoke to the man and his mother, but not to the woman, who was the man‚Äôs partner. They were shown the man‚Äôs bedroom, where there was damage to some furniture.
They then re-attended due to a report of an assault by the woman against a family friend of the man. On both occasions, the officers deemed no crime(s) had been committed.
Later the same day, the woman involved in the earlier incident was subjected to a serious physical assault by the man.
The investigation focused on the following concerns:
During our investigation, investigators gathered information relating to what was shared with the officers regarding the two incidents, interviewed both officers and obtained statements from several witnesses.
Based on the evidence available, the Lead Investigator found that there was insufficient evidence upon which a reasonable tribunal, properly directed, could find misconduct in respect of the two officers for:
</t>
  </si>
  <si>
    <t>https://policeconduct.gov.uk/recommendations/police-actions-following-999-call-west-midlands-police-march-2017</t>
  </si>
  <si>
    <t>Police actions following a 999 call - West Midlands Police, March 2017</t>
  </si>
  <si>
    <t xml:space="preserve">On 7 March 2017, West Midlands Police received a 999 call from a distressed woman saying she needed to get out of the house and had been throwing things at her husband. Two police officers went to the woman‚Äôs home address. The woman‚Äôs family did not know she had contacted the police. They did not express concern about her physical or mental wellbeing.
They confirmed she suffered from depression and had previously overdosed. They did not suggest that she had overdosed on this occasion. The officers established that she was under the care of the mental health services. They made contact with the mental health triage and crisis teams. Both teams were committed to other incidents.
An ambulance was called so that the woman could be taken to hospital for a mental health assessment. The ambulance did not arrive for a couple of hours, by which time she had fallen asleep. The officers were at the home address for nearly three hours during which time the woman was drowsy and then fell asleep.
The woman‚Äôs family informed the officers that, when she took her medication, she usually slept for between ‚Äúfour and 40 hours.‚Äù The police officers, in conjunction with the mental health triage team, made a decision to cancel the ambulance, as the woman appeared too drowsy to engage in a mental health assessment.
The woman was left in the care of her brother who had arrived to take her to his home. The family were given a phone number for the mental health crisis team, should the woman‚Äôs condition deteriorate.
The following morning, the woman was taken to hospital, where she died. A post-mortem revealed the cause of death as excessive use of quetiapine and sertraline together with morphine, pregabalin and diazepam.
The family submitted a complaint that the officers did not contact mental health service providers and that they should not have cancelled the ambulance.
During the investigation, the investigators obtained statements from both attending officers‚Äô, the mental health triage team, the woman‚Äôs husband and her brother.
In addition to this, the Investigator viewed body-worn camera footage from one of the police officers and listened to the 999 call the woman made to West Midlands Police.
On the basis of the evidence collated during the investigation, it was the Investigator‚Äôs opinion that the complaint against the two officers was not upheld.
The evidence collated during the investigation did not indicate that any officer may have committed a criminal offence or behaved in a manner which would justify the bringing of disciplinary proceedings.
</t>
  </si>
  <si>
    <t>https://policeconduct.gov.uk/recommendations/use-taser-cheshire-constabulary-april-2015</t>
  </si>
  <si>
    <t>Use of Taser - Cheshire Constabulary, April 2015</t>
  </si>
  <si>
    <t xml:space="preserve">On 26 April 2015, officers from Cheshire Constabulary responded to an anonymous report of men fighting in the garden of a residential property. During the course of the incident, an officer twice discharged his Taser at a man (a relative of the occupier at the property) in circumstances which were disputed by the man and by the officer‚Äôs colleagues.
The officer‚Äôs colleagues expressed concerns to their line manager about the necessity and appropriateness of the officer‚Äôs use of Taser in circumstances, which they felt had placed them at risk.
Another family member, present during the incident, called Cheshire Constabulary later that day to complain about the officer‚Äôs use of Taser.
During the investigation, investigators interviewed officers and conducted house-to-house enquiries. They obtained a data download from the Taser and looked at force held records for use of Taser. The Taser officer was interviewed under criminal and misconduct caution.
The investigator found an indication that the officer may have committed a criminal offence or behaved in a manner that would justify the bringing of disciplinary proceedings.
The matter was referred to the Crown Prosecution Service and the officer was convicted of common assault. His subsequent appeal against conviction was not upheld.
Cheshire Constabulary held a special case hearing in May 2016. The allegation of discreditable conduct against the officer was proven and he was dismissedfrom Cheshire Constabulary without notice.
</t>
  </si>
  <si>
    <t>https://policeconduct.gov.uk/recommendations/police-interaction-vehicle-prior-road-traffic-collision-south-wales-police-october</t>
  </si>
  <si>
    <t>Police interaction with a vehicle prior to a road traffic collision - South Wales Police, October 2015</t>
  </si>
  <si>
    <t xml:space="preserve">In the early hours of 25 October 2015 two police officers from South Wales Police were on duty in Porthcawl in a marked/liveried police transit van. While this vehicle was stationary in John Street, Porthcawl, it was passed on two occasions by a white Audi. CCTV footage shows that the police officers drove behind the Audi and made efforts to stop the car by activating their emergency equipment. The driver did not stop but the officers continued to drive behind them for a period of time.
After the police officers decided to stop their vehicle, the Audi continued into John Street, where it collided with members of the public who were standing in a smoking shelter outside a nightclub. Thirteen people required hospital treatment.
We conducted an independent investigation and interviewed the attending officers in relation to the incident. The allegations against both officers were in relation to whether they had engaged in an unauthorised pursuit, travelled in an unsuitable vehicle, had not given due regard to the surroundings and had not communicated with the control room.
Investigators obtained witness accounts from several members of the public who were in the vicinity. They also examined documentation, the relevant policies and procedures and CCTV footage of the incident.
At the end of the investigation, after having analysed all the evidence, the Lead Investigator concluded that, in her opinion, there was a case to answer for misconduct in relation to the allegations against both police officers. The investigation therefore found that the two police officers may have behaved in a manner that would justify the bringing of disciplinary proceedings.
South Wales Police agreed with these findings and held misconduct meetings. It was found at the meetings that no further action should be taken against either of the police officers.
</t>
  </si>
  <si>
    <t>https://policeconduct.gov.uk/recommendations/man-dies-following-contact-police-hertfordshire-constabulary-may%E2%80%93june-2017</t>
  </si>
  <si>
    <t>Man dies following contact with police - Hertfordshire Constabulary, May - June 2017</t>
  </si>
  <si>
    <t xml:space="preserve">An officer from Hertfordshire Constabulary contacted a man by letter on 30 May 2017 in relation to an allegation made against him. The officer made arrangements with the man by telephone on 31 May 2017 to attend Hatfield Police Station for a voluntary interview on 6 June.
At 7.26pm on 5 June, the man‚Äôs wife called the police to report him missing. As a result of the information provided, the call was graded as ‚Äòhigh risk‚Äô, which means the risk posed was immediate.
Hertfordshire Constabulary sent officers to meet the man‚Äôs wife to gather information, and began enquiries to try and trace the man‚Äôs whereabouts. The police enquiries included attempts to make contact with the man via his mobile telephone and email address, and searches of locations identified as significant to the man and his wife. Officers also made attempts to contact friends and members of his family.
Following the completion of a range of enquiries, the man was discovered dead at approximately 10am on 6 June 2017.
During the course of the investigation investigators obtained accounts from a number of officers, including the officer who had spoken to the man on 31 May 2017 and the officers who directed and conducted the search for the man. Investigators also obtained accounts from additional witnesses, analysed video and documentary evidence from the force and examined their policies, specifically those relevant to searching for missing persons.
At the end of the investigation the lead investigator was of the opinion that officers and staff conducted appropriate enquiries in respect of the missing persons; the search for the man was well resourced, focused and conducted in a timely manner.
The investigator concluded that there was insufficient evidence for a reasonable tribunal, properly directed, to conclude that any person serving with the police may have committed a criminal offence or behaved in a manner that would justify the bringing of disciplinary proceedings.
The investigator identified that no policies or procedures were in place in respect of dealing with individuals who are subject to investigation, but not under arrest. A series of recommendations have been made to Hertfordshire Constabulary in respect of this investigation.
</t>
  </si>
  <si>
    <t>https://policeconduct.gov.uk/recommendations/alleged-sexual-assault-during-strip-search-and-actions-custody-sergeant-metropolitan</t>
  </si>
  <si>
    <t>Alleged sexual assault during strip search and actions of custody sergeant - Metropolitan Police Service, March 2016</t>
  </si>
  <si>
    <t xml:space="preserve">On 26 March 2016, a woman was arrested by Metropolitan Police Service (MPS) officers and, following a short stay in hospital, transported to custody.
The woman was booked into custody at Belgravia police station by a custody sergeant. She informed the custody sergeant she had both mental and physical health problems and was not up to date with her medication. Her custody record showed she had markers for schizophrenia, concealing items, and razor blades. The custody sergeant determined a full strip search was necessary, but did not record his rationale on the custody record.
The strip search was carried out by two female police officers. During the search, the woman was heard to shout she was being sexually assaulted by the officers, and that she wanted to see the custody sergeant. The woman shouted again as she passed the custody sergeant on her way to another cell after the search.
The following day, the woman reported her allegation to an inspector. The inspector directed her complaint to the MPS Directorate of Professional Standards, who referred the complaint to us.
During the course of the investigation, we interviewed the searching officers and the custody sergeant regarding their decisions and actions.
The Lead Investigator concluded there was insufficient evidence upon which a reasonable tribunal could conclude that the two searching officers had a case to answer for gross misconduct.
The Lead Investigator determined there was sufficient evidence upon which a reasonable tribunal could conclude the officer breached the police Standards of Professional Behaviour in relation to his failure to identify the woman as a potentially vulnerable adult and therefore request an appropriate adult accompany her during the strip search; for not recording his rationale for the strip search on the custody record; and not acting upon the woman‚Äôs allegation of sexual assault.
The MPS reviewed our report and agreed that the custody sergeant had a case to answer for gross misconduct.
The MPS held the misconduct hearing in October 2017. The misconduct panel found the allegations against the custody sergeant not proven.
</t>
  </si>
  <si>
    <t>https://policeconduct.gov.uk/recommendations/welfare-checks-during-custody-south-wales-police-may-2016</t>
  </si>
  <si>
    <t>Welfare checks during custody - South Wales Police, May 2016</t>
  </si>
  <si>
    <t xml:space="preserve">In May 2016, a man was taken by South Wales Police officers to Merthyr Custody Suite after being arrested for attempted burglary. When booking the man into custody, the custody sergeant noted that he was ‚Äúheavily drugged slurring very fidgety‚Äù and that the man was not responding to risk assessment questions. The man was taken to a cell to change into dry trousers, and custody detention officers discovered a bag attached to the inside of his wet trousers. This was found to contain what appeared to be amphetamine. The man was not strip searched.
CCTV shows that, shortly after being placed in the cell, the man appeared to consume an item, but this did not come to the attention of custody staff.
The man remained in custody for a period of approximately twenty hours, during which no significant improvement in his condition was observed. He was subsequently transferred to hospital after custody staff found it increasingly difficult to wake him up. After spending approximately nine hours in hospital under observation, the man was returned to police custody. There were no further adverse incidents.
During the investigation, investigators identified that twenty-one physical welfare checks on the man had not been completed in accordance with national guidance and with code of practice. The guidance requires custody staff to positively communicate with detainees who are awake when checking their welfare. Investigators interviewed the custody detention officers who were responsible for carrying out the welfare checks, under misconduct caution and also spoke with a member of staff who was formerly responsible for managing custody staff.
The Lead Investigator formed the opinion that there was sufficient evidence upon which a reasonable tribunal properly directed could find misconduct.
The force did not agree with the misconduct finding but agreed that this was a performance issue. They proposed to address this by way of a management plan to address issues of unsatisfactory performance. We agreed with their proposal.
</t>
  </si>
  <si>
    <t>https://policeconduct.gov.uk/recommendations/investigation-police-contact-man-he-took-his-life-avon-and-somerset-constabulary</t>
  </si>
  <si>
    <t>Investigation into police contact with a man before he took his life - Avon and Somerset Constabulary, August 2016</t>
  </si>
  <si>
    <t xml:space="preserve">On the morning of 16 August 2016, a man was seen by several witnesses to run out into the traffic along Stapleton Road, Easton, Bristol.
The man was prevented from continuing to do this by bystanders who knew him. He told them that he wanted to commit suicide. As the man was being held, an Avon and Somerset Constabulary officer was walking along Stapleton Road and the witnesses raised their concerns with the officer.
The officer, who had not seen the man‚Äôs actions, spoke with the man, who denied that he wanted to commit suicide and said that the witnesses were joking.
The officer continued to engage with the man and, on being told that he was going to visit a friend, decided to go with him to speak with the man‚Äôs friend.
On entering the block of flats where the officer believed his friend lived, the man went to his own flat, which was on the eighth floor. While in the flat, the man entered a small room off the main living room. When the officer next saw the man, he was sitting on the windowsill with the window open; the man swivelled around, put his legs out of the window and manoeuvred himself through the window.
Despite the attempts of the officer, the man fell to the ground.
Further police units and an ambulance were called and CPR was conducted, but the man was pronounced dead at the scene.
During the investigation, investigators interviewed the officer who was with the man at the time of his death, along with officers who attended the scene. Independent witnesses who saw the man in the morning, and who saw him fall from the flat, were also interviewed.
We found no indication that any person serving with the police may have committed a criminal offence or behaved in a manner that would justify the bringing of disciplinary proceedings.
</t>
  </si>
  <si>
    <t>https://policeconduct.gov.uk/recommendations/collision-following-police-pursuit-metropolitan-police-service-april-2016</t>
  </si>
  <si>
    <t>Collision following police pursuit - Metropolitan Police Service, April 2016</t>
  </si>
  <si>
    <t xml:space="preserve">Two Metropolitan Police Officers were involved in a pursuit, on Knee Hill, south-east London on 12 April 2016. The vehicle being pursued lost control and crashed into another vehicle driven by a member of the public, causing injuries to the occupants of both cars. The men driving the pursued car were arrested at the scene for various offences.
During the investigation, investigators interviewed members of the public, examined the vehicles involved in the pursuit, reviewed footage from the police cars on-board cameras and obtained expert witness accounts.
The Investigator concluded that the officers had acted in accordance with relevant policies and procedures in initiating and continuing the pursuit, and that no actions or decisions by the officers had directly caused or contributed to the collision.
</t>
  </si>
  <si>
    <t>https://policeconduct.gov.uk/recommendations/response-concerns-welfare-staffordshire-police-april-2016</t>
  </si>
  <si>
    <t>Response to concerns for welfare - Staffordshire Police, April 2016</t>
  </si>
  <si>
    <t xml:space="preserve">On 7 April 2016, a Staffordshire probation officer contacted Staffordshire Police to report that one of his clients had failed to attend a scheduled appointment. The probation officer had attended his home address but her attempts to get a response by knocking the door had failed, which she described as being out of character. Further attempts to contact him by phone had also failed to get a response.
Police officers subsequently attended the address, entry was forced and the man was found dead. Enquiries at the scene indicated that there were no suspicious circumstances surrounding his death. Further enquiries revealed that another probation officer had contacted Staffordshire control room via 101 the previous day (6 April) expressing concerns about the man, but no officers had been dispatched.
During the investigation, there was an indication that the police call handler who had initially taken the call from the probation officer on 6 April 2016, as he may have failed in his duty.
Investigators obtained accounts from Staffordshire Police call handlers to ascertain the process that should be followed for ‚Äòsafe and well‚Äô checks. They also reviewed Staffordshire Police guidance and policies.
The Lead Investigator concluded that the call handler had failed to follow force guidance when responding to the initial call, and that there was an indication that he may have behaved in a manner that would justify the bringing of disciplinary proceedings for gross misconduct.
The force agreed that the call handler had a case to answer and proposed to deal with it through management action, to include a performance plan and ensuring that they were fully familiar with policies (including for missing persons) specific to their role.
We agreed that their proposal was appropriate.
</t>
  </si>
  <si>
    <t>https://policeconduct.gov.uk/recommendations/allegations-discrimination-metropolitan-police-service-december-2015</t>
  </si>
  <si>
    <t>Allegations of discrimination - Metropolitan Police Service, December 2015</t>
  </si>
  <si>
    <t xml:space="preserve">In December 2015, we started an independent investigation into an allegation that a Metropolitan Police Service (MPS) officer had been discriminated against by their second line manager during a promotion process. It was alleged the manager, a senior ranking officer, had made inaccurate, untruthful and unfounded statements on the officer‚Äôs application form, including misrepresenting the views of a third party. The conduct alleged was assessed as gross misconduct in the initial stages of the investigation and the senior officer was served with a notice of investigation.
Investigators spoke to several witnesses within and outside of the police during the course of the investigation and pursued other lines of enquiry to gather information and establish the background to events.
The investigation found no case to answer for the senior officer, but asked the MPS to consider whether there were any issues of performance around how the senior officer evidenced their rationale for not supporting the application. We also asked the MPS to consider whether countersigning managers should be required to provide more specific feedback and better evidenced rationale in future applications.
In their response to our final investigation report, the MPS agreed that there was no case to answer for the senior officer. The MPS considered that the matter constituted a learning opportunity for the senior officer and agreed that they would be given advice and feedback. The MPS also agreed to share the salient points of our investigation report with their Human Resources department to ensure that lessons were learnt for future promotion processes.
</t>
  </si>
  <si>
    <t>https://policeconduct.gov.uk/recommendations/response-concerns-welfare-lancashire-constabulary-october-2016</t>
  </si>
  <si>
    <t>Response to concerns for welfare - Lancashire Constabulary, October 2016</t>
  </si>
  <si>
    <t xml:space="preserve">At 5.08pm on 24 October 2016, a woman contacted Lancashire Constabulary to report concerns for her neighbour. She had not seen him for two days and thought this to be unusual.
Several officers attended the man‚Äôs home address. An officer gained entry to the flat through a window. At 5.44pm the incident log was updated with information stating that the man was not in the flat. Officers left the man‚Äôs home and resumed their duty.
At 9.19pm, the man‚Äôs cousin contacted Lancashire Constabulary with concerns for him. At 11.17pm, the incident was earmarked for officers to attend. The officers who had been earmarked to the incident did not attend and did not inform the control room they had not been able to attend.
At 4am the next day it was recommended that the man be treated as a missing person. At 5.11am, an officer attended the man‚Äôs home address and a decision was made to force entry. The man was found dead in the bedroom, between the bed and the wall.
During the investigation, statements were taken from a number of officers and staff. Radio transmissions and recordings of the calls made by the man‚Äôs neighbour and cousin were obtained and reviewed. We interviewed the officer who conducted the search under the misconduct caution for not conducting the search adequately Documents were obtained from Lancashire Constabulary in relation to concern for welfare and missing person training.
On the basis of the evidence presented above, the Investigator concluded that there was sufficient evidence for a tribunal to find misconduct in respect of the officer for failing to conduct an adequate search for the man. The Investigator also found that the performance of three other officers and three radio operators may be considered unsatisfactory.
Lancashire Constabulary agreed with our finding of performance for the three officers and three radio operators. Lancashire Constabulary suggested that the officer who had initially attended the man‚Äôs home address and completed the search should receive management advice, which would address searching premises to allow the officer to reflect on his future decision making. We agreed with this decision.
</t>
  </si>
  <si>
    <t>https://policeconduct.gov.uk/recommendations/police-response-collision-metropolitan-police-service-june-2016</t>
  </si>
  <si>
    <t>Police response to a collision - Metropolitan Police Service, June 2016</t>
  </si>
  <si>
    <t xml:space="preserve">On 24 June 2016, the Metropolitan Police Service (MPS) were pursuing a BMW in Hayes, Middlesex. During this pursuit, the BMW collided with a Mercedes and continued to drive away from police. The police vehicle motioned for the Mercedes to move out of the way and carried on the pursuit with the BMW. The police vehicle did not stop or report the collision to the control room.
The driver of the Mercedes called 999 to explain that a car, which was being chased by the police, had hit her vehicle. The driver advised that they did not need an ambulance. The call handler told the driver that the police would attend, and to wait at the location of the collision. The driver waited for approximately 45 minutes. They were then called by police and advised to go home, where the police would come see them. Police attended the driver‚Äôs home address the next day to complete a collision report.
The driver subsequently expressed dissatisfaction that no officers had turned up to the collision and that, after being told that officers would see them at home that night, this didn‚Äôt happen until the evening of the next day.
During the investigation, investigators obtained accounts from three police officers who were in the police vehicle. A statement was taken from the driver of the Mercedes. Airwave transmissions, the 999 call and photographs of the damaged vehicle were obtained.
At the conclusion of the investigation, the Investigator found that the police response to the driver‚Äôs report had been appropriate and in line with policy and guidance, and that no person serving with the police had a case to answer.
</t>
  </si>
  <si>
    <t>https://policeconduct.gov.uk/recommendations/fatal-road-traffic-accident-merseyside-police-march-2017</t>
  </si>
  <si>
    <t>Fatal road traffic accident - Merseyside Police, March 2017</t>
  </si>
  <si>
    <t xml:space="preserve">On 24 March 2017 Merseyside Police were made aware of a stolen vehicle on false plates following an automatic number plate recognition (ANPR) hit in St Helens. The decision was taken to use only advanced drivers and to use pre-emptive tactics, such as a tire deflation device, to avoid a pursuit.
On travelling to the location of the ANPR hit an officer saw the stolen vehicle behind him on the approach to a roundabout. He felt he had no tactical options to engage with the vehicle on his own and decided to give the impression he was going to a different incident, so as not to ‚Äòspook‚Äô the driver of the stolen vehicle. He therefore took the first exit, turning left, and activated his emergency equipment. The stolen vehicle continued on the roundabout and took a different exit.
The police officer performed a U-turn and returned to the roundabout. He then travelled onwards in the direction he assumed the vehicle had gone. About one mile further down the road he arrived at an accident in which a child was killed by the stolen vehicle.
During the investigation, investigators examined multiple witness statements initially collected in the criminal investigation into the driver of the stolen vehicle. The Investigator interviewed the police officer as a witness following examination of the police data recorder and other evidence.
The Investigator found no indication that any person serving with the police may have committed a criminal offence or behaved in a manner that would justify the bringing of disciplinary proceedings.
</t>
  </si>
  <si>
    <t>https://policeconduct.gov.uk/recommendations/investigation-comments-made-officer-metropolitan-police-service-january-2017</t>
  </si>
  <si>
    <t>Investigation into comments made by officer - Metropolitan Police Service, January 2017</t>
  </si>
  <si>
    <t xml:space="preserve">On 5 January 2017, Metropolitan Police Service (MPS) officers stopped a Bentley vehicle driving in central London and spoke with the occupants. Officers explained their rationale for stopping the vehicle and this was accepted by the occupants. No searches or arrests took place. A discussion ensued between one of the Bentley vehicle‚Äôs occupants and one of the officers, about ‚Äòcriminal profiling‚Äô. During this conversation, the officer made comments about how a person‚Äôs race could potentially affect an officer‚Äôs decision to stop a vehicle. These comments could be interpreted as inappropriate and discriminatory. One of the occupants recorded the incident and uploaded a clip on to YouTube, containing some of the comments made by the officer with regard to ‚Äòcriminal profiling‚Äô.
During the investigation, investigators reviewed body-worn video footage of the entire incident, obtained statements from police witnesses, served a notice on and interviewed one officer, and reviewed the officers‚Äô conduct against relevant policies and legislation. Investigators attempted to make contact with the occupants of the Bentley vehicle as well, however this was unsuccessful.
The Investigator concluded that, in regards to the comments made about ‚Äòcriminal profiling‚Äô, a reasonable tribunal properly directed could potentially conclude that the officer had a case to answer for misconduct.
The MPS Directorate for Professional Standards reviewed the final report and advised that the officer concerned had already been issued with management action in relation to this matter, and that changes had already been implemented for future training. Therefore there will be no further action in relation to this matter.
</t>
  </si>
  <si>
    <t>https://policeconduct.gov.uk/recommendations/fatal-collision-following-pursuit-west-midlands-police-november-2016</t>
  </si>
  <si>
    <t>Fatal collision following pursuit - West Midlands Police, November 2016</t>
  </si>
  <si>
    <t xml:space="preserve">On 26 November 2016 a single-crewed unmarked West Midlands Police car started pursuing a vehicle in the Bartley Green area of Birmingham. The car being pursued collided with a stationary vehicle and one of the passengers died as a result.
The investigation analysed CCTV footage and telematics data from the police car. They also reviewed statements made by the pursuing police driver, the officer who authorised the pursuit, and other officers who attended the scene, as well as accounts provided by the driver and a passenger of the pursued vehicle.
Our investigation found that the pursuing West Midlands Police officer acted appropriately, with authorisation and within relevant policies.
The Investigator concluded that there was no evidence of misconduct by any officers involved in the incident.
</t>
  </si>
  <si>
    <t>https://policeconduct.gov.uk/recommendations/response-concerns-welfare-south-wales-police-january-2017</t>
  </si>
  <si>
    <t>Response to concerns for welfare - South Wales Police, January 2017</t>
  </si>
  <si>
    <t xml:space="preserve">At 7.09pm on 31 January 2017, a member of the public contacted South Wales Police to report that an acquaintance of hers had not answered his door for eight days. The caller explained that the man had no gas or electricity at his house, was a heavy drinker, and was prone to falling over. Officers attended the man‚Äôs home at 7.48pm and searched the premises, with a negative result.
Officers attended the man‚Äôs home twice more on 1 February 2017. On both occasions, they received no response from inside the premises and did not go in.
The man was officially categorised as a missing person at 4.01am on 2 February 2017. Officers searched the man‚Äôs home again at 4.58am and 8.20am that day, and one of the man‚Äôs neighbours entered the property at 10.45am. No trace of the man was found.
Two Police Community Support Officers (PCSOs) went to the man‚Äôs home at 11.18am on 2 February 2017. One looked through the front room window, and saw feet protruding from underneath a mattress. The PCSOs then entered the address and found the man dead in the front room. A South Wales Police forensic medical examiner estimated that he had been dead for between 36 and 72 hours. A post-mortem examination found that the man had died of natural causes.
During the investigation, investigators obtained witness accounts from a number of officers and police staff, examined relevant logs, policies and procedures, and reviewed pocket notebook entries.
The Investigator found no indication that any person serving with the police may have committed a criminal offence, or behaved in a manner that would justify the bringing of disciplinary proceedings.
</t>
  </si>
  <si>
    <t>https://policeconduct.gov.uk/recommendations/actions-following-report-concern-nottinghamshire-police-october-2017</t>
  </si>
  <si>
    <t>Actions following report of concern - Nottinghamshire Police, October 2017</t>
  </si>
  <si>
    <t xml:space="preserve">On 19 October 2017 Nottinghamshire Police received a report of concern from a social worker for one of her female clients. The police attended the address but there was no response. They returned the following day and forced entry to the property where the woman was found dead.
A subsequent post-mortem examination found that the woman had died of natural causes.
During the investigation, investigators interviewed the social worker and obtained statements from the two police community support officers who attended the address. They also reviewed the 101 call and the airwaves between the force control room and officers who attended the address
The investigation found the police actions were all in line with policy and guidance.
The Investigator found no indication that any person serving with the police may have committed a criminal offence or behaved in a manner that would justify the bringing of disciplinary proceedings.
</t>
  </si>
  <si>
    <t>https://policeconduct.gov.uk/recommendations/fatal-road-accident-warwickshire-police-september-2016</t>
  </si>
  <si>
    <t>Fatal road accident - Warwickshire Police, September 2016</t>
  </si>
  <si>
    <t xml:space="preserve">On 4 September 2016 a Warwickshire Police officer saw a vehicle being driven carelessly and at speed in Rugby town Centre. The officer followed the vehicle, which failed to stop and began to accelerate away out of town. On the approach to an offside bend and a railway bridge, the driver lost control of the vehicle and collided with vegetation on the railway embankment, turning it onto its roof and causing the driver to sustain fatal injuries.
Our investigation revealed that the vehicle did not collide with the police vehicle or any other vehicles.
During the investigation, investigators interviewed the police driver, examined both vehicles involved, looked at helicopter footage and listened to airwave transmissions recorded at the time. They analysed the telematics data recovered from the police vehicle as well as the road traffic collision report. They also reviewed post-mortem toxicology reports, relevant police guidelines and examined the scene.
The Investigator concluded that there was sufficient evidence upon which a reasonable tribunal could conclude that the officer had a case to answer for misconduct.
Warwickshire Police agreed with our findings and held a misconduct meeting. At the meeting, the panel found no misconduct for the officer.
</t>
  </si>
  <si>
    <t>https://policeconduct.gov.uk/recommendations/man-found-dead-after-contact-police-north-wales-police-june-2016</t>
  </si>
  <si>
    <t>Man found dead after contact with police - North Wales Police, June 2016</t>
  </si>
  <si>
    <t xml:space="preserve">In June 2016, a woman called North Wales Police to report that her partner was threatening to commit suicide. Officers located the man and spoke with him, but decided that there were no grounds to detain him.
Later that morning, a member of the public called the police to report that the man had been found hanging. The Coroner recorded a verdict of death by misadventure.
During the investigation, investigators obtained accounts from the five attending officers and a number of other witnesses. Investigators also reviewed CCTV footage and police call recordings, and obtained relevant documentation including police logs, medical evidence and pocket notebook entries.
The Investigator concluded that none of the officers involved had a case to answer for misconduct.
</t>
  </si>
  <si>
    <t>https://policeconduct.gov.uk/recommendations/alleged-inappropriate-behaviour-officer-greater-manchester-police-october-2016</t>
  </si>
  <si>
    <t>Alleged inappropriate behaviour by an officer - Greater Manchester Police, October 2016</t>
  </si>
  <si>
    <t xml:space="preserve">Around 4.30am on 15 October 2016, a woman phoned Greater Manchester Police (GMP) and complained that an officer had been in her house and acted inappropriately towards her. She alleged he had made comments about her looks and then lifted her onto the kitchen counter, before trying to kiss her.
During the investigation, statements were taken from the complainant and a witness. The officer was interviewed and data provided by the force in relation to the officer‚Äôs whereabouts at the time of the incident was analysed.
The Investigator concluded that there was sufficient evidence upon which a reasonable tribunal could conclude that the officer had a case to answer for gross misconduct.
After reviewing our report GMP agreed with our findings and held a misconduct hearing for the officer, at which he received a final written warning.
</t>
  </si>
  <si>
    <t>https://policeconduct.gov.uk/recommendations/use-taser-hampshire-constabulary-april-2017</t>
  </si>
  <si>
    <t>Use of Taser - Hampshire Constabulary, April 2017</t>
  </si>
  <si>
    <t xml:space="preserve">At approximately 10.45pm on Monday 17 April 2017 two Hampshire Constabulary officers attended an incident which had been reported as a man using violence to gain entry to his ex-partner‚Äôs flat in Bransgore.
When the officers arrived, they found the man bare chested and walking away from the flat. One of the officers instructed the man to wait and aimed a Taser at his chest. A short interaction between the man and the police officer occurred, during which the officer tried to control the man by instructing him to get on the ground. The man also lowered his trousers to his ankles. After approximately one minute the man started to walk in the direction of the other officer. The officer with Taser drawn discharged the device into the back of the man as he walked towards the other officer.
The man was subsequently Tasered two more times before he could be placed in handcuffs.
Hampshire Constabulary identified the Taser officer‚Äôs conduct may have fallen below the standards expected. This investigation considered whether the Taser officer‚Äôs use of force was reasonable, justified and proportionate in the circumstances.
The investigation had access to body-worn video and obtained a witness statement from the other officer, covering their memory of the incident. The Taser officer provided a detailed written response to the allegations. In addition a Taser trainer from within Hampshire Constabulary produced a report outlining his opinion on the use of force.
The man subject to the Taser discharge provided a witness statement covering his memory of events. In addition police airwave radio transmissions, telephone calls reporting the disturbance caused by the man and the police incident log were obtained.
At the end of the investigation, the Investigator was of the opinion that there was sufficient evidence upon which a reasonable tribunal, properly directed, could find misconduct in respect of the Taser officer in respect of his use of force against the man.
Hampshire Constabulary disagreed with this finding on the basis that the evidence indicated the officer had made the wrong decision ‚Äúin the heat of the moment‚Äù. They proposed to deal with the issues as unsatisfactory performance by requiring the officer to undertake further training on use of Taser and their application of the National Decision Model. The officer‚Äôs Taser authorisation would remain revoked until the further training had been completed. We agreed with these proposals.
</t>
  </si>
  <si>
    <t>https://policeconduct.gov.uk/recommendations/man-self-harms-and-dies-following-contact-police-northumbria-police-june-2016</t>
  </si>
  <si>
    <t>Man self-harms and dies following contact with police - Northumbria Police, June 2016</t>
  </si>
  <si>
    <t xml:space="preserve">At 6pm on 2 June 2016, the mental health crisis team contacted Northumbria Police to request locating a man in their area to enable the crisis team to conduct a mental health assessment of the man after he had been discharged from hospital earlier that day. When the police attended the home address of the man, they established he was at home and left him in the care of a friend until the crisis team said they would attend, between 9 and 9.30pm.
Approximately three hours after the police departed, and before the crisis team attended, the man caused injuries to his neck with a blade, which proved to be fatal. He died shortly afterwards at Queen Elizabeth Hospital in Gateshead. At the subsequent inquest into the man‚Äôs death, the coroner returned a narrative verdict.
During the investigation, witness statements were obtained from family and friends of the man regarding his history of mental ill health and self-harm. A statement was also obtained from the crisis team regarding their request for police assistance, the agreement to attend the home address of the man, and the delay in responding to the address at the agreed time.
The police officers who attended the man‚Äôs address, and their supervisor, were interviewed as witnesses regarding their response and decisions taken to leave the man in the care of his friend, which was mutually agreed between the police, the crisis team and the man‚Äôs friend.
The investigator found no indication that any person serving with the police may have behaved in a manner that would justify the bringing of disciplinary proceedings. The investigator considered that the interim arrangement of leaving the man with his friend for less than two hours was considered to be a safe period before the agreed arrival of the crisis team.
</t>
  </si>
  <si>
    <t>https://policeconduct.gov.uk/recommendations/allegations-assault-and-racist-abuse-greater-manchester-police-october-2015</t>
  </si>
  <si>
    <t>Allegations of assault and racist abuse - Greater Manchester Police, October 2015</t>
  </si>
  <si>
    <t xml:space="preserve">On 12 October 2015, Greater Manchester Police (GMP) received a 999 call in relation to a fight in Fallowfield, a suburb of Manchester. Force was used by officers at the scene to detain a man to prevent a breach of the peace. Officers transported the man to hospital so he could be treated for a bloody nose he alleged was caused by officers while being detained. Officers also used force on the man at the hospital as a result of an officer being hit on the shoulder. Following the incident, the man made a complaint of assault and said he had been subject to comments of a racist nature by the officers.
During the investigation, investigators interviewed the complainant, the officers who attended the incident, and independent witnesses. They also examined medical records as well as CCTV and mobile phone footage taken from the scene.
The Investigator found no indication that any person serving with the police may have committed a criminal offence or behaved in a manner that would justify the bringing of disciplinary proceedings.
</t>
  </si>
  <si>
    <t>https://policeconduct.gov.uk/recommendations/allegations-use-excessive-force-and-other-complaints-nottinghamshire-police-august</t>
  </si>
  <si>
    <t>Allegations of use of excessive force and other complaints - Nottinghamshire Police, August 2016</t>
  </si>
  <si>
    <t xml:space="preserve">On 6 August 2016, Nottinghamshire Police officers arrested a man on suspicion of the offences of urinating in a street/public place in contravention of a byelaw, grievous bodily harm with intent, and assaulting a constable in the execution of their duty.
The evidence indicated that the man resisted his arrest and detention by struggling with officers, lunging and kicking out towards officers, raising his voice and spitting.
During this time, a police constable punched the man twice to the face to prevent him from resisting his detention and placed a knee on his back while he was being detained on the floor. The man was also placed in leg restraints.
The man was taken to Nottingham Bridewell custody suite, where his detention was authorised.
The man subsequently complained that:
During the investigation, investigators interviewed the officer who punched the man, obtained witness statements from several witnesses, reviewed body-worn video evidence, reviewed custody CCTV and documentation, and established that the lost tooth was the loss of a denture, which officers retrieved from the scene of arrest.
The Investigator concluded that there was insufficient evidence upon which a reasonable tribunal could conclude that the officer had a case to answer for misconduct in respect of his use of force.
The Investigator also concluded that the man‚Äôs other complaints were not upheld.
</t>
  </si>
  <si>
    <t>https://policeconduct.gov.uk/recommendations/response-concern-welfare-lancashire-constabulary-april-2016</t>
  </si>
  <si>
    <t>Response to concern for welfare - Lancashire Constabulary, April 2016</t>
  </si>
  <si>
    <t xml:space="preserve">On 5 April 2016 Lancashire Constabulary received a concern for welfare call from a woman concerned about her daughter, as she had not been able to contact her. The daughter had not followed her usual routine of going to her mother‚Äôs to go shopping. They did this every Tuesday.
An officer attended the daughter‚Äôs address and there was no answer. While there, he spoke to neighbours and then went to see the mother. The officer was told that the daughter had bipolar disorder and at times would go out walking. The risk was assessed at that time and a decision made to defer the incident until the next day, when officers would follow it up.
The following day police attended the woman‚Äôs address and, when they received no answer, they contacted the housing association for assistance with gaining access to the property. At around 12.45pm the housing association advised they could assist, but officers were not deployed again to the address until 7pm. Upon gaining entry to the property, they found the woman had died.
An inquest concluded the death was drug related. The time and date of death was unascertained.
During the investigation, investigators interviewed the officers involved and the control room staff. Seven members of the control room staff were served notices of investigation.
The Investigator concluded that there was insufficient evidence, on the balance of probabilities, upon which a reasonable tribunal could conclude five of the police staff members had a case to answer for misconduct. The remaining two staff members were found to have performed below the standards expected of them in their role.
The force reviewed our report and agreed that learning and improvement was required and that this would be dealt with by the team who directly supervise the two members of staff in question.
</t>
  </si>
  <si>
    <t>https://policeconduct.gov.uk/recommendations/response-number-calls-greater-manchester-police-september-2016</t>
  </si>
  <si>
    <t>Response to a number of calls - Greater Manchester Police, September 2016</t>
  </si>
  <si>
    <t xml:space="preserve">A woman made a call to Greater Manchester Police (GMP) at 11.04am on 11 September 2016 reporting her neighbour was playing music loudly and had parked in front of her gate. The woman also stated she had received threats to kill from a neighbour. A number of delays were applied to the incident log throughout the day. GMP attempted to contact the woman at 11.14pm without success. On 12 September 2016, more delays were applied to the incident log. GMP tried to contact the woman throughout the day without success. Contact was allegedly made with the woman at 5.30pm on 12 September 2016. During this contact, it was alleged that the woman confirmed that she had not had any further issues with the neighbour but she wanted to speak to the police about it. The incident was accordingly downgraded.
On 12 September 2016 at 8.45pm, the neighbour called 101 as the woman‚Äôs back door was open and her dog and cat were in the back garden and that he had seen no movement and no lights coming on, which was unusual. No record of this call was made as the neighbour hung up after being on hold for 80 seconds. He called GMP again at 7.14am on 13 September 2016 and repeated his concerns. At 7.54am, North West Ambulance Service (NWAS) notified GMP that, at 7.15am on 13 September 2016, the neighbour had contacted them to say he could see the woman‚Äôs body lying in the kitchen near the open door at her home. An ambulance and a dog handler went to the woman‚Äôs home and found her dead at 8.36am.
The incident log relating to the call the female made on 11 September was subject to a number of delays. GMP‚Äôs incident response and escalation policies were reviewed and a number of radio operators were served with a notice of investigation. They provided written responses to their notices. One radio operator opted to be interviewed.
During the investigation, investigators obtained and reviewed the calls between the woman, the neighbour and GMP. The call at 5.30pm was not found. Communications data from the woman‚Äôs home phone was obtained, which did not show a call being received by the woman‚Äôs home phone around that time. The officer that made that entry on the incident log was served with a notice of investigation and was informed that, at that stage, it was a criminal investigation into his conduct. The officer provided a written response to both the criminal and misconduct caution, which was reviewed, and no further interview was conducted.
The investigation did not find a case to answer in respect of the radio operators and suggested that, although the actions of the officer who made the entry on the incident log in error did not amount to misconduct, his actions fell below the standard expected and his performance was unsatisfactory. The officer received words of advice in relation to his actions.
</t>
  </si>
  <si>
    <t>https://policeconduct.gov.uk/recommendations/collision-following-pursuit-south-yorkshire-police-july-2017</t>
  </si>
  <si>
    <t>Collision following pursuit - South Yorkshire Police, July 2017</t>
  </si>
  <si>
    <t xml:space="preserve">On 25 July 2017 South Yorkshire Police officers were patrolling around Sheffield city centre when they became aware of a man driving a Mazda erratically. Officers kept an eye on the vehicle from a distance. The Mazda driver continued to drive at speed and ran a red light. The officers commenced a pursuit of the Mazda. However, as they arrived at the bottom of a hill, the Mazda sped out of sight of the officers. As the officers arrived at the top of the hill, they saw that the Mazda had been involved in a road traffic collision and that a woman had been hit. The driver was arrested at the scene and the woman received treatment in hospital for serious injuries to her lungs, ribs, liver and head. The driver of the Mazda later pleaded guilty to a number of offences including causing serious injury through dangerous driving.
During the investigation, investigators obtained statements from the police driver and passenger, reviewed police vehicle dash-cam footage and examined the police vehicle data download.
The Investigator found no indication that any person serving with the police may have committed a criminal offence or behaved in a manner that would justify the bringing of disciplinary proceedings.
</t>
  </si>
  <si>
    <t>https://policeconduct.gov.uk/recommendations/response-call-lancashire-constabulary-may-2017</t>
  </si>
  <si>
    <t>Response to a call - Lancashire Constabulary, May 2017</t>
  </si>
  <si>
    <t xml:space="preserve">At 2.22pm on 20 May 2017, a man contacted Lancashire Constabulary to complain about a shopkeeper who had accused him of shoplifting several times. While he was speaking to Lancashire Constabulary, people could be heard shouting in the background, and at one point, banging on the phone box he was making the call from. Towards the end of the call, the man told the call handler that five youths and the shopkeeper had threatened him.
At 2.26pm, the incident was graded a priority response and was sent to the control for allocation. At 2.27pm, it was recorded on the incident log that the man had been threatened by youths outside the phone box. The incident was given out to officers over the radio at 2.34pm and at 2.38pm police officers were allocated to it. The officers arrived at 2.42pm and discovered the man had sustained serious head injuries. He subsequently died on 10 June 2017.
From information gathered, it appears the man sustained the head injuries from a punch at 2.34pm.The punch was not delivered by the youths banging on the phone box. The man who delivered the punch pleaded guilty to manslaughter.
During the investigation, investigators obtained and reviewed the call made by the man to Lancashire Constabulary, as well the relevant documents used by call handlers to grade calls. A statement was also taken in regards to the processes a call handler should follow when dealing with emergency calls. Investigators also interviewed the call handler who took the call.
The Investigator suggested Lancashire Constabulary should consider that the actions of the call handler, although not amounting to misconduct, fell below the standard expected and her performance was not satisfactory. The call handler received management advice in relation to her actions.
</t>
  </si>
  <si>
    <t>https://policeconduct.gov.uk/recommendations/response-allegations-woman-had-been-victim-crime-greater-manchester-police-march</t>
  </si>
  <si>
    <t>Response to allegations that a woman had been a victim of crime - Greater Manchester Police, March 2016</t>
  </si>
  <si>
    <t xml:space="preserve">On 14 and 15 March 2016, a woman was spoken to separately by two Greater Manchester Police (GMP) officers while they were out patrolling, as she appeared to have visible injuries to her face. The woman told these officers that she had been beaten up by a group of girls unknown to her.
The two officers both checked to see whether a crime had been recorded and neither could find one. Both officers recorded intelligence. One of the officers was informed by another professional that the woman had provided a different explanation to her. This explanation was that she had been hit by a car. The woman was asked about the different explanations she had provided and she stated that both incidents had taken place.
On 22 May 2016, the woman died; her partner had called an ambulance from their home address. Upon arrival at the hospital, numerous injuries were observed on her body. The woman‚Äôs partner was subsequently arrested on suspicion of assault between 14 March 2016 and 22 May 2016 and was later convicted of her murder.
During the investigation, the intelligence reports submitted by the two officers were reviewed, along with crime recording policies. A statement was also taken in relation to what is expected of officers when recording crimes. The two officers who had spoken to the woman were served with notices of investigation and interviewed under the misconduct caution into their actions in recording intelligence rather than a crime.
At the end of the investigation the Investigator was of the opinion that there was insufficient evidence upon which any reasonable tribunal, properly directed, could find misconduct in respect of the two officers for not recording a crime or conducting sufficient enquiries into the crime disclosed to them by the woman.
However, they were also of the opinion that, based on the evidence, it may be considered that the performance of both officers had been unsatisfactory.
After reviewing our report GMP did not consider further formal performance procedures necessary, as the officers‚Äô decision making would now have the benefit of GMP‚Äôs recent training on National Crime Recording Standards and the introduction of robust compliance procedures.
</t>
  </si>
  <si>
    <t>https://policeconduct.gov.uk/recommendations/handling-allegations-domestic-violence-greater-manchester-police-march-2016</t>
  </si>
  <si>
    <t>Handling of allegations of domestic violence - Greater Manchester Police, March 2016</t>
  </si>
  <si>
    <t xml:space="preserve">Between 14 and 15 March 2016, a woman was spoken to by Greater Manchester Police officers and police community support officers while they were out patrolling, as she appeared to have visible injuries to her face. She gave different explanations for the cause of these injuries to each person. One explanation was that she had been hit by a car, and another explanation was that she had been beaten up by an unknown group of girls.
On 21 March 2016, police received a call from a professional at a domestic abuse organisation. The professional told police that the woman had contacted her, saying her partner had seriously assaulted her and she could hardly walk. The police contacted a friend of the woman, who told them that if the partner knew that the police had been told, they would kill her.
The call was allocated for an immediate police response. The officer allocated attended the address but received no answer. The incident log was closed within 32 minutes, without the woman being seen. This closure was reviewed, the following day, by a police sergeant, who agreed with the reasons listed for closing the log.
On 22 May 2016, the woman died; her partner had called an ambulance from their home address. Upon arrival at the hospital, numerous injuries were observed on her body. The woman‚Äôs partner was subsequently convicted of her murder.
During the investigation, the officers were investigated for not following policies in relation to the recording and investigating of crimes, and were interviewed under misconduct caution. Investigators also obtained statements from witnesses.
The Investigator concluded that there was insufficient evidence upon which a reasonable tribunal could conclude that either of the officers had a case to answer for misconduct. The force were in agreement with this conclusion. The officers had undergone training in crime recording during the investigation, therefore no further action was carried out.
</t>
  </si>
  <si>
    <t>https://policeconduct.gov.uk/recommendations/actions-police-fatal-collision-derbyshire-constabulary-april-2017</t>
  </si>
  <si>
    <t>Actions of police before fatal collision - Derbyshire Constabulary, April 2017</t>
  </si>
  <si>
    <t xml:space="preserve">On 11 April 2017, a 75-year-old man died when he was hit by a car in Hilton, Derbyshire. Shortly before the collision a Derbyshire Constabulary officer had been pursuing the car, ¬†but the pursuit had been aborted a few minutes earlier because the police driver considered it too dangerous to continue, as the driver of the car was driving dangerously ¬†and had narrowly missed a head-on collision.
The driver of the car pleaded guilty to an offence of causing death by dangerous driving and received an eight-year prison sentence.
During the investigation, investigators reviewed the police witness statements prepared for the criminal prosecution, examined the DVD footage from inside the police vehicle and CCTV footage from along the route of the pursuit and reviewed collision investigation data and documentation.
The Investigator found no indication that any person serving with the police may have committed a criminal offence or behaved in a manner that would justify the bringing of disciplinary proceedings: the pursuit was authorised, carried out and managed in line with policy and procedure.
</t>
  </si>
  <si>
    <t>https://policeconduct.gov.uk/recommendations/fatal-collision-essex-police-december-2016</t>
  </si>
  <si>
    <t>Fatal collision - Essex Police, December 2016</t>
  </si>
  <si>
    <t xml:space="preserve">On 27 December 2016 at around 12.45am, Essex Police officers in a marked police¬†vehicle noticed a Ford Escort exiting a car park. The Escort sped up and turned onto a residential street, followed at a similar speed by the police vehicle. A collision then occurred between the Ford Escort and a civilian driver. Two young men died as a result of the collision.
During the investigation, investigators obtained CCTV, airwave recordings and data from the vehicle. This was supplied to Suffolk Constabulary who produced a forensic collision report. Police witnesses provided a number of accounts clarifying their respective roles and the interaction which occurred with the Ford Escort.
The Investigator concluded that, although the presence of the police likely influenced the manner in which the Ford Escort was driven, there was no indication that any officer had behaved in a manner which would justify the bringing of disciplinary proceedings.
The Investigator also looked into a complaint that a press release by Essex Police had wrongly stated that occupants of the Ford Escort had Class A drugs. The Investigator upheld the complaint
</t>
  </si>
  <si>
    <t>https://policeconduct.gov.uk/recommendations/response-reports-threats-west-yorkshire-police-november-2016</t>
  </si>
  <si>
    <t>Response to reports of threats - West Yorkshire Police, November 2016</t>
  </si>
  <si>
    <t xml:space="preserve">At 5.23pm on 7 November 2016, a woman contacted West Yorkshire Police to report she had received calls from her ex-partner who had stated he was going to assault and kill her.¬† He was also alleged to have made threats to assault their nine-year-old daughter. The circumstances had escalated after the woman informed her ex-partner‚Äôs wife she was still having a sexual relationship with him.
At the time of the initial report to the police, a ‚ÄòTHRIVE‚Äô assessment was completed and the incident was assessed as ‚Äòstandard‚Äô. (THRIVE stands for Threat, Harm, Risk, Investigation, Vulnerability and Engage.)
At 6.17pm, the incident was highlighted as a potential critical incident. At 10.22pm, the police assessed the threat to the woman as ‚Äòlow‚Äô. The risk assessment was based partially on ‚Äòno warning markers‚Äô for the ex-partner and no previous reports of domestic abuse by the woman. At 11.06pm, the woman re-contacted the police to report her ex-partner had assaulted her with a baseball bat.
The ex-partner was arrested and charged by West Yorkshire Police for causing grievous bodily harm with intent to the woman. The ex-partner pleaded guilty to a lesser offence of unlawful wounding and received a prison sentence of 15 months.
During the investigation, the Investigator reviewed the contact calls between the woman and the police on 7 November 2016. A witness statement was obtained from the woman regarding the contact she had with the police and relevant background information about her relationship with her ex-partner. Policies and procedures in relation to domestic abuse, grading of incidents, critical incidents and threats to life were reviewed against the police response and compliance to this incident.
Two members of staff from the Customer Contact Centre (CCC) and Divisional Control Room (DCR) were interviewed as witnesses regarding their contact with the woman and their assessment of the required police response to the report. Similarly, the police Inspector who later assessed the ‚Äòstandard‚Äô response against the relevant policies was also interviewed as a witness.
The Investigator found no indication that any person serving with the police may have behaved in a manner that would justify the bringing of disciplinary proceedings. However, we made two recommendations for West Yorkshire Police to consider:
West Yorkshire Police accepted the recommendations and undertook a review of the aide-memoire and databases.
</t>
  </si>
  <si>
    <t>https://policeconduct.gov.uk/recommendations/man-self-harms-while-custody-metropolitan-police-service-march-2017</t>
  </si>
  <si>
    <t>Man self-harms while in custody - Metropolitan Police Service, March 2017</t>
  </si>
  <si>
    <t xml:space="preserve">On 8 March 2017, a man was arrested by a Metropolitan Police Service officer. They travelled to a custody suite in a police van and the man‚Äôs detention was authorised. The man later self-harmed in his cell with a small metal item he had concealed. First aid was administered at the scene before he was taken to hospital for treatment. He later returned to custody.
The investigation revealed that the man was not constantly monitored during the journey to the custody suite.
During the investigation, investigators obtained several witness statements from officers and medical professionals involved in the treatment of the man. CCTV footage from the police van and custody suite was viewed and a response to caution was also obtained from the arresting officer.
The Investigator formed the opinion that there was sufficient evidence upon which a reasonable tribunal, properly directed, could find misconduct in respect of the arresting officer for failing to constantly monitor the man in the police van.
The Metropolitan Police Service determined that, in the absence of any malicious intent or personal gain from the officer concerned, his performance was unsatisfactory. They proposed to deal with this formally as set out under the Police (Performance) Regulations. The officer would also be subject to a development plan incorporating additional officer safety training.
We agreed that their proposals for actions were appropriate.
</t>
  </si>
  <si>
    <t>https://policeconduct.gov.uk/recommendations/handling-investigation-and-allegations-perjury-northumbria-police-september-2014</t>
  </si>
  <si>
    <t>Handling of an investigation, and allegations of perjury - Northumbria Police, September 2014</t>
  </si>
  <si>
    <t xml:space="preserve">On 30 September 2014, a man contacted Northumbria Police to report his partner had just been assaulted. The police report recorded that the injured man had a mark to his face and that the offender was still at the scene. The man reporting the incident stated he did not wish to say why his partner had been assaulted outside the Premier Inn in Newcastle, but indicated it was a hate crime and that his partner was on the sex offenders‚Äô register.
Two police officers arrived a few minutes later and initially spoke to the man who reported the incident and his partner about the alleged assault. While one of the officers continued to speak to the two men, the second officer spoke to a second group of three men, who were standing several feet away.
Two further police officers arrived at the scene of the incident and, as a result of information provided by the first two attending officers, one of the second attending officers arrested the injured man for an offence of outraging public decency. He was interviewed about the incident and denied the allegations against him. He was charged the following day with two counts of outraging public decency and one charge of an assault by beating.
The criminal trial against the man was held at Newcastle Crown Court. Three police officers gave evidence at the trial in relation to their involvement with the investigation.¬† The man was found not guilty on both counts of outraging public decency and not guilty on the charge of assault.
After the trial concluded, prosecution counsel for the case prepared a note to the Crown Prosecution Service (CPS) in which concerns were expressed on behalf of the trial judge and prosecution counsel that the police did not properly investigate the circumstances of the incident around the man‚Äôs arrest. Further concerns were expressed that two police officers may have perjured their evidence during the criminal trial
During the investigation, the Investigator reviewed the CPS case bundles and prosecution management of the investigation from the commencement of the police investigation until the criminal trial. Witness statements were obtained from a number of people who had knowledge of the police investigation.
Four police officers who had involvement with either the arrest of the man or management of the police investigation were interviewed under caution. The investigator concluded there was evidence a disciplinary tribunal could find that the officers had breached the Standards of Professional Behaviour.
Three of the police officers attended misconduct meetings with the following outcomes:
A fourth police officer attended a gross misconduct hearing, when the panel decided the officer‚Äôs conduct amounted to gross misconduct. The officer was given a final written warning.
</t>
  </si>
  <si>
    <t>https://policeconduct.gov.uk/recommendations/response-reports-assault-cheshire-constabulary-2015-2016</t>
  </si>
  <si>
    <t>Response to reports of assault - Cheshire Constabulary, 2015 &amp; 2016</t>
  </si>
  <si>
    <t xml:space="preserve">In December 2015, two children reported to Cheshire Constabulary that they had been assaulted by another child. The investigation of the assaults was allocated to a local officer, who obtained statements of complaint from the two children.
The investigation was re-allocated to another officer in March 2016 as a result of the first officer reporting as on sick leave from February 2016.
In April 2016, this officer submitted the crime reports for closure, recommending there was no prospect of sufficient evidence to support a prosecution of the offender.
In June 2016, Cheshire Constabulary reviewed the investigation and found that the assault reports were one incident amongst several involving their contact with the two children. The contacts related to an ongoing situation of threats, abuse and physical violence experienced by the two children and perpetrated by a group of children from the same school and residential area.
A re-investigation of the various reports made by the two children, or by third parties on their behalf, resulted in a successful prosecution of the main two offenders from the group.
During our investigation three officers provided written responses to being notified their individual conduct was being investigated. The investigation also examined material gathered during Cheshire Constabulary‚Äôs re-investigation of the children‚Äôs reports. The local safeguarding protocol and relevant national guidance were also reviewed.
The Investigator formed the opinion that there was insufficient evidence upon which a reasonable tribunal, properly directed, could find misconduct for the officers.
The¬†force agreed with us, however, that there were elements of their performance which required improvement. These were specified as record-keeping, not undertaking adequate checks to establish the relevant history of conflict between the parties, seeing the bigger picture where one exists, and consideration of safeguarding.
Cheshire Constabulary subsequently implemented a number of improvements to the service they endeavour to offer vulnerable and young persons, and amended their stalking and harassment policy to include incidents of bullying being considered in the context of harassment offences, and dealt with accordingly.
¬†
</t>
  </si>
  <si>
    <t>https://policeconduct.gov.uk/recommendations/collision-between-motorbike-and-police-vehicle-bedfordshire-police-august-2017</t>
  </si>
  <si>
    <t>Collision between motorbike and police vehicle - Bedfordshire Police, August 2017</t>
  </si>
  <si>
    <t xml:space="preserve">At approximately 1.05pm on 16 August 2017, a single-crewed Bedfordshire Police patrol vehicle was responding to a police incident in Bedfordshire with emergency lights and sirens. It was travelling northbound on Dunstable Road, approaching the junction with Chalgrave Road (near Toddington). At the same time, a Zontes Tiger motorcycle was being ridden in the opposite direction on Dunstable Road. A Vauxhall Zafira vehicle was being driven close behind the motorcycle.
Accounts from the drivers and one passenger state that, as the motorcyclist approached the junction to Chalgrave Road, he attempted to turn right, and drove into the path of the oncoming police vehicle. They all agreed that the police vehicle was then at a distance where it was too late to avoid a collision. The police vehicle collided with the motorcycle, which knocked the motorcyclist on to the windscreen of the police vehicle and propelled the bike into the side of the Vauxhall Zafira. The collision resulted in damage to all three vehicles. The motorcyclist suffered a broken femur.
We conducted an independent investigation into the circumstances surrounding the road traffic collision and concluded that a reasonable tribunal would find insufficient evidence to suggest that the police driver may have committed a criminal offence or behaved in a manner that would justify disciplinary proceedings. This was accepted by Bedfordshire Police.
</t>
  </si>
  <si>
    <t>https://policeconduct.gov.uk/recommendations/man-sustains-injuries-following-interaction-police-greater-manchester-police</t>
  </si>
  <si>
    <t>Man sustains injuries following interaction with police - Greater Manchester Police, December 2015</t>
  </si>
  <si>
    <t xml:space="preserve">On 10 December 2015 Greater Manchester Police (GMP) officers attended a man‚Äôs home address (a first floor flat) in Tameside, to execute a drugs warrant. The man was in the bedroom with his girlfriend. The man was handcuffed and both were taken into the living room.
An officer remained in the living room with the man and his girlfriend. The man stood up and went over to the window. He climbed some way through the window, and was approached by the officer, who tried to bring him back into the flat. The man was too far out of the window and fell to the ground. Officers, including the officer who tried to prevent the man from going through the window, went down to the man and administered first aid. The man was taken to hospital with injuries.
The man made a complaint to us that he should not have been able to stand at the window and that further injuries were caused to him through officers performing first aid.
During the investigation, investigators interviewed the officer who had been in the living room with the man, initially as a witness. The officer subsequently became a subject, following information received from the man. The investigation looked at the actions and risk assessments completed by the officer. Statements were taken from the man and his girlfriend as well as officers who were eyewitnesses to the events in the living room.
The investigation concluded that there was insufficient evidence upon which a reasonable tribunal could conclude that the officer had a case to answer. The investigation recommended that GMP include risk-taking behaviour in their training.
The investigation also looked at the first aid the three officers gave, compared to their training. The investigation established that officers acted in accordance with their training. However, the first aid training of all three officers was out of date. The investigation recommended that GMP review the system they use to ensure officers‚Äô training is all up to date.
</t>
  </si>
  <si>
    <t>https://policeconduct.gov.uk/recommendations/recommendations-devon-and-cornwall-constabulary-november-2017</t>
  </si>
  <si>
    <t>Recommendations - Devon and Cornwall Constabulary, November 2017</t>
  </si>
  <si>
    <t xml:space="preserve">In May 2014 Devon and Cornwall Police officers detained, searched and arrested a man in central Plymouth. A police officer used force on him during the detention and arrest. The man was detained at a Devon and Cornwall Police custody centre for just under 13 hours. When he was booked into the custody centre he disclosed having mental health concerns, suicidal tendencies and a history of self-harm. He was seen three times by healthcare professionals in the custody unit and by a mental healthcare professional. During his detention he pulled a rolled-up blanket around his neck that he attempted to tighten.
He was found dead at his home the day after his release from custody, having hanged himself. Police officers attended the man‚Äôs home as a response to the reported sudden death.
During the investigations, several police officers and staff were interviewed as subjects to the investigations, witness accounts were taken from healthcare staff and police witnesses. Custody records, CCTV footage, audio recordings and medical documentation were obtained and examined.
An initial investigation looked into the appropriateness of the risk assessments and subsequent actions taken by the custody team, as well as how the associated information was recorded and shared within the custody unit. The investigation also looked into a complaint from the man‚Äôs family that the force used during arrest was excessive and that the actions undertaken by officers who attended their home after he was found dead were insensitive, not properly explained and not in accordance with proper procedure.
The investigation revealed that certain information regarding the man‚Äôs suicidal tendencies was not shared with the custody officers, that the healthcare professionals and mental health professionals were not informed about the incident with the blanket, and that no pre-release risk assessment was conducted before the man left custody.
The arresting officer received management action for not informing the custody sergeant of force used during the arrest. The officer who interviewed him received management action for not informing the custody sergeant of information disclosed during interview regarding the man‚Äôs suicidal tendency. A custody sergeant was found to have a case to answer for misconduct for not completing a pre-release risk assessment. This misconduct was proven at a misconduct meeting held by Devon and Cornwall Police and a sanction of management advice was implemented. Four officers received management action in relation to their attendance to the report of the man‚Äôs death.
Following an inquest into the man‚Äôs death in 2016, a series of further complaints relating to the man‚Äôs arrest were made on behalf of his family. These alleged that there was no available power to detain the man prior to arrest, that the force used was therefore unlawful and that his search was not compliant with proper procedure. Complaints were also made that important information was not recorded on the man‚Äôs custody record, that he was strip searched without authorisation, and that a custody officer made unprofessional and damaging remarks to him over the cell intercom.
The Investigator formed the opinion that there was sufficient evidence upon which a reasonable tribunal, properly directed, could find misconduct for one police officer for not following proper procedure during the man‚Äôs search and for detaining him for 10 minutes from the time the search was concluded until the arrest was effected, without lawful power.
The appropriate authority addressed the search issue as a learning opportunity, and agreed misconduct was identified in relation to the detention. They proposed to address this by way of management advice. We agreed with their proposal.
The Investigator also concluded such a panel could find misconduct for one custody detention officer and one former custody detention officer (who has now retired from Devon and Cornwall Police) for conducting a strip search without proper authorisation. A misconduct meeting was held for the custody detention officer still employed by the force, which concluded that his actions did constitute misconduct. Due to an identified lack of knowledge and training in the area of strip searches, no further action was taken against the employee and the issue was highlighted to the head of the custody unit.
A recommendation of unsatisfactory performance was made for one custody sergeant in relation to not referring a potential complaint to an Inspector and for not recording information relating to use of force on the custody record. A recommendation of unsatisfactory performance was also made for one custody detention officer in relation to inappropriate comments made over the cell intercom.
</t>
  </si>
  <si>
    <t>It is recommended that Devon and Cornwall Police update their custody procedures policy to clearly outline the parameters of the different types of search and the processes that should be followed for them, including which staff (Custody Detention Officers or Police Officers) should be in charge of the procedure.</t>
  </si>
  <si>
    <t>Wednesday, 1 November, 2017</t>
  </si>
  <si>
    <t>2017-11-01T00:00:00+00:00</t>
  </si>
  <si>
    <t>Wednesday, 27 December, 2017</t>
  </si>
  <si>
    <t>2017-12-27T00:00:00+00:00</t>
  </si>
  <si>
    <t>https://policeconduct.gov.uk/recommendations/handling-number-domestic-violence-incidents-essex-police-may-2016</t>
  </si>
  <si>
    <t>Handling of a number of domestic violence incidents - Essex Police, May 2016</t>
  </si>
  <si>
    <t xml:space="preserve">Over a period of a number of months in 2015/16 Essex Police had involvement with numerous domestic incidents between a man and a woman, both alcoholics, who were in a relationship. The man was arrested on a number of occasions but the woman declined to support prosecutions. She also declined to engage with any safeguarding measures or support from other agencies.
Essex Police Domestic Violence Protection Notices (DVPNs) and Domestic Violence Protection Orders (DVPOs) were issued by the courts on three occasions. On two occasions the man was sentenced to periods of imprisonment for breaches of the DVPOs.
On 7 May 2016, the woman was found dead at her home. Initially it was considered she may have been murdered and the man was arrested. However, it was established her death resulted from an alcohol-related condition. At the time, the man, who was with her, was in breach of a DVPO.
The woman‚Äôs family considered Essex Police did not do enough to protect this woman in the period leading up to her death, and made a complaint.
During the investigation, officers were interviewed, statements were obtained, records relating to all incidents were examined and other agencies were contacted.
Our investigation revealed that, in general, when dealing with the many incidents, Essex Police did all that they could to make arrests and provide safeguarding and support.
However, in the two weeks prior to the woman‚Äôs death, welfare and enforcement checks were not carried out due to a problem with a computer database, which resulted in no contact being made with her. In addition, details of the DVPO were not entered on the system designed to ensure enforcement checks were made.
Essex Police reviewed our report and agreed with the investigation‚Äôs findings. They proposed to address the failings identified in the report in a number of ways, including:
We agreed that their proposals were appropriate.
</t>
  </si>
  <si>
    <t>https://policeconduct.gov.uk/recommendations/complaint-excessive-use-force-and-tampering-evidence-cumbria-constabulary-april-2016</t>
  </si>
  <si>
    <t>Complaint of excessive use of force and tampering with evidence - Cumbria Constabulary, April 2016</t>
  </si>
  <si>
    <t xml:space="preserve">On 12 April 2016 Cumbria Constabulary officers attended a man‚Äôs address to arrest him for an assault that had occurred the previous day. The officers gained access to the address, where the man was subject to use of force by the officers, including bottom fist strikes, headlock, multiple use of incapacitant spray, and multiple Taser discharges. Part of the incident was captured on the man‚Äôs mobile phone by his wife.
The man was taken into custody and arrested on suspicion of actual bodily harm (ABH) for the assault the previous day, as well as two counts of resist arrest and two counts of police assault.
While the man was in custody, other Cumbria Constabulary officers could be seen interacting with the mobile phone (which had been seized and exhibited).
The man alleged that officers lied in their statements about the arrest, tampered with his mobile phone deleting/altering evidence, inappropriately searched a property following his arrest, and that Cumbria Constabulary officers were rude and abrupt towards the man‚Äôs father following the arrest.
During the investigation, investigators interviewed all officers that were involved in the arrest, its aftermath, and any officer involved with the mobile phone.¬† The complainant and several witnesses were also interviewed.¬† An independent forensic examination was carried out on the mobile phone to determine whether police had tampered with the phone.
The Investigator formed the opinion that the complaints regarding the mobile phone, search of the property, and incivility towards the witness, were all not upheld. Similarly, there were inconsistencies in the man‚Äôs account and insufficient evidence to support the complaint about how officers entered the address and about use of force by officers towards the man.¬† There was insufficient evidence to indicate that any criminal offence had been committed by any officers involved in the incident.
</t>
  </si>
  <si>
    <t>['Cumbria Constabulary']</t>
  </si>
  <si>
    <t>https://policeconduct.gov.uk/recommendations/complaint-use-excessive-force-west-midlands-police-and-warwickshire-police-april</t>
  </si>
  <si>
    <t>Complaint of use of excessive force - West Midlands Police and Warwickshire Police, April 2016</t>
  </si>
  <si>
    <t xml:space="preserve">Officers from West Midlands Police and Warwickshire Police attended Corley Services on the M6 motorway in Warwickshire on 5 April 2016, following a tracker notification indicating that a stolen caravan may be parked in the car park. Police attended and police vehicles were positioned near a parked caravan and 4 x 4 vehicle, which was towing the caravan.
Attempts were made by police to stop the 4 x 4 vehicle and caravan as it headed out of the services on to the M6. There was stinger deployment in the service station area, however, the vehicle continued onto the motorway. A short pursuit ensued, culminating in a four-car box being employed to stop the vehicle. A struggle ensued, in which police officers used force to extract two persons from the 4 x 4 vehicle and arrest them.
There was an indication that one of the occupants may have sustained a serious injury to her eye during the incident. Officers transported her to hospital. She was then returned to Nuneaton police station, where she stated that she wished to make a complaint about her arrest. .
During the investigation, investigators interviewed the two officers involved in the woman‚Äôs arrest, obtained statements from several witnesses, and obtained the complainant‚Äôs medical records, in order to determine the type of injuries that she had received.
The investigator concluded that there was insufficient evidence upon which a reasonable tribunal could conclude that the officers had used unreasonable, unnecessary or disproportionate force during the incident.
</t>
  </si>
  <si>
    <t>['Warwickshire Police', 'West Midlands Police']</t>
  </si>
  <si>
    <t>https://policeconduct.gov.uk/recommendations/investigation-pursuit-and-alleged-excessive-use-force-man-and-his-supervision</t>
  </si>
  <si>
    <t>Investigation into the pursuit and alleged excessive use of force of a man and his supervision by officers in hospital - Thames Valley Police, June 2016</t>
  </si>
  <si>
    <t xml:space="preserve">On 16 June 2016, Thames Valley Police (TVP) officers conducted a search for a car in Slough, Berkshire following a call from a member of the public at 4.39am stating that men were attempting to break into a car.
A car was located containing the suspects and was followed by a police car crewed by two TVP officers. The suspect car stopped and the driver made off. One of the officers pursued him on foot and used force to detain the man by tackling him to the ground. The man sustained an injury to his head and a spinal fracture. He was taken to hospital by ambulance. While at the hospital, the man tried to escape police custody by attempting to climb into the ceiling cavity in a bathroom.
During the investigation, investigators interviewed police officers, took witness statements, examined CCTV footage and recordings of radio transmissions.
The Investigator concluded that there was no evidence of misconduct by any officers involved in the incident, who had acted in accordance with relevant training, policies and guidance.
The force agreed with our conclusion and no further action was taken by TVP.
</t>
  </si>
  <si>
    <t>https://policeconduct.gov.uk/recommendations/adverse-incident-newport-central-police-station-gwent-police-may-2017</t>
  </si>
  <si>
    <t>Adverse incident at Newport Central police station - Gwent Police, May 2017</t>
  </si>
  <si>
    <t xml:space="preserve">In May 2017, an intoxicated woman was taken by Gwent Police officers to Newport Custody Suite after being arrested for criminal damage and assault. When booking the woman into custody, the custody sergeant recorded that she required constant observations by officers in close proximity to her. This was because she had a history of attempting to harm herself while in custody, said that she would kill herself in her cell, and appeared unable to answer the risk assessment questions. As no anti-rip suit was available in her size, the woman was permitted to wear her own clothing. She was issued with a blanket.
The woman was initially observed by the police officers who had arrested her. These officers were later relieved by two colleagues (one male and one female) who sat on chairs outside the cell. The chair on which the male officer was sitting was positioned so that the officer and the woman in the cell could not see one another.
A custody detention officer who was monitoring CCTV alerted the officers conducting observations that the woman appeared to have something on her neck. The male officer entered the cell and found nothing of concern. He did not remove or lift the blanket, which the woman had used to cover herself to the top of her head.
Approximately fifteen minutes later, the blanket fell from the woman's body. It became apparent that she had wrapped the top she had been wearing around her neck as a ligature.
A police doctor present in the custody suite monitored the woman's condition. She was taken to hospital and¬†returned to police custody after several hours, as there were no immediate medical concerns. She was released from custody approximately an hour later.
During the investigation, investigators reviewed CCTV footage of the woman in custody and her custody record. They also obtained witness statements from a number of officers and staff. We received written responses from the two officers who were responsible for observing the woman immediately prior to the ligature being discovered under misconduct caution and considered whether they had complied with relevant law and guidance.
The Lead Investigator formed the opinion that there was sufficient evidence upon which a reasonable tribunal properly directed could find misconduct in relation to the male officer regarding the allegation that he was not diligent in his duties.
The force agreed with this finding and proposed to deal with it by way of management action.
The Lead Investigator also concluded that, in her opinion, the female officer and a custody sergeant‚Äôs performance fell below the standard required. While Gwent Police disagreed with this, they agreed that the report would be shared with the officers to enable them to reflect for future learning.
</t>
  </si>
  <si>
    <t>https://policeconduct.gov.uk/recommendations/allegations-use-excessive-force-northumbria-police-august-2016</t>
  </si>
  <si>
    <t>Allegations of use of excessive force - Northumbria Police, August 2016</t>
  </si>
  <si>
    <t xml:space="preserve">On 2 August 2016, two Northumbria Police officers were involved in the arrest of a man near Corbridge, Northumberland, for being drunk and disorderly in a public place. Allegations were made separately by the man and another present at the scene that one of the officers had used excessive force against them both, causing actual bodily harm, and that the second officer did nothing to challenge her colleague.
During the investigation, investigators secured witness statements from all people present at the scene. They also examined recordings of telephone calls made to the police, radio transmissions, custody CCTV, relevant medical records, as well as police incident and custody logs.
The Investigator concluded that there was sufficient evidence upon which a reasonable tribunal could conclude that one of the two officers had a case to answer for gross misconduct.
Northumbria Police held a gross misconduct hearing in respect of one officer. The outcome of that hearing was that the officer had no case to answer.
</t>
  </si>
  <si>
    <t>https://policeconduct.gov.uk/recommendations/man-self-harms-while-custody-gwent-police-april-2016</t>
  </si>
  <si>
    <t>Man self-harms while in custody - Gwent Police, April 2016</t>
  </si>
  <si>
    <t xml:space="preserve">A man was arrested and taken to Newport custody unit on the morning of 26 April 2016. While in custody, he informed the healthcare professional (HCP) that he had taken Class C drugs and had thoughts of self-harm, with no actual plan.
The HCP recommended that he be put into an anti-rip suit, but she made a typographic error and wrote ‚Äúif needed‚Äù (instead of ‚Äúis needed‚Äù) on the custody record. She also recorded that there was no risk posed by the detainee. The man was not put into an anti-rip suit by the custody sergeant and was subsequently found in his cell with a vest tied around his throat. He was taken to hospital, where he made a full recovery.
During the investigation, the Lead Investigator obtained statements from the HCP and custody sergeants. CCTV footage was also examined, as well as other relevant documentation, including the Gwent custody manual.
The Lead Investigator concluded that there was sufficient evidence upon which a reasonable tribunal could conclude that the custody sergeant officer had a case to answer for misconduct for not adequately addressing the risk posed by the man for self-harm.
Gwent Police did not agree that there had been misconduct and proposed to deal with this matter by addressing the custody sergeant‚Äôs performance. We agreed with their proposed actions.
</t>
  </si>
  <si>
    <t>https://policeconduct.gov.uk/recommendations/teenager-bitten-police-dog-greater-manchester-police-december-2016</t>
  </si>
  <si>
    <t>Teenager bitten by police dog - Greater Manchester Police, December 2016</t>
  </si>
  <si>
    <t xml:space="preserve">On 29 December 2016, a Greater Manchester Police officer was following a suspected stolen vehicle when it stopped and the occupants made off on foot.¬† After issuing a warning, the police officer deployed his police dog. One of the occupants of the suspect vehicle, who was 14 at the time, suffered dog bite injuries to his leg and arm as a result of this incident. He required hospital treatment.
This investigation reviewed police records, along with telephone calls and radio transmissions related to this incident.
The Investigator found no evidence to indicate that the deployment of the police dog did not comply with national and local policies.
</t>
  </si>
  <si>
    <t>https://policeconduct.gov.uk/recommendations/response-calls-assistance-durham-constabulary-june-2016</t>
  </si>
  <si>
    <t>Response to calls for assistance - Durham Constabulary, June 2016</t>
  </si>
  <si>
    <t xml:space="preserve">At 4.30pm on 18 June 2016, a man called Durham Constabulary‚Äôs communications department to ask for help with his wife. He said she was being verbally abusive while under the influence of alcohol.
Police officers went to the man‚Äôs home at 6.37pm but were unable to get any response from the occupants despite knocking on the door and ringing the man‚Äôs mobile phone.
The man made a second call to Durham Constabulary at approximately 11.30pm having discovered his wife unresponsive in the lounge of their home. She was later declared dead by attending ambulance staff.
During the investigation, investigators interviewed Durham Constabulary communications staff and reviewed documents, as well as statements from witnesses involved in attending the incident and supervising the communications department.
In the Investigator‚Äôs opinion there was sufficient evidence upon which a reasonable tribunal could conclude that three communications staff all had a case to answer for misconduct. In the Investigator‚Äôs opinion another member of staff who works in the communications department had no case to answer for misconduct.
Following consultation with Durham Constabulary, we agreed that, due to improvements made to the working practices in the control room, and the good performance of the members of staff identified, this issue could be dealt with as a performance matter.
</t>
  </si>
  <si>
    <t>https://policeconduct.gov.uk/recommendations/response-allegations-domestic-abuse-south-wales-police-july-2015</t>
  </si>
  <si>
    <t>Response to allegations of domestic abuse - South Wales Police, July 2015</t>
  </si>
  <si>
    <t xml:space="preserve">On 20 July 2015, a woman was found with serious injuries in a car park in Swansea by members of the public. She had been assaulted by her ex-partner and was taken to hospital with life-threatening injuries.
It emerged that the injured woman and her mother had previously contacted South Wales Police on 18 July 2015 alleging that the ex-partner had assaulted her and damaged items of her property. They subsequently complained about the police response to this call and that her ex-partner, who was on life licence for previous offences against her, was not recalled to prison following the report made on 18 July 2015.
During the investigation, investigators interviewed police officers, reviewed the incident logs and calls made to police; they obtained statements from the injured woman and her mother and reviewed relevant legislation, policies and procedures.
The Investigator concluded that the call handler had a case to answer for misconduct in respect of their failure to obtain and accurately record all relevant information from the injured woman during her call to the police on 18 July 2015.
South Wales Police agreed with our findings and held a police staff discipline meeting, addressing the issues as a performance matter, to be monitored by supervisors.
The Investigator also concluded that an officer had a case to answer for misconduct in respect of: failure to update the incident log with relevant information obtained, failing to recognise the underlying signs of domestic violence, and subsequently failing to provide a proactive response.
South Wales Police also agreed with our findings and held a misconduct meeting. At the meeting, the panel concluded that the allegations did not amount to misconduct but to performance issues, to be addressed with additional learning and training around domestic abuse.
A further officer had a case to answer for misconduct in respect of failing to effectively supervise the response to the incident, failing to recognise the underlying signs of domestic violence, and subsequently provide a proactive response.
South Wales Police agreed with our findings but, as the officer had retired from the force, no further action was taken.
</t>
  </si>
  <si>
    <t>https://policeconduct.gov.uk/recommendations/%E2%80%98near-miss%E2%80%99-custody-cheshire-constabulary-january-2017</t>
  </si>
  <si>
    <t>‚ÄòNear miss‚Äô in custody - Cheshire Constabulary, January 2017</t>
  </si>
  <si>
    <t xml:space="preserve">On 27 January 2017 a man was arrested in Chester by Cheshire Constabulary and taken into custody at 1.47pm. A police national computer check highlighted a number of warning markers, and a risk assessment was conducted, which identified a number of medical concerns.
At 11.14pm, the man was visited in his cell and a small bag containing a number of tablets was seen on the floor. Another small bag, empty, was then discovered. The man said he had taken 20 tablets. He was taken to hospital, where he remained for two days before being returned to custody.
During the investigation, the custody sergeant responsible for booking the man into custody was served a notice, the CCTV was examined and the man‚Äôs warning markers were explored.
The Investigator formed the opinion that there was insufficient evidence upon which a reasonable tribunal, properly directed, could find misconduct for the custody officer.
</t>
  </si>
  <si>
    <t>https://policeconduct.gov.uk/recommendations/complaint-serious-injury-west-midlands-police-april-2017</t>
  </si>
  <si>
    <t>Complaint of serious injury - West Midlands Police, April 2017</t>
  </si>
  <si>
    <t xml:space="preserve">A man escaped from a mental health facility in Staffordshire and two West Midlands Police officers were deployed to attend his home address in Birmingham on 22 April 2017 to return him.
The man chased the two officers from the address wielding a weapon and was knocked down by another police vehicle that attended the scene, causing him to sustain a broken arm. The man was also Tasered and arrested.
This investigation was referred to us because the man sustained a broken arm following contact with the police. A complaint was then identified.
The investigation considered accounts from the officers involved, independent witnesses and photographs from the scene.
The investigation concluded that, while the actions of one of the police officers most likely caused the serious injury to the man, there was no evidence to suggest that these actions were not proportionate under the circumstances.
</t>
  </si>
  <si>
    <t>https://policeconduct.gov.uk/recommendations/alleged-use-excessive-force-hampshire-constabulary-june-2017</t>
  </si>
  <si>
    <t>Alleged use of excessive force - Hampshire Constabulary, June 2017</t>
  </si>
  <si>
    <t xml:space="preserve">On 13 June 2017, two Hampshire Constabulary officers arrested a man on Bridge Road, Southampton on suspicion of attempted burglary. During the arrest officers attempted to prevent the man, who was cycling along Bridge Road, from leaving the area, which resulted in the male coming off his bicycle. The man sustained a fractured left wrist and a broken nose, He later complained about the level of force used by the officers.
During the investigation, investigators obtained medical evidence, conducted a CCTV trawl, witness enquiries, interviewed the complainant, served notices and interviewed the arresting officers.
The Investigator found no indication that either officer may have committed a criminal offence or behaved in a manner that would justify the bringing of disciplinary proceedings.
</t>
  </si>
  <si>
    <t>https://policeconduct.gov.uk/recommendations/allegations-excessive-use-force-metropolitan-police-service-october-2016</t>
  </si>
  <si>
    <t>Allegations of excessive use of force - Metropolitan Police Service, October 2016</t>
  </si>
  <si>
    <t xml:space="preserve">On 5 October 2016, a high school in Tower Hamlets, London, requested police attendance, stating that several girls were outside trying to start a fight with a girl from their school. Two officers were deployed.
Following a confrontation between the girls, an officer restrained one of the girls to prevent a breach of the peace. The girl was taken to the floor and handcuffed. Part of the restraint was recorded on a witness‚Äôs mobile and the footage was uploaded on to social media.
In response to the mobile footage, the grandmother of the girl who was restrained made a formal complaint to the Metropolitan Police Service. She alleged that the officer used excessive force when restraining her granddaughter and caused several minor injuries.
During the investigation, investigators served a notice on and interviewed the officer; obtained photographs and medical records of the girl‚Äôs injuries; examined the mobile video footage; and obtained statements from various witnesses, including several young witnesses because of the school environment.
The Investigator concluded that there was insufficient evidence upon which a reasonable tribunal, properly directed, could conclude that the officer had a case to answer for gross misconduct.
At the conclusion of the investigation, in view of the divergence of accounts from the witnesses, the IPCC Commission delegate was of the opinion that only a panel or chair could rule on how the evidence should be weighted. He recommended that the MPS conduct a misconduct meeting. The chair of the misconduct meeting found no case to answer for the police officer.
</t>
  </si>
  <si>
    <t>2016/074372</t>
  </si>
  <si>
    <t>2017/087455</t>
  </si>
  <si>
    <t>2017/084450</t>
  </si>
  <si>
    <t>2017/079558</t>
  </si>
  <si>
    <t>2015/051339</t>
  </si>
  <si>
    <t>2016/068119</t>
  </si>
  <si>
    <t>2016/078028</t>
  </si>
  <si>
    <t>2016/065292</t>
  </si>
  <si>
    <t>2016/071509</t>
  </si>
  <si>
    <t>2017/086434</t>
  </si>
  <si>
    <t>2016/067934</t>
  </si>
  <si>
    <t>2016/064016</t>
  </si>
  <si>
    <t>2016/066862</t>
  </si>
  <si>
    <t>2016/067088</t>
  </si>
  <si>
    <t>2014/026872</t>
  </si>
  <si>
    <t>2015/058414</t>
  </si>
  <si>
    <t>2017/090713</t>
  </si>
  <si>
    <t>2016/070850</t>
  </si>
  <si>
    <t>2015/058402</t>
  </si>
  <si>
    <t>2017/082015</t>
  </si>
  <si>
    <t>2016/075798</t>
  </si>
  <si>
    <t>2016/077962</t>
  </si>
  <si>
    <t>2017/083923</t>
  </si>
  <si>
    <t>2016/066582</t>
  </si>
  <si>
    <t>2017/085419</t>
  </si>
  <si>
    <t>2017/085872</t>
  </si>
  <si>
    <t>2017/089554</t>
  </si>
  <si>
    <t>2016/073103</t>
  </si>
  <si>
    <t>2016/064147</t>
  </si>
  <si>
    <t>2016/077592</t>
  </si>
  <si>
    <t>2015/055628</t>
  </si>
  <si>
    <t>2016/067213</t>
  </si>
  <si>
    <t>2017/085388</t>
  </si>
  <si>
    <t>2016/074541</t>
  </si>
  <si>
    <t>2016/067270</t>
  </si>
  <si>
    <t>2016/072327</t>
  </si>
  <si>
    <t>2016/074727</t>
  </si>
  <si>
    <t>2017/079953</t>
  </si>
  <si>
    <t>2016/076656</t>
  </si>
  <si>
    <t>2017/079160</t>
  </si>
  <si>
    <t>2017/082980</t>
  </si>
  <si>
    <t>2017/084452</t>
  </si>
  <si>
    <t>2016/075069</t>
  </si>
  <si>
    <t>2015/058004</t>
  </si>
  <si>
    <t>2016/064206</t>
  </si>
  <si>
    <t>2016/064430</t>
  </si>
  <si>
    <t>2016/071537</t>
  </si>
  <si>
    <t>2016/066138</t>
  </si>
  <si>
    <t>2016/063838</t>
  </si>
  <si>
    <t>2017/086711</t>
  </si>
  <si>
    <t>2015/056161</t>
  </si>
  <si>
    <t>2015/047010</t>
  </si>
  <si>
    <t>2017/081956</t>
  </si>
  <si>
    <t>2017/083806</t>
  </si>
  <si>
    <t>2016/072212</t>
  </si>
  <si>
    <t>2016/060186</t>
  </si>
  <si>
    <t>2016/071210</t>
  </si>
  <si>
    <t>2017/078926</t>
  </si>
  <si>
    <t>2016/075704</t>
  </si>
  <si>
    <t>2016/065097</t>
  </si>
  <si>
    <t>2017/087764</t>
  </si>
  <si>
    <t>2016/071151</t>
  </si>
  <si>
    <t>2015/059127</t>
  </si>
  <si>
    <t>2016/072193</t>
  </si>
  <si>
    <t>2017/084545</t>
  </si>
  <si>
    <t>2015/058093</t>
  </si>
  <si>
    <t>2015/056808</t>
  </si>
  <si>
    <t>2017/082234</t>
  </si>
  <si>
    <t>2016/074477</t>
  </si>
  <si>
    <t>2017/081221</t>
  </si>
  <si>
    <t>2016/077205</t>
  </si>
  <si>
    <t>2016/073498</t>
  </si>
  <si>
    <t>2017/082988</t>
  </si>
  <si>
    <t>2016/066586</t>
  </si>
  <si>
    <t>2016/076555</t>
  </si>
  <si>
    <t>2017/087067</t>
  </si>
  <si>
    <t>2014/037394</t>
  </si>
  <si>
    <t>2016/076624</t>
  </si>
  <si>
    <t>2017/087993</t>
  </si>
  <si>
    <t>2016/071093</t>
  </si>
  <si>
    <t>2015/024366</t>
  </si>
  <si>
    <t>2016/070562</t>
  </si>
  <si>
    <t>2016/077976</t>
  </si>
  <si>
    <t>2016/061048</t>
  </si>
  <si>
    <t>2016/077790</t>
  </si>
  <si>
    <t>2016/068753</t>
  </si>
  <si>
    <t>2017/087421</t>
  </si>
  <si>
    <t>2015/054867</t>
  </si>
  <si>
    <t>2016/077779</t>
  </si>
  <si>
    <t>2017/082997</t>
  </si>
  <si>
    <t>2016/070123</t>
  </si>
  <si>
    <t>2016/069222</t>
  </si>
  <si>
    <t>2015/057238</t>
  </si>
  <si>
    <t>2017/082547</t>
  </si>
  <si>
    <t>2016/069439</t>
  </si>
  <si>
    <t>2016/076593</t>
  </si>
  <si>
    <t>2016/075193</t>
  </si>
  <si>
    <t>2016/071436</t>
  </si>
  <si>
    <t>2017/082536</t>
  </si>
  <si>
    <t>2016/074980</t>
  </si>
  <si>
    <t>2016/077189</t>
  </si>
  <si>
    <t>2017/083590</t>
  </si>
  <si>
    <t>2015/056876</t>
  </si>
  <si>
    <t>2014/036561</t>
  </si>
  <si>
    <t>2016/066428</t>
  </si>
  <si>
    <t>2016/070429</t>
  </si>
  <si>
    <t>2017/078825</t>
  </si>
  <si>
    <t>2016/066331</t>
  </si>
  <si>
    <t>2016/065976</t>
  </si>
  <si>
    <t>2016/066527</t>
  </si>
  <si>
    <t>2015/054497</t>
  </si>
  <si>
    <t>2013/009603</t>
  </si>
  <si>
    <t>2015/052781</t>
  </si>
  <si>
    <t>2017/086222</t>
  </si>
  <si>
    <t>2016/067833</t>
  </si>
  <si>
    <t>2016/066697</t>
  </si>
  <si>
    <t>2016/072239</t>
  </si>
  <si>
    <t>2015/054772</t>
  </si>
  <si>
    <t>2017/081251</t>
  </si>
  <si>
    <t>2016/077707</t>
  </si>
  <si>
    <t>2016/072673</t>
  </si>
  <si>
    <t>2016/067653</t>
  </si>
  <si>
    <t>no ref found</t>
  </si>
  <si>
    <t>2016/074424</t>
  </si>
  <si>
    <t>2016/061691</t>
  </si>
  <si>
    <t>2015/058140</t>
  </si>
  <si>
    <t>2016/072138</t>
  </si>
  <si>
    <t>2016/064516</t>
  </si>
  <si>
    <t>2015/057055</t>
  </si>
  <si>
    <t>2016/066525</t>
  </si>
  <si>
    <t>2016/060689</t>
  </si>
  <si>
    <t>2016/071630</t>
  </si>
  <si>
    <t>2016/073005</t>
  </si>
  <si>
    <t>2016/065412</t>
  </si>
  <si>
    <t>2016/070935</t>
  </si>
  <si>
    <t>2015/058109</t>
  </si>
  <si>
    <t>2015/055348</t>
  </si>
  <si>
    <t>2016/065812</t>
  </si>
  <si>
    <t>2016/075196</t>
  </si>
  <si>
    <t>2016/065343</t>
  </si>
  <si>
    <t>2016/063487</t>
  </si>
  <si>
    <t>2017/082100</t>
  </si>
  <si>
    <t>2016/063556</t>
  </si>
  <si>
    <t>2016/067790</t>
  </si>
  <si>
    <t>2016/067993</t>
  </si>
  <si>
    <t>2016/064162</t>
  </si>
  <si>
    <t>2017/081762</t>
  </si>
  <si>
    <t>2016/059776</t>
  </si>
  <si>
    <t>2016/063063</t>
  </si>
  <si>
    <t>2016/065830</t>
  </si>
  <si>
    <t>2016/065130</t>
  </si>
  <si>
    <t>2015/053269</t>
  </si>
  <si>
    <t>2016/075679</t>
  </si>
  <si>
    <t>2016/076385</t>
  </si>
  <si>
    <t>2016/069622</t>
  </si>
  <si>
    <t>2016/071284</t>
  </si>
  <si>
    <t>2016/074637</t>
  </si>
  <si>
    <t>2016/072136</t>
  </si>
  <si>
    <t>2017/084016</t>
  </si>
  <si>
    <t>2015/058470</t>
  </si>
  <si>
    <t>2015/045936</t>
  </si>
  <si>
    <t>2016/069167</t>
  </si>
  <si>
    <t>2016/059777</t>
  </si>
  <si>
    <t>2016/066491</t>
  </si>
  <si>
    <t>2016/076648</t>
  </si>
  <si>
    <t>2016/075778</t>
  </si>
  <si>
    <t>2017/080437</t>
  </si>
  <si>
    <t>2016/070441</t>
  </si>
  <si>
    <t>2016/071150</t>
  </si>
  <si>
    <t>2013/003481</t>
  </si>
  <si>
    <t>2016/071055</t>
  </si>
  <si>
    <t>2016/072724</t>
  </si>
  <si>
    <t>2016/069665</t>
  </si>
  <si>
    <t>2016/074987</t>
  </si>
  <si>
    <t>2016/063460</t>
  </si>
  <si>
    <t>2015/066684</t>
  </si>
  <si>
    <t>2016/067976</t>
  </si>
  <si>
    <t>2016/067331</t>
  </si>
  <si>
    <t>2016/076170</t>
  </si>
  <si>
    <t>2015/056848</t>
  </si>
  <si>
    <t>2016/062669</t>
  </si>
  <si>
    <t>2016/062552</t>
  </si>
  <si>
    <t>2016/067971</t>
  </si>
  <si>
    <t>2016/073878</t>
  </si>
  <si>
    <t>2016/064696</t>
  </si>
  <si>
    <t>2016/067756</t>
  </si>
  <si>
    <t>2015/048739</t>
  </si>
  <si>
    <t>2015/057163</t>
  </si>
  <si>
    <t>2016/074895</t>
  </si>
  <si>
    <t>2016/066507</t>
  </si>
  <si>
    <t>2015/049573</t>
  </si>
  <si>
    <t>2015/047833</t>
  </si>
  <si>
    <t>2016/068028</t>
  </si>
  <si>
    <t>2015/056219</t>
  </si>
  <si>
    <t>2014/024553</t>
  </si>
  <si>
    <t>2015/049164</t>
  </si>
  <si>
    <t>2016/068379</t>
  </si>
  <si>
    <t>2016/067654</t>
  </si>
  <si>
    <t>2015/049549</t>
  </si>
  <si>
    <t>2016/063217</t>
  </si>
  <si>
    <t>2016/062843</t>
  </si>
  <si>
    <t>2016/072754</t>
  </si>
  <si>
    <t>2016/070175</t>
  </si>
  <si>
    <t>2016/061420</t>
  </si>
  <si>
    <t>2015/050686</t>
  </si>
  <si>
    <t>2015/054580</t>
  </si>
  <si>
    <t>2016/074242</t>
  </si>
  <si>
    <t>2015/042861</t>
  </si>
  <si>
    <t>2016/065151</t>
  </si>
  <si>
    <t>2015/058945</t>
  </si>
  <si>
    <t>2016/065720</t>
  </si>
  <si>
    <t>2015/056347</t>
  </si>
  <si>
    <t>2016/069035</t>
  </si>
  <si>
    <t>2016/063709</t>
  </si>
  <si>
    <t>2015/051601</t>
  </si>
  <si>
    <t>2015/047508</t>
  </si>
  <si>
    <t>2016/070889</t>
  </si>
  <si>
    <t>2016/068978</t>
  </si>
  <si>
    <t>2015/046754</t>
  </si>
  <si>
    <t>2016/060294</t>
  </si>
  <si>
    <t>2016/069958</t>
  </si>
  <si>
    <t>2016/067645</t>
  </si>
  <si>
    <t>2016/065336</t>
  </si>
  <si>
    <t>2016/067394</t>
  </si>
  <si>
    <t>2015/057289</t>
  </si>
  <si>
    <t>2015/047300</t>
  </si>
  <si>
    <t>2013/019653</t>
  </si>
  <si>
    <t>2015/052671</t>
  </si>
  <si>
    <t>2015/048034</t>
  </si>
  <si>
    <t>2012/011560</t>
  </si>
  <si>
    <t>2013/006400</t>
  </si>
  <si>
    <t>2014/036107</t>
  </si>
  <si>
    <t>2013/013194</t>
  </si>
  <si>
    <t>2011/013399</t>
  </si>
  <si>
    <t>2017/084942</t>
  </si>
  <si>
    <t>2017/088458</t>
  </si>
  <si>
    <t>2016/077122</t>
  </si>
  <si>
    <t>2017/083568</t>
  </si>
  <si>
    <t>2017/082345</t>
  </si>
  <si>
    <t>2016/076497</t>
  </si>
  <si>
    <t>2016/069938</t>
  </si>
  <si>
    <t>2016/075260</t>
  </si>
  <si>
    <t>2017/088671</t>
  </si>
  <si>
    <t>2016/066550</t>
  </si>
  <si>
    <t>2016/067946</t>
  </si>
  <si>
    <t>2015/054369</t>
  </si>
  <si>
    <t>2017/078560</t>
  </si>
  <si>
    <t>2017/088520</t>
  </si>
  <si>
    <t>2016/067984</t>
  </si>
  <si>
    <t>2016/067879</t>
  </si>
  <si>
    <t>2017/086848</t>
  </si>
  <si>
    <t>2017/084295</t>
  </si>
  <si>
    <t>2016/075511</t>
  </si>
  <si>
    <t>2017/087404</t>
  </si>
  <si>
    <t>2017/087848</t>
  </si>
  <si>
    <t>2017/084950</t>
  </si>
  <si>
    <t>2017/092195</t>
  </si>
  <si>
    <t>2017/088287</t>
  </si>
  <si>
    <t>2017/090948</t>
  </si>
  <si>
    <t>2017/090590</t>
  </si>
  <si>
    <t>2016/071830</t>
  </si>
  <si>
    <t>2016/072684</t>
  </si>
  <si>
    <t>2017/083183</t>
  </si>
  <si>
    <t>2016/069892</t>
  </si>
  <si>
    <t>2015/056724</t>
  </si>
  <si>
    <t>2017/088784</t>
  </si>
  <si>
    <t>2016/074664</t>
  </si>
  <si>
    <t>2016/066363</t>
  </si>
  <si>
    <t>2017/084473</t>
  </si>
  <si>
    <t>2015/056846</t>
  </si>
  <si>
    <t>2017/080975</t>
  </si>
  <si>
    <t>2017/088459</t>
  </si>
  <si>
    <t>2017/078674</t>
  </si>
  <si>
    <t>2017/087687</t>
  </si>
  <si>
    <t>2017/086182</t>
  </si>
  <si>
    <t>2015/058481</t>
  </si>
  <si>
    <t>2017/092170</t>
  </si>
  <si>
    <t>2017/079375</t>
  </si>
  <si>
    <t>2017/086694</t>
  </si>
  <si>
    <t>2017/090349</t>
  </si>
  <si>
    <t>2017/084608</t>
  </si>
  <si>
    <t>2017/087850</t>
  </si>
  <si>
    <t>2015/048402</t>
  </si>
  <si>
    <t>2017/080840</t>
  </si>
  <si>
    <t>2016/069245</t>
  </si>
  <si>
    <t>2017/085457</t>
  </si>
  <si>
    <t>2016/074994</t>
  </si>
  <si>
    <t>2017/090366</t>
  </si>
  <si>
    <t>2016/065753</t>
  </si>
  <si>
    <t>2016/061787</t>
  </si>
  <si>
    <t>2016/069943</t>
  </si>
  <si>
    <t>2016/068321</t>
  </si>
  <si>
    <t>2016/077215</t>
  </si>
  <si>
    <t>2016/066543</t>
  </si>
  <si>
    <t>2017/085109</t>
  </si>
  <si>
    <t>2016/064600</t>
  </si>
  <si>
    <t>2017/094556</t>
  </si>
  <si>
    <t>2016/076276</t>
  </si>
  <si>
    <t>2015/058175</t>
  </si>
  <si>
    <t>2016/069684</t>
  </si>
  <si>
    <t>2017/089932</t>
  </si>
  <si>
    <t>2017/085579</t>
  </si>
  <si>
    <t>2017/087023</t>
  </si>
  <si>
    <t>2016/068940</t>
  </si>
  <si>
    <t>2016/066584</t>
  </si>
  <si>
    <t>2017/082237</t>
  </si>
  <si>
    <t>2016/067200</t>
  </si>
  <si>
    <t>2017/083983</t>
  </si>
  <si>
    <t>2016/069166</t>
  </si>
  <si>
    <t>2016/062620</t>
  </si>
  <si>
    <t>2017/083709</t>
  </si>
  <si>
    <t>2016/065733</t>
  </si>
  <si>
    <t>2017/078796</t>
  </si>
  <si>
    <t>2016/067530</t>
  </si>
  <si>
    <t>2017/082182</t>
  </si>
  <si>
    <t>2016/077890</t>
  </si>
  <si>
    <t>2016/060874</t>
  </si>
  <si>
    <t>2017/089029</t>
  </si>
  <si>
    <t>2017/085128</t>
  </si>
  <si>
    <t>2016/078049</t>
  </si>
  <si>
    <t>2016/075503</t>
  </si>
  <si>
    <t>2017/087041</t>
  </si>
  <si>
    <t>2017/088363</t>
  </si>
  <si>
    <t>2017/092536</t>
  </si>
  <si>
    <t>2016/065226</t>
  </si>
  <si>
    <t>2017/084312</t>
  </si>
  <si>
    <t>2015/058015</t>
  </si>
  <si>
    <t>2017/091419</t>
  </si>
  <si>
    <t>2016/073002</t>
  </si>
  <si>
    <t>2016/076567</t>
  </si>
  <si>
    <t>2017/084822</t>
  </si>
  <si>
    <t>2017/086034</t>
  </si>
  <si>
    <t>2017/079661</t>
  </si>
  <si>
    <t>2016/065614</t>
  </si>
  <si>
    <t>2016/071355</t>
  </si>
  <si>
    <t>2017/087550</t>
  </si>
  <si>
    <t>2016/075626</t>
  </si>
  <si>
    <t>2017/087767</t>
  </si>
  <si>
    <t>2016/059587</t>
  </si>
  <si>
    <t>2017/080472</t>
  </si>
  <si>
    <t>2017/084040</t>
  </si>
  <si>
    <t>2016/075365</t>
  </si>
  <si>
    <t>2016/066057</t>
  </si>
  <si>
    <t>2016/069039</t>
  </si>
  <si>
    <t>2017/091653</t>
  </si>
  <si>
    <t>2016/062623</t>
  </si>
  <si>
    <t>2014/032114</t>
  </si>
  <si>
    <t>2017/089760</t>
  </si>
  <si>
    <t>2017/080927</t>
  </si>
  <si>
    <t>2016/067464</t>
  </si>
  <si>
    <t>2017/081218</t>
  </si>
  <si>
    <t>2016/065913</t>
  </si>
  <si>
    <t>2017/094829</t>
  </si>
  <si>
    <t>2017/091306</t>
  </si>
  <si>
    <t>2017/085468</t>
  </si>
  <si>
    <t>2017/088000</t>
  </si>
  <si>
    <t>2017/082825</t>
  </si>
  <si>
    <t>2017/092954</t>
  </si>
  <si>
    <t>2017/092385</t>
  </si>
  <si>
    <t>2016/075271</t>
  </si>
  <si>
    <t>2017/081773</t>
  </si>
  <si>
    <t>2017/083941</t>
  </si>
  <si>
    <t>2016/068111</t>
  </si>
  <si>
    <t>2016/077580</t>
  </si>
  <si>
    <t>2017/095153</t>
  </si>
  <si>
    <t>2017/090767</t>
  </si>
  <si>
    <t>2017/081747</t>
  </si>
  <si>
    <t>2017/092337</t>
  </si>
  <si>
    <t>2017/090369</t>
  </si>
  <si>
    <t>2017/094658</t>
  </si>
  <si>
    <t>2016/061440</t>
  </si>
  <si>
    <t>2017/088134</t>
  </si>
  <si>
    <t>2016/066816</t>
  </si>
  <si>
    <t>2017/090823</t>
  </si>
  <si>
    <t>2016/066130</t>
  </si>
  <si>
    <t>2016/070241</t>
  </si>
  <si>
    <t>2017/089850</t>
  </si>
  <si>
    <t>2016/072942</t>
  </si>
  <si>
    <t>2015/050317</t>
  </si>
  <si>
    <t>2017/093653</t>
  </si>
  <si>
    <t>2017/078263</t>
  </si>
  <si>
    <t>2016/074491</t>
  </si>
  <si>
    <t>2017/094479</t>
  </si>
  <si>
    <t>2017/079873</t>
  </si>
  <si>
    <t>2016/075582</t>
  </si>
  <si>
    <t>2017/078278</t>
  </si>
  <si>
    <t>2017/092014</t>
  </si>
  <si>
    <t>2017/083646</t>
  </si>
  <si>
    <t>2017/082836</t>
  </si>
  <si>
    <t>2016/067316</t>
  </si>
  <si>
    <t>2015/054699</t>
  </si>
  <si>
    <t>2016/076864</t>
  </si>
  <si>
    <t>2016/075393</t>
  </si>
  <si>
    <t>2017/087074</t>
  </si>
  <si>
    <t>2017/088298</t>
  </si>
  <si>
    <t>2016/076749</t>
  </si>
  <si>
    <t>2017/085767</t>
  </si>
  <si>
    <t>2017/095428</t>
  </si>
  <si>
    <t>2017/087706</t>
  </si>
  <si>
    <t>2017/086211</t>
  </si>
  <si>
    <t>2017/080693</t>
  </si>
  <si>
    <t>2016/067867</t>
  </si>
  <si>
    <t>2017/090118</t>
  </si>
  <si>
    <t>2016/070679</t>
  </si>
  <si>
    <t>2017/088641</t>
  </si>
  <si>
    <t>2017/085022</t>
  </si>
  <si>
    <t>2017/087705</t>
  </si>
  <si>
    <t>2017/084967</t>
  </si>
  <si>
    <t>2016/063778</t>
  </si>
  <si>
    <t>2017/092109</t>
  </si>
  <si>
    <t>2017/078837</t>
  </si>
  <si>
    <t>2017/087638</t>
  </si>
  <si>
    <t>2016/077194</t>
  </si>
  <si>
    <t>2017/081307</t>
  </si>
  <si>
    <t>2015/056565</t>
  </si>
  <si>
    <t>2017/083408</t>
  </si>
  <si>
    <t>2017/086887</t>
  </si>
  <si>
    <t>2017/094734</t>
  </si>
  <si>
    <t>2017/086865</t>
  </si>
  <si>
    <t>2016/076798</t>
  </si>
  <si>
    <t>2016/064738</t>
  </si>
  <si>
    <t>2017/083565</t>
  </si>
  <si>
    <t>2017/078554</t>
  </si>
  <si>
    <t>2017/078525</t>
  </si>
  <si>
    <t>2017/078538</t>
  </si>
  <si>
    <t>2016/063595</t>
  </si>
  <si>
    <t>2016/071114</t>
  </si>
  <si>
    <t>2017/085964</t>
  </si>
  <si>
    <t>2017/093017</t>
  </si>
  <si>
    <t>2017/088125</t>
  </si>
  <si>
    <t>2018/099015</t>
  </si>
  <si>
    <t>2016/067517</t>
  </si>
  <si>
    <t>2017/084786</t>
  </si>
  <si>
    <t>2017/086734</t>
  </si>
  <si>
    <t>2016/073736</t>
  </si>
  <si>
    <t>2016/063194</t>
  </si>
  <si>
    <t>2017/094984</t>
  </si>
  <si>
    <t>2017/092094</t>
  </si>
  <si>
    <t>2017/085450</t>
  </si>
  <si>
    <t>2017/086228</t>
  </si>
  <si>
    <t>2015/056207</t>
  </si>
  <si>
    <t>2017/087462</t>
  </si>
  <si>
    <t>2017/094798</t>
  </si>
  <si>
    <t>2017/091638</t>
  </si>
  <si>
    <t>2017/092494</t>
  </si>
  <si>
    <t>2017/090708</t>
  </si>
  <si>
    <t>2017/092093</t>
  </si>
  <si>
    <t>2017/092501</t>
  </si>
  <si>
    <t>2017/090148</t>
  </si>
  <si>
    <t>2017/097015</t>
  </si>
  <si>
    <t>2017/091298</t>
  </si>
  <si>
    <t>2016/075636</t>
  </si>
  <si>
    <t>2016/077357</t>
  </si>
  <si>
    <t>2017/088337</t>
  </si>
  <si>
    <t>2017/088203</t>
  </si>
  <si>
    <t>2017/089061</t>
  </si>
  <si>
    <t>2016/068454</t>
  </si>
  <si>
    <t>2018/097241</t>
  </si>
  <si>
    <t>2017/090169</t>
  </si>
  <si>
    <t>2017/094513</t>
  </si>
  <si>
    <t>2017/095874</t>
  </si>
  <si>
    <t>2017/093865</t>
  </si>
  <si>
    <t>2017/089358</t>
  </si>
  <si>
    <t>2016/064338</t>
  </si>
  <si>
    <t>2017/089974</t>
  </si>
  <si>
    <t>2016/077156</t>
  </si>
  <si>
    <t>2017/088689</t>
  </si>
  <si>
    <t>2016/077063</t>
  </si>
  <si>
    <t>2018/097346</t>
  </si>
  <si>
    <t>2017/094958</t>
  </si>
  <si>
    <t>2017/086293</t>
  </si>
  <si>
    <t>2017/097140</t>
  </si>
  <si>
    <t>2017/089789</t>
  </si>
  <si>
    <t>2018/097521</t>
  </si>
  <si>
    <t>2017/092440</t>
  </si>
  <si>
    <t>2017/096335</t>
  </si>
  <si>
    <t>2017/089729</t>
  </si>
  <si>
    <t>2018/097924</t>
  </si>
  <si>
    <t>2017/090045</t>
  </si>
  <si>
    <t>2018/099070</t>
  </si>
  <si>
    <t>2017/091161</t>
  </si>
  <si>
    <t>2014/040508</t>
  </si>
  <si>
    <t>2017/080737</t>
  </si>
  <si>
    <t>2016/066913</t>
  </si>
  <si>
    <t>2018/099306</t>
  </si>
  <si>
    <t>2016/074866</t>
  </si>
  <si>
    <t>2017/087682</t>
  </si>
  <si>
    <t>2017/094973</t>
  </si>
  <si>
    <t>2017/078404</t>
  </si>
  <si>
    <t>2018/100211</t>
  </si>
  <si>
    <t>2017/095665</t>
  </si>
  <si>
    <t>2017/090257</t>
  </si>
  <si>
    <t>2017/088842</t>
  </si>
  <si>
    <t>2017/090253</t>
  </si>
  <si>
    <t>2017/088441</t>
  </si>
  <si>
    <t>2015/040434</t>
  </si>
  <si>
    <t>2017/089580</t>
  </si>
  <si>
    <t>2017/090946</t>
  </si>
  <si>
    <t>2016/074618</t>
  </si>
  <si>
    <t>2015/058404</t>
  </si>
  <si>
    <t>2017/091815</t>
  </si>
  <si>
    <t>2017/083319</t>
  </si>
  <si>
    <t>2017/086351</t>
  </si>
  <si>
    <t>2018/101607</t>
  </si>
  <si>
    <t>2017/079177</t>
  </si>
  <si>
    <t>2017/096184</t>
  </si>
  <si>
    <t>2017/080434</t>
  </si>
  <si>
    <t>2017/094742</t>
  </si>
  <si>
    <t>2017/086911</t>
  </si>
  <si>
    <t>2016/075987</t>
  </si>
  <si>
    <t>2017/095059</t>
  </si>
  <si>
    <t>2017/092992</t>
  </si>
  <si>
    <t>2017/086732</t>
  </si>
  <si>
    <t>2018/101152</t>
  </si>
  <si>
    <t>2017/093999</t>
  </si>
  <si>
    <t>2017/084378</t>
  </si>
  <si>
    <t>2017/084484</t>
  </si>
  <si>
    <t>2017/086752</t>
  </si>
  <si>
    <t>2016/075857</t>
  </si>
  <si>
    <t>2017/082017</t>
  </si>
  <si>
    <t>2017/080420</t>
  </si>
  <si>
    <t>2017/081848</t>
  </si>
  <si>
    <t>2018/097362</t>
  </si>
  <si>
    <t>2016/077515</t>
  </si>
  <si>
    <t>2018/100527</t>
  </si>
  <si>
    <t>2017/095680</t>
  </si>
  <si>
    <t>2018/101881</t>
  </si>
  <si>
    <t>2018/100781</t>
  </si>
  <si>
    <t>2018/098537</t>
  </si>
  <si>
    <t>2017/094033</t>
  </si>
  <si>
    <t>2017/089785</t>
  </si>
  <si>
    <t>2017/084174</t>
  </si>
  <si>
    <t>2017/080019</t>
  </si>
  <si>
    <t>2017/082301</t>
  </si>
  <si>
    <t>2017/082402</t>
  </si>
  <si>
    <t>2017/080852</t>
  </si>
  <si>
    <t>2017/092813</t>
  </si>
  <si>
    <t>2017/094016</t>
  </si>
  <si>
    <t>2018/099428</t>
  </si>
  <si>
    <t>2017/089214</t>
  </si>
  <si>
    <t>2015/058207</t>
  </si>
  <si>
    <t>2016/077316</t>
  </si>
  <si>
    <t>2018/102571</t>
  </si>
  <si>
    <t>2017/092178</t>
  </si>
  <si>
    <t>2017/092840</t>
  </si>
  <si>
    <t>2018/102470</t>
  </si>
  <si>
    <t>2017/095916</t>
  </si>
  <si>
    <t>2017/093659</t>
  </si>
  <si>
    <t>2017/096208</t>
  </si>
  <si>
    <t>2017/083856</t>
  </si>
  <si>
    <t>2018/099837</t>
  </si>
  <si>
    <t>2016/070183</t>
  </si>
  <si>
    <t>2017/091269</t>
  </si>
  <si>
    <t>2017/089435</t>
  </si>
  <si>
    <t>2017/083932</t>
  </si>
  <si>
    <t>2017/093263</t>
  </si>
  <si>
    <t>2017/091817</t>
  </si>
  <si>
    <t>2016/062524</t>
  </si>
  <si>
    <t>2017/092138</t>
  </si>
  <si>
    <t>2016/065328</t>
  </si>
  <si>
    <t>2017/089685</t>
  </si>
  <si>
    <t>2017/091262</t>
  </si>
  <si>
    <t>2014/034825</t>
  </si>
  <si>
    <t>2015/056170</t>
  </si>
  <si>
    <t>2016/076634</t>
  </si>
  <si>
    <t>2017/092023</t>
  </si>
  <si>
    <t>2018/097437</t>
  </si>
  <si>
    <t>2017/078922</t>
  </si>
  <si>
    <t>2017/094794</t>
  </si>
  <si>
    <t>2017/086545</t>
  </si>
  <si>
    <t>2016/075093</t>
  </si>
  <si>
    <t>2018/101331</t>
  </si>
  <si>
    <t>2016/075846</t>
  </si>
  <si>
    <t>2018/097985</t>
  </si>
  <si>
    <t>2017/089322</t>
  </si>
  <si>
    <t>2018/098878</t>
  </si>
  <si>
    <t>2018/097817</t>
  </si>
  <si>
    <t>2017/096353</t>
  </si>
  <si>
    <t>2017/097061</t>
  </si>
  <si>
    <t>2017/088300</t>
  </si>
  <si>
    <t>2017/083870</t>
  </si>
  <si>
    <t>2017/094316</t>
  </si>
  <si>
    <t>2017/090001</t>
  </si>
  <si>
    <t>2017/092799</t>
  </si>
  <si>
    <t>2014/031065</t>
  </si>
  <si>
    <t>2017/091947</t>
  </si>
  <si>
    <t>2016/062656</t>
  </si>
  <si>
    <t>2017/090781</t>
  </si>
  <si>
    <t>2017/091727</t>
  </si>
  <si>
    <t>2018/099730</t>
  </si>
  <si>
    <t>2016/070829</t>
  </si>
  <si>
    <t>2017/084511</t>
  </si>
  <si>
    <t>2016/068854</t>
  </si>
  <si>
    <t>2017/084194</t>
  </si>
  <si>
    <t>2017/093926</t>
  </si>
  <si>
    <t>2017/090072</t>
  </si>
  <si>
    <t>2015/044244</t>
  </si>
  <si>
    <t>2017/089620</t>
  </si>
  <si>
    <t>2017/095057</t>
  </si>
  <si>
    <t>2018/101742</t>
  </si>
  <si>
    <t>2018/104985</t>
  </si>
  <si>
    <t>2016/070185</t>
  </si>
  <si>
    <t>2017/089511</t>
  </si>
  <si>
    <t>2017/095150</t>
  </si>
  <si>
    <t>2017/096492</t>
  </si>
  <si>
    <t>2014/038435</t>
  </si>
  <si>
    <t>2017/080684</t>
  </si>
  <si>
    <t>2017/088195</t>
  </si>
  <si>
    <t>2018/098239</t>
  </si>
  <si>
    <t>2017/092248</t>
  </si>
  <si>
    <t>2018/103198</t>
  </si>
  <si>
    <t>2018/098493</t>
  </si>
  <si>
    <t>2017/089540</t>
  </si>
  <si>
    <t>2018/097553</t>
  </si>
  <si>
    <t>2016/074274</t>
  </si>
  <si>
    <t>2017/094755</t>
  </si>
  <si>
    <t>2017/097023</t>
  </si>
  <si>
    <t>2017/089710</t>
  </si>
  <si>
    <t>2018/103146</t>
  </si>
  <si>
    <t>2017/092603</t>
  </si>
  <si>
    <t>2017/096690</t>
  </si>
  <si>
    <t>2015/050264</t>
  </si>
  <si>
    <t>2018/098284</t>
  </si>
  <si>
    <t>2017/093427</t>
  </si>
  <si>
    <t>2016/077281</t>
  </si>
  <si>
    <t>2018/100129</t>
  </si>
  <si>
    <t>2017/082724</t>
  </si>
  <si>
    <t>2017/085916</t>
  </si>
  <si>
    <t>2017/091071</t>
  </si>
  <si>
    <t>2017/088820</t>
  </si>
  <si>
    <t>2018/100862</t>
  </si>
  <si>
    <t>2015/050953</t>
  </si>
  <si>
    <t>2017/085406</t>
  </si>
  <si>
    <t>2018/101368</t>
  </si>
  <si>
    <t>2018/100326</t>
  </si>
  <si>
    <t>2016/067560</t>
  </si>
  <si>
    <t>2018/101456</t>
  </si>
  <si>
    <t>2016/073800</t>
  </si>
  <si>
    <t>2016/071738</t>
  </si>
  <si>
    <t>2017/090694</t>
  </si>
  <si>
    <t>2016/064703</t>
  </si>
  <si>
    <t>2017/093706</t>
  </si>
  <si>
    <t>2018/100868</t>
  </si>
  <si>
    <t>2017/082787</t>
  </si>
  <si>
    <t>2017/094932</t>
  </si>
  <si>
    <t>2017/082840</t>
  </si>
  <si>
    <t>2017/084860</t>
  </si>
  <si>
    <t>2018/104248</t>
  </si>
  <si>
    <t>2017/089455</t>
  </si>
  <si>
    <t>2017/086597</t>
  </si>
  <si>
    <t>2018/099570</t>
  </si>
  <si>
    <t>2017/090407</t>
  </si>
  <si>
    <t>2016/075711</t>
  </si>
  <si>
    <t>2017/088453</t>
  </si>
  <si>
    <t>2017/085723</t>
  </si>
  <si>
    <t>2017/088450</t>
  </si>
  <si>
    <t>2017/095065</t>
  </si>
  <si>
    <t>2018/101420</t>
  </si>
  <si>
    <t>2018/098502</t>
  </si>
  <si>
    <t>2018/099189</t>
  </si>
  <si>
    <t>2017/091690</t>
  </si>
  <si>
    <t>2017/093814</t>
  </si>
  <si>
    <t>2015/054725</t>
  </si>
  <si>
    <t>2016/075354</t>
  </si>
  <si>
    <t>2017/078595</t>
  </si>
  <si>
    <t>2016/065945</t>
  </si>
  <si>
    <t>2016/069296</t>
  </si>
  <si>
    <t>2016/074033</t>
  </si>
  <si>
    <t>2016/068849</t>
  </si>
  <si>
    <t>2018/100151</t>
  </si>
  <si>
    <t>2017/096728</t>
  </si>
  <si>
    <t>2017/094790</t>
  </si>
  <si>
    <t>2018/099931</t>
  </si>
  <si>
    <t>2017/085461</t>
  </si>
  <si>
    <t>2017/093556</t>
  </si>
  <si>
    <t>2017/096886</t>
  </si>
  <si>
    <t>2018/097457</t>
  </si>
  <si>
    <t>2018/107219</t>
  </si>
  <si>
    <t>2016/065059</t>
  </si>
  <si>
    <t>2017/096072</t>
  </si>
  <si>
    <t>2017/094583</t>
  </si>
  <si>
    <t>2017/083820</t>
  </si>
  <si>
    <t>2016/069529</t>
  </si>
  <si>
    <t>2017/090728</t>
  </si>
  <si>
    <t>2017/094965</t>
  </si>
  <si>
    <t>2016/067507</t>
  </si>
  <si>
    <t>2017/085221</t>
  </si>
  <si>
    <t>2017/084045</t>
  </si>
  <si>
    <t>2018/098920</t>
  </si>
  <si>
    <t>2017/088176</t>
  </si>
  <si>
    <t>2017/093744</t>
  </si>
  <si>
    <t>2017/087707</t>
  </si>
  <si>
    <t>2018/103465</t>
  </si>
  <si>
    <t>2018/098959</t>
  </si>
  <si>
    <t>2017/088017</t>
  </si>
  <si>
    <t>2018/098527</t>
  </si>
  <si>
    <t>2017/083548</t>
  </si>
  <si>
    <t>2018/101000</t>
  </si>
  <si>
    <t>2018/101042</t>
  </si>
  <si>
    <t>2016/071410</t>
  </si>
  <si>
    <t>2018/102815</t>
  </si>
  <si>
    <t>2017/084635</t>
  </si>
  <si>
    <t>2017/085358</t>
  </si>
  <si>
    <t>2018/103708</t>
  </si>
  <si>
    <t>2016/069334</t>
  </si>
  <si>
    <t>2017/085532</t>
  </si>
  <si>
    <t>2017/091527</t>
  </si>
  <si>
    <t>2016/070035</t>
  </si>
  <si>
    <t>2017/089439</t>
  </si>
  <si>
    <t>2017/090827</t>
  </si>
  <si>
    <t>2016/070598</t>
  </si>
  <si>
    <t>2017/089232</t>
  </si>
  <si>
    <t>2018/108292</t>
  </si>
  <si>
    <t>2017/081089</t>
  </si>
  <si>
    <t>2017/087675</t>
  </si>
  <si>
    <t>2016/075943</t>
  </si>
  <si>
    <t>2018/102162</t>
  </si>
  <si>
    <t>2016/077188</t>
  </si>
  <si>
    <t>2017/096045</t>
  </si>
  <si>
    <t>2017/091213</t>
  </si>
  <si>
    <t>2018/104223</t>
  </si>
  <si>
    <t>2018/108089</t>
  </si>
  <si>
    <t>2017/082082</t>
  </si>
  <si>
    <t>2017/087782</t>
  </si>
  <si>
    <t>2018/106275</t>
  </si>
  <si>
    <t>2018/102297</t>
  </si>
  <si>
    <t>2017/084328</t>
  </si>
  <si>
    <t>2016/072544</t>
  </si>
  <si>
    <t>2017/090923</t>
  </si>
  <si>
    <t>2018/097588</t>
  </si>
  <si>
    <t>2017/097039</t>
  </si>
  <si>
    <t>2017/091360</t>
  </si>
  <si>
    <t>2018/100464</t>
  </si>
  <si>
    <t>2017/095067</t>
  </si>
  <si>
    <t>2018/097247</t>
  </si>
  <si>
    <t>2018/107264</t>
  </si>
  <si>
    <t>2018/097491</t>
  </si>
  <si>
    <t>2017/094486</t>
  </si>
  <si>
    <t>2018/104064</t>
  </si>
  <si>
    <t>2017/088201</t>
  </si>
  <si>
    <t>2017/094039</t>
  </si>
  <si>
    <t>2017/086385</t>
  </si>
  <si>
    <t>2017/096754</t>
  </si>
  <si>
    <t>2018/098582</t>
  </si>
  <si>
    <t>2017/093089</t>
  </si>
  <si>
    <t>2017/083571</t>
  </si>
  <si>
    <t>2018/105314</t>
  </si>
  <si>
    <t>2016/069046</t>
  </si>
  <si>
    <t>2018/099886</t>
  </si>
  <si>
    <t>2017/093640</t>
  </si>
  <si>
    <t>2017/097117</t>
  </si>
  <si>
    <t>2016/064876</t>
  </si>
  <si>
    <t>2018/098910</t>
  </si>
  <si>
    <t>2018/098401</t>
  </si>
  <si>
    <t>2015/057510</t>
  </si>
  <si>
    <t>2017/090543</t>
  </si>
  <si>
    <t>2018/099911</t>
  </si>
  <si>
    <t>2017/080977</t>
  </si>
  <si>
    <t>2018/104092</t>
  </si>
  <si>
    <t>2018/102092</t>
  </si>
  <si>
    <t>2017/095576</t>
  </si>
  <si>
    <t>2017/088073</t>
  </si>
  <si>
    <t>2017/093580</t>
  </si>
  <si>
    <t>2018/102717</t>
  </si>
  <si>
    <t>2018/101774</t>
  </si>
  <si>
    <t>2018/098082</t>
  </si>
  <si>
    <t>2017/089478</t>
  </si>
  <si>
    <t>2016/068347</t>
  </si>
  <si>
    <t>2017/094393</t>
  </si>
  <si>
    <t>2017/087208</t>
  </si>
  <si>
    <t>2018/104293</t>
  </si>
  <si>
    <t>2018/101295</t>
  </si>
  <si>
    <t>2017/095895</t>
  </si>
  <si>
    <t>2018/103370</t>
  </si>
  <si>
    <t>2017/082870</t>
  </si>
  <si>
    <t>2016/077885</t>
  </si>
  <si>
    <t>2018/098436</t>
  </si>
  <si>
    <t>2017/083751</t>
  </si>
  <si>
    <t>2017/091864</t>
  </si>
  <si>
    <t>2018/102329</t>
  </si>
  <si>
    <t>2018/103167</t>
  </si>
  <si>
    <t>2015/053733</t>
  </si>
  <si>
    <t>2017/085150</t>
  </si>
  <si>
    <t>2017/092517</t>
  </si>
  <si>
    <t>2017/090290</t>
  </si>
  <si>
    <t>2017/092072</t>
  </si>
  <si>
    <t>2018/105622</t>
  </si>
  <si>
    <t>2018/102471</t>
  </si>
  <si>
    <t>2014/040222</t>
  </si>
  <si>
    <t>2018/099651</t>
  </si>
  <si>
    <t>2018/101856</t>
  </si>
  <si>
    <t>2018/104813</t>
  </si>
  <si>
    <t>2018/107613</t>
  </si>
  <si>
    <t>2018/104949</t>
  </si>
  <si>
    <t>2018/100457</t>
  </si>
  <si>
    <t>2018/105448</t>
  </si>
  <si>
    <t>2017/087630</t>
  </si>
  <si>
    <t>2018/097841</t>
  </si>
  <si>
    <t>2017/092161</t>
  </si>
  <si>
    <t>2017/097005</t>
  </si>
  <si>
    <t>2018/101805</t>
  </si>
  <si>
    <t>2018/099429</t>
  </si>
  <si>
    <t>2018/100886</t>
  </si>
  <si>
    <t>2016/067871</t>
  </si>
  <si>
    <t>2018/100342</t>
  </si>
  <si>
    <t>2015/048655</t>
  </si>
  <si>
    <t>2016/071612</t>
  </si>
  <si>
    <t>2017/089367</t>
  </si>
  <si>
    <t>2017/087748</t>
  </si>
  <si>
    <t>2017/091764</t>
  </si>
  <si>
    <t>2018/100118</t>
  </si>
  <si>
    <t>2018/110585</t>
  </si>
  <si>
    <t>2018/104960</t>
  </si>
  <si>
    <t>2018/099637</t>
  </si>
  <si>
    <t>2018/104577</t>
  </si>
  <si>
    <t>2018/105840</t>
  </si>
  <si>
    <t>2017/090361</t>
  </si>
  <si>
    <t>2017/092817</t>
  </si>
  <si>
    <t>2018/101591</t>
  </si>
  <si>
    <t>2017/094785</t>
  </si>
  <si>
    <t>2017/087719</t>
  </si>
  <si>
    <t>2017/093046</t>
  </si>
  <si>
    <t>2017/094347</t>
  </si>
  <si>
    <t>2018/111527</t>
  </si>
  <si>
    <t>2016/073148</t>
  </si>
  <si>
    <t>2018/101599</t>
  </si>
  <si>
    <t>2017/083542</t>
  </si>
  <si>
    <t>2017/089670</t>
  </si>
  <si>
    <t>2017/094170</t>
  </si>
  <si>
    <t>2018/108057</t>
  </si>
  <si>
    <t>2018/104625</t>
  </si>
  <si>
    <t>2016/076896</t>
  </si>
  <si>
    <t>2018/101033</t>
  </si>
  <si>
    <t>2018/101082</t>
  </si>
  <si>
    <t>2018/097618</t>
  </si>
  <si>
    <t>2018/102064</t>
  </si>
  <si>
    <t>2015/054474</t>
  </si>
  <si>
    <t>2017/089663</t>
  </si>
  <si>
    <t>2017/092544</t>
  </si>
  <si>
    <t>2017/095823</t>
  </si>
  <si>
    <t>2018/100546</t>
  </si>
  <si>
    <t>2013/012344</t>
  </si>
  <si>
    <t>2018/104492</t>
  </si>
  <si>
    <t>2018/106349</t>
  </si>
  <si>
    <t>2018/103873</t>
  </si>
  <si>
    <t>2018/098290</t>
  </si>
  <si>
    <t>2018/106890</t>
  </si>
  <si>
    <t>2018/102174</t>
  </si>
  <si>
    <t>2015/058351</t>
  </si>
  <si>
    <t>2018/099965</t>
  </si>
  <si>
    <t>2015/050278</t>
  </si>
  <si>
    <t>2017/082162</t>
  </si>
  <si>
    <t>2018/100714</t>
  </si>
  <si>
    <t>2017/080677</t>
  </si>
  <si>
    <t>2017/090846</t>
  </si>
  <si>
    <t>2018/104798</t>
  </si>
  <si>
    <t>2018/104312</t>
  </si>
  <si>
    <t>2018/105559</t>
  </si>
  <si>
    <t>2017/095133</t>
  </si>
  <si>
    <t>2017/081073</t>
  </si>
  <si>
    <t>2018/112329</t>
  </si>
  <si>
    <t>2018/104978</t>
  </si>
  <si>
    <t>2018/103980</t>
  </si>
  <si>
    <t>2017/093874</t>
  </si>
  <si>
    <t>2017/096187</t>
  </si>
  <si>
    <t>2018/099369</t>
  </si>
  <si>
    <t>2017/095682</t>
  </si>
  <si>
    <t>2018/111324</t>
  </si>
  <si>
    <t>2018/100025</t>
  </si>
  <si>
    <t>2018/099691</t>
  </si>
  <si>
    <t>2017/089070</t>
  </si>
  <si>
    <t>2018/108098</t>
  </si>
  <si>
    <t>2017/090000</t>
  </si>
  <si>
    <t>2018/106172</t>
  </si>
  <si>
    <t>2018/103311</t>
  </si>
  <si>
    <t>2018/103988</t>
  </si>
  <si>
    <t>2018/106343</t>
  </si>
  <si>
    <t>2018/102993</t>
  </si>
  <si>
    <t>2018/107423</t>
  </si>
  <si>
    <t>2018/107912</t>
  </si>
  <si>
    <t>2018/104234</t>
  </si>
  <si>
    <t>2018/104338</t>
  </si>
  <si>
    <t>2018/111250</t>
  </si>
  <si>
    <t>2018/108911</t>
  </si>
  <si>
    <t>2018/105192</t>
  </si>
  <si>
    <t>2018/102639</t>
  </si>
  <si>
    <t>2018/100233</t>
  </si>
  <si>
    <t>2017/094413</t>
  </si>
  <si>
    <t>2017/089454</t>
  </si>
  <si>
    <t>2017/083324</t>
  </si>
  <si>
    <t>2017/085355</t>
  </si>
  <si>
    <t>2016/074772</t>
  </si>
  <si>
    <t>2018/107262</t>
  </si>
  <si>
    <t>2018/098663</t>
  </si>
  <si>
    <t>2017/094847</t>
  </si>
  <si>
    <t>2017/087237</t>
  </si>
  <si>
    <t>2015/057384</t>
  </si>
  <si>
    <t>2017/084992</t>
  </si>
  <si>
    <t>2016/076932</t>
  </si>
  <si>
    <t>2018/110380</t>
  </si>
  <si>
    <t>2018/111555</t>
  </si>
  <si>
    <t>2017/092887</t>
  </si>
  <si>
    <t>2018/108812</t>
  </si>
  <si>
    <t>2016/073414</t>
  </si>
  <si>
    <t>2018/097244</t>
  </si>
  <si>
    <t>2018/104370</t>
  </si>
  <si>
    <t>2018/109205</t>
  </si>
  <si>
    <t>2019/115711</t>
  </si>
  <si>
    <t>2017/080991</t>
  </si>
  <si>
    <t>2018/107171</t>
  </si>
  <si>
    <t>2017/089287</t>
  </si>
  <si>
    <t>2018/103086</t>
  </si>
  <si>
    <t>2018/100166</t>
  </si>
  <si>
    <t>2018/105913</t>
  </si>
  <si>
    <t>2018/112786</t>
  </si>
  <si>
    <t>2018/112080</t>
  </si>
  <si>
    <t>2018/100887</t>
  </si>
  <si>
    <t>2018/098972</t>
  </si>
  <si>
    <t>2018/101673</t>
  </si>
  <si>
    <t>2018/110408</t>
  </si>
  <si>
    <t>2018/112573</t>
  </si>
  <si>
    <t>2018/108173</t>
  </si>
  <si>
    <t>2018/107389</t>
  </si>
  <si>
    <t>2017/090405</t>
  </si>
  <si>
    <t>2018/107072</t>
  </si>
  <si>
    <t>2017/090237</t>
  </si>
  <si>
    <t>2019/114401</t>
  </si>
  <si>
    <t>2018/108445</t>
  </si>
  <si>
    <t>2018/104134</t>
  </si>
  <si>
    <t>2016/076804</t>
  </si>
  <si>
    <t>2016/071948</t>
  </si>
  <si>
    <t>2017/095760</t>
  </si>
  <si>
    <t>2016/069487</t>
  </si>
  <si>
    <t>2018/104957</t>
  </si>
  <si>
    <t>2017/089393</t>
  </si>
  <si>
    <t>2018/100999</t>
  </si>
  <si>
    <t>2017/095703</t>
  </si>
  <si>
    <t>2018/105607</t>
  </si>
  <si>
    <t>2016/071928</t>
  </si>
  <si>
    <t>2018/112264</t>
  </si>
  <si>
    <t>2018/103130</t>
  </si>
  <si>
    <t>2018/101668</t>
  </si>
  <si>
    <t>2017/095976</t>
  </si>
  <si>
    <t>2018/097815</t>
  </si>
  <si>
    <t>2018/113374</t>
  </si>
  <si>
    <t>2018/109526</t>
  </si>
  <si>
    <t>2018/109880</t>
  </si>
  <si>
    <t>2019/114136</t>
  </si>
  <si>
    <t>2019/115610</t>
  </si>
  <si>
    <t>2018/111830</t>
  </si>
  <si>
    <t>2018/109009</t>
  </si>
  <si>
    <t>2019/115219</t>
  </si>
  <si>
    <t>2016/077641</t>
  </si>
  <si>
    <t>2019/116526</t>
  </si>
  <si>
    <t>2018/106974</t>
  </si>
  <si>
    <t>2018/108685</t>
  </si>
  <si>
    <t>2014/035920</t>
  </si>
  <si>
    <t>2018/109659</t>
  </si>
  <si>
    <t>2018/101666</t>
  </si>
  <si>
    <t>2018/105106</t>
  </si>
  <si>
    <t>2019/116007</t>
  </si>
  <si>
    <t>2017/093236</t>
  </si>
  <si>
    <t>2019/114991</t>
  </si>
  <si>
    <t>2017/092712</t>
  </si>
  <si>
    <t>2018/107428</t>
  </si>
  <si>
    <t>2017/094387</t>
  </si>
  <si>
    <t>2015/059331</t>
  </si>
  <si>
    <t>2019/113638</t>
  </si>
  <si>
    <t>2019/114171</t>
  </si>
  <si>
    <t>2017/093608</t>
  </si>
  <si>
    <t>2017/095622</t>
  </si>
  <si>
    <t>2017/096765</t>
  </si>
  <si>
    <t>2018/105911</t>
  </si>
  <si>
    <t>2018/109384</t>
  </si>
  <si>
    <t>2019/119893</t>
  </si>
  <si>
    <t>2018/111773</t>
  </si>
  <si>
    <t>2018/113224</t>
  </si>
  <si>
    <t>2018/106650</t>
  </si>
  <si>
    <t>2018/104574</t>
  </si>
  <si>
    <t>2018/109263</t>
  </si>
  <si>
    <t>2017/094428</t>
  </si>
  <si>
    <t>2016/069164</t>
  </si>
  <si>
    <t>2016/060445</t>
  </si>
  <si>
    <t>2018/110305</t>
  </si>
  <si>
    <t>2019/114356</t>
  </si>
  <si>
    <t>2018/104911</t>
  </si>
  <si>
    <t>2019/114662</t>
  </si>
  <si>
    <t>2019/113528</t>
  </si>
  <si>
    <t>2017/092019</t>
  </si>
  <si>
    <t>2019/115924</t>
  </si>
  <si>
    <t>2019/115397</t>
  </si>
  <si>
    <t>2018/113504</t>
  </si>
  <si>
    <t>2018/105535</t>
  </si>
  <si>
    <t>2019/115371</t>
  </si>
  <si>
    <t>2019/118048</t>
  </si>
  <si>
    <t>2018/111841</t>
  </si>
  <si>
    <t>2018/105210</t>
  </si>
  <si>
    <t>2018/110243</t>
  </si>
  <si>
    <t>2017/095210</t>
  </si>
  <si>
    <t>2018/106457</t>
  </si>
  <si>
    <t>2018/112007</t>
  </si>
  <si>
    <t>2019/116263</t>
  </si>
  <si>
    <t>2019/114380</t>
  </si>
  <si>
    <t>2018/098303</t>
  </si>
  <si>
    <t>2018/105312</t>
  </si>
  <si>
    <t>2018/101871</t>
  </si>
  <si>
    <t>2018/099778</t>
  </si>
  <si>
    <t>2017/096751</t>
  </si>
  <si>
    <t>2018/112636</t>
  </si>
  <si>
    <t>2019/115123</t>
  </si>
  <si>
    <t>2017/092176</t>
  </si>
  <si>
    <t>2018/105962</t>
  </si>
  <si>
    <t>2018/109450</t>
  </si>
  <si>
    <t>2018/107757</t>
  </si>
  <si>
    <t>2016/075718</t>
  </si>
  <si>
    <t>2016/076898</t>
  </si>
  <si>
    <t>2018/100220</t>
  </si>
  <si>
    <t>2019/121388</t>
  </si>
  <si>
    <t>2018/106291</t>
  </si>
  <si>
    <t>2018/111177</t>
  </si>
  <si>
    <t>2019/114063</t>
  </si>
  <si>
    <t>2019/114562</t>
  </si>
  <si>
    <t>2018/113312</t>
  </si>
  <si>
    <t>2018/102921</t>
  </si>
  <si>
    <t>2018/112408</t>
  </si>
  <si>
    <t>2019/115981</t>
  </si>
  <si>
    <t>2019/117246</t>
  </si>
  <si>
    <t>2018/109667</t>
  </si>
  <si>
    <t>2019/114604</t>
  </si>
  <si>
    <t>2018/106165</t>
  </si>
  <si>
    <t>2018/113393</t>
  </si>
  <si>
    <t>2018/109033</t>
  </si>
  <si>
    <t>2017/080577</t>
  </si>
  <si>
    <t>2018/102233</t>
  </si>
  <si>
    <t>2019/119366</t>
  </si>
  <si>
    <t>2018/111381</t>
  </si>
  <si>
    <t>2019/118738</t>
  </si>
  <si>
    <t>2018/112722</t>
  </si>
  <si>
    <t>2018/099375</t>
  </si>
  <si>
    <t>2017/091109</t>
  </si>
  <si>
    <t>2017/090526</t>
  </si>
  <si>
    <t>2018/112112</t>
  </si>
  <si>
    <t>2018/108189</t>
  </si>
  <si>
    <t>2018/112181</t>
  </si>
  <si>
    <t>2019/121659</t>
  </si>
  <si>
    <t>2018/107551</t>
  </si>
  <si>
    <t>2017/085995</t>
  </si>
  <si>
    <t>2017/090699</t>
  </si>
  <si>
    <t>2019/115114</t>
  </si>
  <si>
    <t>2019/115341</t>
  </si>
  <si>
    <t>2018/108809</t>
  </si>
  <si>
    <t>2015/052242</t>
  </si>
  <si>
    <t>2017/096070</t>
  </si>
  <si>
    <t>2019/121002</t>
  </si>
  <si>
    <t>2019/121933</t>
  </si>
  <si>
    <t>2018/102457</t>
  </si>
  <si>
    <t>2019/114547</t>
  </si>
  <si>
    <t>2017/083929</t>
  </si>
  <si>
    <t>2019/114339</t>
  </si>
  <si>
    <t>2019/113753</t>
  </si>
  <si>
    <t>2018/110498</t>
  </si>
  <si>
    <t>2018/107384</t>
  </si>
  <si>
    <t>2019/122660</t>
  </si>
  <si>
    <t>2019/121135</t>
  </si>
  <si>
    <t>2019/113806</t>
  </si>
  <si>
    <t>2019/118623</t>
  </si>
  <si>
    <t>2019/119444</t>
  </si>
  <si>
    <t>2018/101132</t>
  </si>
  <si>
    <t>2019/123595</t>
  </si>
  <si>
    <t>2015/055013</t>
  </si>
  <si>
    <t>2019/121526</t>
  </si>
  <si>
    <t>2018/104383</t>
  </si>
  <si>
    <t>2018/109735</t>
  </si>
  <si>
    <t>2018/113356</t>
  </si>
  <si>
    <t>2019/118758</t>
  </si>
  <si>
    <t>2019/129391</t>
  </si>
  <si>
    <t>2019/117597</t>
  </si>
  <si>
    <t>2019/122309</t>
  </si>
  <si>
    <t>2017/093032</t>
  </si>
  <si>
    <t>2018/109927</t>
  </si>
  <si>
    <t>2019/123235</t>
  </si>
  <si>
    <t>2019/121583</t>
  </si>
  <si>
    <t>2019/116649</t>
  </si>
  <si>
    <t>2017/092427</t>
  </si>
  <si>
    <t>2019/123281</t>
  </si>
  <si>
    <t>2019/116923</t>
  </si>
  <si>
    <t>2019/124920</t>
  </si>
  <si>
    <t>2018/108995</t>
  </si>
  <si>
    <t>2018/102929</t>
  </si>
  <si>
    <t>2019/120191</t>
  </si>
  <si>
    <t>2019/120506</t>
  </si>
  <si>
    <t>2019/122572</t>
  </si>
  <si>
    <t>2020/130844</t>
  </si>
  <si>
    <t>2018/110382</t>
  </si>
  <si>
    <t>2019/124139</t>
  </si>
  <si>
    <t>2019/127027</t>
  </si>
  <si>
    <t>2019/117868</t>
  </si>
  <si>
    <t>2018/107887</t>
  </si>
  <si>
    <t>2019/125017</t>
  </si>
  <si>
    <t>2019/121451</t>
  </si>
  <si>
    <t>2018/109983</t>
  </si>
  <si>
    <t>2018/099346</t>
  </si>
  <si>
    <t>2020/130483</t>
  </si>
  <si>
    <t>2018/110163</t>
  </si>
  <si>
    <t>2018/105375</t>
  </si>
  <si>
    <t>2018/113030</t>
  </si>
  <si>
    <t>2018/099479</t>
  </si>
  <si>
    <t>2019/126127</t>
  </si>
  <si>
    <t>2019/127918</t>
  </si>
  <si>
    <t>2019/125893</t>
  </si>
  <si>
    <t>2018/113219</t>
  </si>
  <si>
    <t>2019/122254</t>
  </si>
  <si>
    <t>2019/122915</t>
  </si>
  <si>
    <t>2019/118695</t>
  </si>
  <si>
    <t>2019/128328</t>
  </si>
  <si>
    <t>2019/123552</t>
  </si>
  <si>
    <t>2018/108408</t>
  </si>
  <si>
    <t>2018/111561</t>
  </si>
  <si>
    <t>2018/101076</t>
  </si>
  <si>
    <t>2014/030987</t>
  </si>
  <si>
    <t>2019/122022</t>
  </si>
  <si>
    <t>2019/126173</t>
  </si>
  <si>
    <t>2019/117400</t>
  </si>
  <si>
    <t>2019/120057</t>
  </si>
  <si>
    <t>2016/069613</t>
  </si>
  <si>
    <t>2018/113108</t>
  </si>
  <si>
    <t>2018/108250</t>
  </si>
  <si>
    <t>2018/102155</t>
  </si>
  <si>
    <t>2019/120641</t>
  </si>
  <si>
    <t>2019/121946</t>
  </si>
  <si>
    <t>2019/122247</t>
  </si>
  <si>
    <t>2019/126675</t>
  </si>
  <si>
    <t>2020/133415</t>
  </si>
  <si>
    <t>2019/128310</t>
  </si>
  <si>
    <t>2019/122790</t>
  </si>
  <si>
    <t>2018/100519</t>
  </si>
  <si>
    <t>2019/118584</t>
  </si>
  <si>
    <t>2019/117615</t>
  </si>
  <si>
    <t>2019/117906</t>
  </si>
  <si>
    <t>2019/123226</t>
  </si>
  <si>
    <t>2019/123285</t>
  </si>
  <si>
    <t>2019/117719</t>
  </si>
  <si>
    <t>2020/134132</t>
  </si>
  <si>
    <t>2016/073123</t>
  </si>
  <si>
    <t>2019/115334</t>
  </si>
  <si>
    <t>2019/116857</t>
  </si>
  <si>
    <t>2018/102291</t>
  </si>
  <si>
    <t>2019/124569</t>
  </si>
  <si>
    <t>2018/103772</t>
  </si>
  <si>
    <t>2019/126995</t>
  </si>
  <si>
    <t>2019/118409</t>
  </si>
  <si>
    <t>2019/115753</t>
  </si>
  <si>
    <t>2018/109652</t>
  </si>
  <si>
    <t>2019/126512</t>
  </si>
  <si>
    <t>2019/128959</t>
  </si>
  <si>
    <t>2017/078150</t>
  </si>
  <si>
    <t>2020/132928</t>
  </si>
  <si>
    <t>2019/128673</t>
  </si>
  <si>
    <t>2018/097562</t>
  </si>
  <si>
    <t>2019/128410</t>
  </si>
  <si>
    <t>2019/119938</t>
  </si>
  <si>
    <t>2018/109853</t>
  </si>
  <si>
    <t>2019/124631</t>
  </si>
  <si>
    <t>2020/139458</t>
  </si>
  <si>
    <t>2018/112580</t>
  </si>
  <si>
    <t>2020/132241</t>
  </si>
  <si>
    <t>2020/133137</t>
  </si>
  <si>
    <t>2019/122912</t>
  </si>
  <si>
    <t>2019/129571</t>
  </si>
  <si>
    <t>2020/134930</t>
  </si>
  <si>
    <t>2020/140455</t>
  </si>
  <si>
    <t>2020/137342</t>
  </si>
  <si>
    <t>2019/129807</t>
  </si>
  <si>
    <t>2020/134259</t>
  </si>
  <si>
    <t>2020/134676</t>
  </si>
  <si>
    <t>2012/004068</t>
  </si>
  <si>
    <t>2020/134226</t>
  </si>
  <si>
    <t>2019/122332</t>
  </si>
  <si>
    <t>2020/136572</t>
  </si>
  <si>
    <t>2020/138670</t>
  </si>
  <si>
    <t>2020/133709</t>
  </si>
  <si>
    <t>2019/116285</t>
  </si>
  <si>
    <t>2020/142318</t>
  </si>
  <si>
    <t>2018/105207</t>
  </si>
  <si>
    <t>2020/145858</t>
  </si>
  <si>
    <t>2020/138972</t>
  </si>
  <si>
    <t>2019/118999</t>
  </si>
  <si>
    <t>2020/138354</t>
  </si>
  <si>
    <t>2020/143637</t>
  </si>
  <si>
    <t>2020/137880</t>
  </si>
  <si>
    <t>2019/115955</t>
  </si>
  <si>
    <t>2020/137102</t>
  </si>
  <si>
    <t>2019/122037</t>
  </si>
  <si>
    <t>2020/132889</t>
  </si>
  <si>
    <t>2019/128944</t>
  </si>
  <si>
    <t>2019/116931</t>
  </si>
  <si>
    <t>2019/117002</t>
  </si>
  <si>
    <t>2020/140719</t>
  </si>
  <si>
    <t>2019/128689</t>
  </si>
  <si>
    <t>2019/128766</t>
  </si>
  <si>
    <t>2019/127658</t>
  </si>
  <si>
    <t>2020/135205</t>
  </si>
  <si>
    <t>2020/135656</t>
  </si>
  <si>
    <t>iopcref</t>
  </si>
  <si>
    <t>ref</t>
  </si>
  <si>
    <t>2012-006098</t>
  </si>
  <si>
    <t>2017-091299</t>
  </si>
  <si>
    <t>22017/082348</t>
  </si>
  <si>
    <t>index</t>
  </si>
  <si>
    <t>refpart1</t>
  </si>
  <si>
    <t>refpart2</t>
  </si>
  <si>
    <t>char5</t>
  </si>
  <si>
    <t>cleanedref</t>
  </si>
  <si>
    <t>police</t>
  </si>
  <si>
    <t>category</t>
  </si>
  <si>
    <t>Met</t>
  </si>
  <si>
    <t>WM</t>
  </si>
  <si>
    <t>Sussex</t>
  </si>
  <si>
    <t>Thing</t>
  </si>
  <si>
    <t>Other</t>
  </si>
  <si>
    <t>Row Labels</t>
  </si>
  <si>
    <t>Grand Total</t>
  </si>
  <si>
    <t>Column Labels</t>
  </si>
  <si>
    <t>Count of category</t>
  </si>
  <si>
    <t>Force</t>
  </si>
  <si>
    <t>XX</t>
  </si>
  <si>
    <t>forcecount</t>
  </si>
  <si>
    <t>Category</t>
  </si>
  <si>
    <t>categorycount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</si>
</sst>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0" fontId="0" fillId="0" borderId="0" xfId="0" applyAlignment="1">
      <alignment wrapText="1"/>
    </xf>
    <xf numFmtId="0" fontId="16"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32.397831828705" createdVersion="6" refreshedVersion="6" minRefreshableVersion="3" recordCount="4" xr:uid="{660E19D3-861C-F343-BC57-3EE0028C6C52}">
  <cacheSource type="worksheet">
    <worksheetSource ref="A1:C5" sheet="Sheet1"/>
  </cacheSource>
  <cacheFields count="3">
    <cacheField name="ref" numFmtId="0">
      <sharedItems containsSemiMixedTypes="0" containsString="0" containsNumber="1" containsInteger="1" minValue="1" maxValue="4"/>
    </cacheField>
    <cacheField name="police" numFmtId="0">
      <sharedItems count="3">
        <s v="Met"/>
        <s v="WM"/>
        <s v="Sussex"/>
      </sharedItems>
    </cacheField>
    <cacheField name="category" numFmtId="0">
      <sharedItems count="2">
        <s v="Thing"/>
        <s v="Oth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1"/>
    <x v="0"/>
    <x v="0"/>
  </r>
  <r>
    <n v="2"/>
    <x v="1"/>
    <x v="0"/>
  </r>
  <r>
    <n v="3"/>
    <x v="2"/>
    <x v="1"/>
  </r>
  <r>
    <n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E2AF6B-E6C1-9347-8712-26A5B8FF3B91}"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8" firstHeaderRow="1" firstDataRow="2" firstDataCol="1"/>
  <pivotFields count="3">
    <pivotField showAll="0"/>
    <pivotField axis="axisRow" showAll="0">
      <items count="4">
        <item x="0"/>
        <item x="2"/>
        <item x="1"/>
        <item t="default"/>
      </items>
    </pivotField>
    <pivotField axis="axisCol" dataField="1" showAll="0">
      <items count="3">
        <item x="1"/>
        <item x="0"/>
        <item t="default"/>
      </items>
    </pivotField>
  </pivotFields>
  <rowFields count="1">
    <field x="1"/>
  </rowFields>
  <rowItems count="4">
    <i>
      <x/>
    </i>
    <i>
      <x v="1"/>
    </i>
    <i>
      <x v="2"/>
    </i>
    <i t="grand">
      <x/>
    </i>
  </rowItems>
  <colFields count="1">
    <field x="2"/>
  </colFields>
  <colItems count="3">
    <i>
      <x/>
    </i>
    <i>
      <x v="1"/>
    </i>
    <i t="grand">
      <x/>
    </i>
  </colItems>
  <dataFields count="1">
    <dataField name="Count of categor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1322"/>
  <sheetViews>
    <sheetView tabSelected="1" topLeftCell="A8" workbookViewId="0">
      <selection activeCell="F8" sqref="F8"/>
    </sheetView>
  </sheetViews>
  <sheetFormatPr baseColWidth="10" defaultRowHeight="16" x14ac:dyDescent="0.2"/>
  <cols>
    <col min="3" max="3" width="132.83203125" bestFit="1" customWidth="1"/>
    <col min="4" max="4" width="28.83203125" bestFit="1" customWidth="1"/>
    <col min="8" max="8" width="12" bestFit="1" customWidth="1"/>
  </cols>
  <sheetData>
    <row r="1" spans="1:74" x14ac:dyDescent="0.2">
      <c r="A1" t="s">
        <v>6681</v>
      </c>
      <c r="B1" t="s">
        <v>0</v>
      </c>
      <c r="C1" t="s">
        <v>1</v>
      </c>
      <c r="D1" t="s">
        <v>6680</v>
      </c>
      <c r="E1" t="s">
        <v>6682</v>
      </c>
      <c r="F1" t="s">
        <v>6683</v>
      </c>
      <c r="G1" t="s">
        <v>6684</v>
      </c>
      <c r="H1" t="s">
        <v>6660</v>
      </c>
      <c r="I1" t="s">
        <v>2</v>
      </c>
      <c r="J1" t="s">
        <v>3</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46</v>
      </c>
      <c r="BB1" t="s">
        <v>47</v>
      </c>
      <c r="BC1" t="s">
        <v>48</v>
      </c>
      <c r="BD1" t="s">
        <v>49</v>
      </c>
      <c r="BE1" t="s">
        <v>50</v>
      </c>
      <c r="BF1" t="s">
        <v>51</v>
      </c>
      <c r="BG1" t="s">
        <v>52</v>
      </c>
      <c r="BH1" t="s">
        <v>53</v>
      </c>
      <c r="BI1" t="s">
        <v>54</v>
      </c>
      <c r="BJ1" t="s">
        <v>55</v>
      </c>
      <c r="BK1" t="s">
        <v>56</v>
      </c>
      <c r="BL1" t="s">
        <v>57</v>
      </c>
      <c r="BM1" t="s">
        <v>58</v>
      </c>
      <c r="BN1" t="s">
        <v>59</v>
      </c>
      <c r="BO1" t="s">
        <v>60</v>
      </c>
      <c r="BP1" t="s">
        <v>61</v>
      </c>
      <c r="BQ1" t="s">
        <v>62</v>
      </c>
      <c r="BR1" t="s">
        <v>63</v>
      </c>
      <c r="BS1" t="s">
        <v>64</v>
      </c>
      <c r="BT1" t="s">
        <v>65</v>
      </c>
      <c r="BU1" t="s">
        <v>66</v>
      </c>
      <c r="BV1" t="s">
        <v>67</v>
      </c>
    </row>
    <row r="2" spans="1:74" ht="409.6" x14ac:dyDescent="0.2">
      <c r="A2">
        <v>1</v>
      </c>
      <c r="B2">
        <v>0</v>
      </c>
      <c r="C2" t="s">
        <v>68</v>
      </c>
      <c r="D2" t="str">
        <f>HLOOKUP(TRUE,U2:$BK1322,1322-A2,FALSE)</f>
        <v>Sussex Police</v>
      </c>
      <c r="E2">
        <f>COUNTIF(U2:BK2,TRUE)</f>
        <v>1</v>
      </c>
      <c r="F2" t="str">
        <f>HLOOKUP(TRUE,BM2:$BV1322,1322-A2,FALSE)</f>
        <v>Custody and detention</v>
      </c>
      <c r="G2">
        <f>COUNTIF(BM2:BV2,TRUE)</f>
        <v>1</v>
      </c>
      <c r="H2" t="e">
        <f>VLOOKUP(C2,refs!B:G,7,FALSE)</f>
        <v>#REF!</v>
      </c>
      <c r="I2" t="s">
        <v>69</v>
      </c>
      <c r="J2" s="1">
        <v>44372</v>
      </c>
      <c r="K2" s="2" t="s">
        <v>70</v>
      </c>
      <c r="L2" t="s">
        <v>71</v>
      </c>
      <c r="M2" t="s">
        <v>72</v>
      </c>
      <c r="N2" t="s">
        <v>73</v>
      </c>
      <c r="O2" t="s">
        <v>74</v>
      </c>
      <c r="P2" t="s">
        <v>75</v>
      </c>
      <c r="Q2" t="s">
        <v>76</v>
      </c>
      <c r="R2" t="s">
        <v>77</v>
      </c>
      <c r="S2" t="s">
        <v>78</v>
      </c>
      <c r="U2" t="b">
        <v>0</v>
      </c>
      <c r="V2" t="b">
        <v>0</v>
      </c>
      <c r="W2" t="b">
        <v>0</v>
      </c>
      <c r="X2" t="b">
        <v>0</v>
      </c>
      <c r="Y2" t="b">
        <v>0</v>
      </c>
      <c r="Z2" t="b">
        <v>0</v>
      </c>
      <c r="AA2" t="b">
        <v>0</v>
      </c>
      <c r="AB2" t="b">
        <v>0</v>
      </c>
      <c r="AC2" t="b">
        <v>0</v>
      </c>
      <c r="AD2" t="b">
        <v>0</v>
      </c>
      <c r="AE2" t="b">
        <v>0</v>
      </c>
      <c r="AF2" t="b">
        <v>0</v>
      </c>
      <c r="AG2" t="b">
        <v>0</v>
      </c>
      <c r="AH2" t="b">
        <v>0</v>
      </c>
      <c r="AI2" t="b">
        <v>0</v>
      </c>
      <c r="AJ2" t="b">
        <v>0</v>
      </c>
      <c r="AK2" t="b">
        <v>0</v>
      </c>
      <c r="AL2" t="b">
        <v>0</v>
      </c>
      <c r="AM2" t="b">
        <v>0</v>
      </c>
      <c r="AN2" t="b">
        <v>0</v>
      </c>
      <c r="AO2" t="b">
        <v>0</v>
      </c>
      <c r="AP2" t="b">
        <v>0</v>
      </c>
      <c r="AQ2" t="b">
        <v>0</v>
      </c>
      <c r="AR2" t="b">
        <v>0</v>
      </c>
      <c r="AS2" t="b">
        <v>0</v>
      </c>
      <c r="AT2" t="b">
        <v>0</v>
      </c>
      <c r="AU2" t="b">
        <v>0</v>
      </c>
      <c r="AV2" t="b">
        <v>0</v>
      </c>
      <c r="AW2" t="b">
        <v>0</v>
      </c>
      <c r="AX2" t="b">
        <v>0</v>
      </c>
      <c r="AY2" t="b">
        <v>0</v>
      </c>
      <c r="AZ2" t="b">
        <v>0</v>
      </c>
      <c r="BA2" t="b">
        <v>0</v>
      </c>
      <c r="BB2" t="b">
        <v>0</v>
      </c>
      <c r="BC2" t="b">
        <v>0</v>
      </c>
      <c r="BD2" t="b">
        <v>0</v>
      </c>
      <c r="BE2" t="b">
        <v>1</v>
      </c>
      <c r="BF2" t="b">
        <v>0</v>
      </c>
      <c r="BG2" t="b">
        <v>0</v>
      </c>
      <c r="BH2" t="b">
        <v>0</v>
      </c>
      <c r="BI2" t="b">
        <v>0</v>
      </c>
      <c r="BJ2" t="b">
        <v>0</v>
      </c>
      <c r="BK2" t="b">
        <v>0</v>
      </c>
      <c r="BL2" t="b">
        <v>0</v>
      </c>
      <c r="BM2" t="b">
        <v>0</v>
      </c>
      <c r="BN2" t="b">
        <v>0</v>
      </c>
      <c r="BO2" t="b">
        <v>1</v>
      </c>
      <c r="BP2" t="b">
        <v>0</v>
      </c>
      <c r="BQ2" t="b">
        <v>0</v>
      </c>
      <c r="BR2" t="b">
        <v>0</v>
      </c>
      <c r="BS2" t="b">
        <v>0</v>
      </c>
      <c r="BT2" t="b">
        <v>0</v>
      </c>
      <c r="BU2" t="b">
        <v>0</v>
      </c>
      <c r="BV2" t="b">
        <v>0</v>
      </c>
    </row>
    <row r="3" spans="1:74" ht="409.6" x14ac:dyDescent="0.2">
      <c r="A3">
        <v>2</v>
      </c>
      <c r="B3">
        <v>1</v>
      </c>
      <c r="C3" t="s">
        <v>79</v>
      </c>
      <c r="D3" t="str">
        <f>HLOOKUP(TRUE,U3:$BK1323,1322-A3,FALSE)</f>
        <v>Thames Valley Police</v>
      </c>
      <c r="E3">
        <f>COUNTIF(U3:BK3,TRUE)</f>
        <v>1</v>
      </c>
      <c r="F3" t="str">
        <f>HLOOKUP(TRUE,BM3:$BV1323,1322-A3,FALSE)</f>
        <v>Death and serious injury</v>
      </c>
      <c r="G3">
        <f>COUNTIF(BM3:BV3,TRUE)</f>
        <v>2</v>
      </c>
      <c r="H3" t="str">
        <f>VLOOKUP(C3,refs!B:C,2,FALSE)</f>
        <v>2020/135205</v>
      </c>
      <c r="I3" t="s">
        <v>80</v>
      </c>
      <c r="J3" s="1">
        <v>44372</v>
      </c>
      <c r="K3" s="2" t="s">
        <v>81</v>
      </c>
      <c r="S3" t="s">
        <v>82</v>
      </c>
      <c r="U3" t="b">
        <v>0</v>
      </c>
      <c r="V3" t="b">
        <v>0</v>
      </c>
      <c r="W3" t="b">
        <v>0</v>
      </c>
      <c r="X3" t="b">
        <v>0</v>
      </c>
      <c r="Y3" t="b">
        <v>0</v>
      </c>
      <c r="Z3" t="b">
        <v>0</v>
      </c>
      <c r="AA3" t="b">
        <v>0</v>
      </c>
      <c r="AB3" t="b">
        <v>0</v>
      </c>
      <c r="AC3" t="b">
        <v>0</v>
      </c>
      <c r="AD3" t="b">
        <v>0</v>
      </c>
      <c r="AE3" t="b">
        <v>0</v>
      </c>
      <c r="AF3" t="b">
        <v>0</v>
      </c>
      <c r="AG3" t="b">
        <v>0</v>
      </c>
      <c r="AH3" t="b">
        <v>0</v>
      </c>
      <c r="AI3" t="b">
        <v>0</v>
      </c>
      <c r="AJ3" t="b">
        <v>0</v>
      </c>
      <c r="AK3" t="b">
        <v>0</v>
      </c>
      <c r="AL3" t="b">
        <v>0</v>
      </c>
      <c r="AM3" t="b">
        <v>0</v>
      </c>
      <c r="AN3" t="b">
        <v>0</v>
      </c>
      <c r="AO3" t="b">
        <v>0</v>
      </c>
      <c r="AP3" t="b">
        <v>0</v>
      </c>
      <c r="AQ3" t="b">
        <v>0</v>
      </c>
      <c r="AR3" t="b">
        <v>0</v>
      </c>
      <c r="AS3" t="b">
        <v>0</v>
      </c>
      <c r="AT3" t="b">
        <v>0</v>
      </c>
      <c r="AU3" t="b">
        <v>0</v>
      </c>
      <c r="AV3" t="b">
        <v>0</v>
      </c>
      <c r="AW3" t="b">
        <v>0</v>
      </c>
      <c r="AX3" t="b">
        <v>0</v>
      </c>
      <c r="AY3" t="b">
        <v>0</v>
      </c>
      <c r="AZ3" t="b">
        <v>0</v>
      </c>
      <c r="BA3" t="b">
        <v>0</v>
      </c>
      <c r="BB3" t="b">
        <v>0</v>
      </c>
      <c r="BC3" t="b">
        <v>0</v>
      </c>
      <c r="BD3" t="b">
        <v>0</v>
      </c>
      <c r="BE3" t="b">
        <v>0</v>
      </c>
      <c r="BF3" t="b">
        <v>1</v>
      </c>
      <c r="BG3" t="b">
        <v>0</v>
      </c>
      <c r="BH3" t="b">
        <v>0</v>
      </c>
      <c r="BI3" t="b">
        <v>0</v>
      </c>
      <c r="BJ3" t="b">
        <v>0</v>
      </c>
      <c r="BK3" t="b">
        <v>0</v>
      </c>
      <c r="BL3" t="b">
        <v>0</v>
      </c>
      <c r="BM3" t="b">
        <v>0</v>
      </c>
      <c r="BN3" t="b">
        <v>0</v>
      </c>
      <c r="BO3" t="b">
        <v>0</v>
      </c>
      <c r="BP3" t="b">
        <v>1</v>
      </c>
      <c r="BQ3" t="b">
        <v>0</v>
      </c>
      <c r="BR3" t="b">
        <v>0</v>
      </c>
      <c r="BS3" t="b">
        <v>0</v>
      </c>
      <c r="BT3" t="b">
        <v>0</v>
      </c>
      <c r="BU3" t="b">
        <v>0</v>
      </c>
      <c r="BV3" t="b">
        <v>1</v>
      </c>
    </row>
    <row r="4" spans="1:74" ht="409.6" x14ac:dyDescent="0.2">
      <c r="A4">
        <v>3</v>
      </c>
      <c r="B4">
        <v>2</v>
      </c>
      <c r="C4" t="s">
        <v>83</v>
      </c>
      <c r="D4" t="e">
        <f>HLOOKUP(TRUE,U4:$BK1324,1322-A4,FALSE)</f>
        <v>#N/A</v>
      </c>
      <c r="E4">
        <f>COUNTIF(U4:BK4,TRUE)</f>
        <v>0</v>
      </c>
      <c r="F4" t="str">
        <f>HLOOKUP(TRUE,BM4:$BV1324,1322-A4,FALSE)</f>
        <v>Domestic abuse</v>
      </c>
      <c r="G4">
        <f t="shared" ref="G4:G67" si="0">COUNTIF(BM4:BV4,TRUE)</f>
        <v>3</v>
      </c>
      <c r="H4" t="str">
        <f>VLOOKUP(C4,refs!B:C,2,FALSE)</f>
        <v>2020/137342</v>
      </c>
      <c r="I4" t="s">
        <v>84</v>
      </c>
      <c r="J4" s="1">
        <v>44370</v>
      </c>
      <c r="K4" s="2" t="s">
        <v>85</v>
      </c>
      <c r="L4" t="s">
        <v>71</v>
      </c>
      <c r="M4" t="s">
        <v>86</v>
      </c>
      <c r="N4" t="s">
        <v>87</v>
      </c>
      <c r="O4" t="s">
        <v>88</v>
      </c>
      <c r="P4" t="s">
        <v>89</v>
      </c>
      <c r="Q4" t="s">
        <v>90</v>
      </c>
      <c r="R4" t="s">
        <v>91</v>
      </c>
      <c r="S4" t="s">
        <v>92</v>
      </c>
      <c r="U4" t="b">
        <v>0</v>
      </c>
      <c r="V4" t="b">
        <v>0</v>
      </c>
      <c r="W4" t="b">
        <v>0</v>
      </c>
      <c r="X4" t="b">
        <v>0</v>
      </c>
      <c r="Y4" t="b">
        <v>0</v>
      </c>
      <c r="Z4" t="b">
        <v>0</v>
      </c>
      <c r="AA4" t="b">
        <v>0</v>
      </c>
      <c r="AB4" t="b">
        <v>0</v>
      </c>
      <c r="AC4" t="b">
        <v>0</v>
      </c>
      <c r="AD4" t="b">
        <v>0</v>
      </c>
      <c r="AE4" t="b">
        <v>0</v>
      </c>
      <c r="AF4" t="b">
        <v>0</v>
      </c>
      <c r="AG4" t="b">
        <v>0</v>
      </c>
      <c r="AH4" t="b">
        <v>0</v>
      </c>
      <c r="AI4" t="b">
        <v>0</v>
      </c>
      <c r="AJ4" t="b">
        <v>0</v>
      </c>
      <c r="AK4" t="b">
        <v>0</v>
      </c>
      <c r="AL4" t="b">
        <v>0</v>
      </c>
      <c r="AM4" t="b">
        <v>0</v>
      </c>
      <c r="AN4" t="b">
        <v>0</v>
      </c>
      <c r="AO4" t="b">
        <v>0</v>
      </c>
      <c r="AP4" t="b">
        <v>0</v>
      </c>
      <c r="AQ4" t="b">
        <v>0</v>
      </c>
      <c r="AR4" t="b">
        <v>0</v>
      </c>
      <c r="AS4" t="b">
        <v>0</v>
      </c>
      <c r="AT4" t="b">
        <v>0</v>
      </c>
      <c r="AU4" t="b">
        <v>0</v>
      </c>
      <c r="AV4" t="b">
        <v>0</v>
      </c>
      <c r="AW4" t="b">
        <v>0</v>
      </c>
      <c r="AX4" t="b">
        <v>0</v>
      </c>
      <c r="AY4" t="b">
        <v>0</v>
      </c>
      <c r="AZ4" t="b">
        <v>0</v>
      </c>
      <c r="BA4" t="b">
        <v>0</v>
      </c>
      <c r="BB4" t="b">
        <v>0</v>
      </c>
      <c r="BC4" t="b">
        <v>0</v>
      </c>
      <c r="BD4" t="b">
        <v>0</v>
      </c>
      <c r="BE4" t="b">
        <v>0</v>
      </c>
      <c r="BF4" t="b">
        <v>0</v>
      </c>
      <c r="BG4" t="b">
        <v>0</v>
      </c>
      <c r="BH4" t="b">
        <v>0</v>
      </c>
      <c r="BI4" t="b">
        <v>0</v>
      </c>
      <c r="BJ4" t="b">
        <v>0</v>
      </c>
      <c r="BK4" t="b">
        <v>0</v>
      </c>
      <c r="BL4" t="b">
        <v>0</v>
      </c>
      <c r="BM4" t="b">
        <v>0</v>
      </c>
      <c r="BN4" t="b">
        <v>0</v>
      </c>
      <c r="BO4" t="b">
        <v>0</v>
      </c>
      <c r="BP4" t="b">
        <v>0</v>
      </c>
      <c r="BQ4" t="b">
        <v>0</v>
      </c>
      <c r="BR4" t="b">
        <v>1</v>
      </c>
      <c r="BS4" t="b">
        <v>1</v>
      </c>
      <c r="BT4" t="b">
        <v>0</v>
      </c>
      <c r="BU4" t="b">
        <v>0</v>
      </c>
      <c r="BV4" t="b">
        <v>1</v>
      </c>
    </row>
    <row r="5" spans="1:74" ht="409.6" x14ac:dyDescent="0.2">
      <c r="A5">
        <v>4</v>
      </c>
      <c r="B5">
        <v>3</v>
      </c>
      <c r="C5" t="s">
        <v>93</v>
      </c>
      <c r="D5" t="e">
        <f>HLOOKUP(TRUE,U5:$BK1325,1322-A5,FALSE)</f>
        <v>#N/A</v>
      </c>
      <c r="E5">
        <f>COUNTIF(U5:BK5,TRUE)</f>
        <v>0</v>
      </c>
      <c r="F5" t="e">
        <f>HLOOKUP(TRUE,BM5:$BV1325,1322-A5,FALSE)</f>
        <v>#N/A</v>
      </c>
      <c r="G5">
        <f t="shared" si="0"/>
        <v>0</v>
      </c>
      <c r="H5" t="str">
        <f>VLOOKUP(C5,refs!B:C,2,FALSE)</f>
        <v>2019/127658</v>
      </c>
      <c r="I5" t="s">
        <v>94</v>
      </c>
      <c r="J5" s="1">
        <v>44370</v>
      </c>
      <c r="K5" s="2" t="s">
        <v>95</v>
      </c>
      <c r="S5" t="s">
        <v>96</v>
      </c>
      <c r="U5" t="b">
        <v>0</v>
      </c>
      <c r="V5" t="b">
        <v>0</v>
      </c>
      <c r="W5" t="b">
        <v>0</v>
      </c>
      <c r="X5" t="b">
        <v>0</v>
      </c>
      <c r="Y5" t="b">
        <v>0</v>
      </c>
      <c r="Z5" t="b">
        <v>0</v>
      </c>
      <c r="AA5" t="b">
        <v>0</v>
      </c>
      <c r="AB5" t="b">
        <v>0</v>
      </c>
      <c r="AC5" t="b">
        <v>0</v>
      </c>
      <c r="AD5" t="b">
        <v>0</v>
      </c>
      <c r="AE5" t="b">
        <v>0</v>
      </c>
      <c r="AF5" t="b">
        <v>0</v>
      </c>
      <c r="AG5" t="b">
        <v>0</v>
      </c>
      <c r="AH5" t="b">
        <v>0</v>
      </c>
      <c r="AI5" t="b">
        <v>0</v>
      </c>
      <c r="AJ5" t="b">
        <v>0</v>
      </c>
      <c r="AK5" t="b">
        <v>0</v>
      </c>
      <c r="AL5" t="b">
        <v>0</v>
      </c>
      <c r="AM5" t="b">
        <v>0</v>
      </c>
      <c r="AN5" t="b">
        <v>0</v>
      </c>
      <c r="AO5" t="b">
        <v>0</v>
      </c>
      <c r="AP5" t="b">
        <v>0</v>
      </c>
      <c r="AQ5" t="b">
        <v>0</v>
      </c>
      <c r="AR5" t="b">
        <v>0</v>
      </c>
      <c r="AS5" t="b">
        <v>0</v>
      </c>
      <c r="AT5" t="b">
        <v>0</v>
      </c>
      <c r="AU5" t="b">
        <v>0</v>
      </c>
      <c r="AV5" t="b">
        <v>0</v>
      </c>
      <c r="AW5" t="b">
        <v>0</v>
      </c>
      <c r="AX5" t="b">
        <v>0</v>
      </c>
      <c r="AY5" t="b">
        <v>0</v>
      </c>
      <c r="AZ5" t="b">
        <v>0</v>
      </c>
      <c r="BA5" t="b">
        <v>0</v>
      </c>
      <c r="BB5" t="b">
        <v>0</v>
      </c>
      <c r="BC5" t="b">
        <v>0</v>
      </c>
      <c r="BD5" t="b">
        <v>0</v>
      </c>
      <c r="BE5" t="b">
        <v>0</v>
      </c>
      <c r="BF5" t="b">
        <v>0</v>
      </c>
      <c r="BG5" t="b">
        <v>0</v>
      </c>
      <c r="BH5" t="b">
        <v>0</v>
      </c>
      <c r="BI5" t="b">
        <v>0</v>
      </c>
      <c r="BJ5" t="b">
        <v>0</v>
      </c>
      <c r="BK5" t="b">
        <v>0</v>
      </c>
      <c r="BL5" t="b">
        <v>0</v>
      </c>
      <c r="BM5" t="b">
        <v>0</v>
      </c>
      <c r="BN5" t="b">
        <v>0</v>
      </c>
      <c r="BO5" t="b">
        <v>0</v>
      </c>
      <c r="BP5" t="b">
        <v>0</v>
      </c>
      <c r="BQ5" t="b">
        <v>0</v>
      </c>
      <c r="BR5" t="b">
        <v>0</v>
      </c>
      <c r="BS5" t="b">
        <v>0</v>
      </c>
      <c r="BT5" t="b">
        <v>0</v>
      </c>
      <c r="BU5" t="b">
        <v>0</v>
      </c>
      <c r="BV5" t="b">
        <v>0</v>
      </c>
    </row>
    <row r="6" spans="1:74" ht="409.6" x14ac:dyDescent="0.2">
      <c r="A6">
        <v>5</v>
      </c>
      <c r="B6">
        <v>4</v>
      </c>
      <c r="C6" t="s">
        <v>97</v>
      </c>
      <c r="D6" t="str">
        <f>HLOOKUP(TRUE,U6:$BK1326,1322-A6,FALSE)</f>
        <v>Staffordshire Police</v>
      </c>
      <c r="E6">
        <f>COUNTIF(U6:BK6,TRUE)</f>
        <v>1</v>
      </c>
      <c r="F6" t="str">
        <f>HLOOKUP(TRUE,BM6:$BV1326,1322-A6,FALSE)</f>
        <v>Death and serious injury</v>
      </c>
      <c r="G6">
        <f t="shared" si="0"/>
        <v>1</v>
      </c>
      <c r="H6" t="str">
        <f>VLOOKUP(C6,refs!B:C,2,FALSE)</f>
        <v>2019/128766</v>
      </c>
      <c r="I6" t="s">
        <v>98</v>
      </c>
      <c r="J6" s="1">
        <v>44361</v>
      </c>
      <c r="K6" s="2" t="s">
        <v>99</v>
      </c>
      <c r="S6" t="s">
        <v>100</v>
      </c>
      <c r="U6" t="b">
        <v>0</v>
      </c>
      <c r="V6" t="b">
        <v>0</v>
      </c>
      <c r="W6" t="b">
        <v>0</v>
      </c>
      <c r="X6" t="b">
        <v>0</v>
      </c>
      <c r="Y6" t="b">
        <v>0</v>
      </c>
      <c r="Z6" t="b">
        <v>0</v>
      </c>
      <c r="AA6" t="b">
        <v>0</v>
      </c>
      <c r="AB6" t="b">
        <v>0</v>
      </c>
      <c r="AC6" t="b">
        <v>0</v>
      </c>
      <c r="AD6" t="b">
        <v>0</v>
      </c>
      <c r="AE6" t="b">
        <v>0</v>
      </c>
      <c r="AF6" t="b">
        <v>0</v>
      </c>
      <c r="AG6" t="b">
        <v>0</v>
      </c>
      <c r="AH6" t="b">
        <v>0</v>
      </c>
      <c r="AI6" t="b">
        <v>0</v>
      </c>
      <c r="AJ6" t="b">
        <v>0</v>
      </c>
      <c r="AK6" t="b">
        <v>0</v>
      </c>
      <c r="AL6" t="b">
        <v>0</v>
      </c>
      <c r="AM6" t="b">
        <v>0</v>
      </c>
      <c r="AN6" t="b">
        <v>0</v>
      </c>
      <c r="AO6" t="b">
        <v>0</v>
      </c>
      <c r="AP6" t="b">
        <v>0</v>
      </c>
      <c r="AQ6" t="b">
        <v>0</v>
      </c>
      <c r="AR6" t="b">
        <v>0</v>
      </c>
      <c r="AS6" t="b">
        <v>0</v>
      </c>
      <c r="AT6" t="b">
        <v>0</v>
      </c>
      <c r="AU6" t="b">
        <v>0</v>
      </c>
      <c r="AV6" t="b">
        <v>0</v>
      </c>
      <c r="AW6" t="b">
        <v>0</v>
      </c>
      <c r="AX6" t="b">
        <v>0</v>
      </c>
      <c r="AY6" t="b">
        <v>0</v>
      </c>
      <c r="AZ6" t="b">
        <v>0</v>
      </c>
      <c r="BA6" t="b">
        <v>0</v>
      </c>
      <c r="BB6" t="b">
        <v>1</v>
      </c>
      <c r="BC6" t="b">
        <v>0</v>
      </c>
      <c r="BD6" t="b">
        <v>0</v>
      </c>
      <c r="BE6" t="b">
        <v>0</v>
      </c>
      <c r="BF6" t="b">
        <v>0</v>
      </c>
      <c r="BG6" t="b">
        <v>0</v>
      </c>
      <c r="BH6" t="b">
        <v>0</v>
      </c>
      <c r="BI6" t="b">
        <v>0</v>
      </c>
      <c r="BJ6" t="b">
        <v>0</v>
      </c>
      <c r="BK6" t="b">
        <v>0</v>
      </c>
      <c r="BL6" t="b">
        <v>0</v>
      </c>
      <c r="BM6" t="b">
        <v>0</v>
      </c>
      <c r="BN6" t="b">
        <v>0</v>
      </c>
      <c r="BO6" t="b">
        <v>0</v>
      </c>
      <c r="BP6" t="b">
        <v>1</v>
      </c>
      <c r="BQ6" t="b">
        <v>0</v>
      </c>
      <c r="BR6" t="b">
        <v>0</v>
      </c>
      <c r="BS6" t="b">
        <v>0</v>
      </c>
      <c r="BT6" t="b">
        <v>0</v>
      </c>
      <c r="BU6" t="b">
        <v>0</v>
      </c>
      <c r="BV6" t="b">
        <v>0</v>
      </c>
    </row>
    <row r="7" spans="1:74" ht="409.6" x14ac:dyDescent="0.2">
      <c r="A7">
        <v>6</v>
      </c>
      <c r="B7">
        <v>5</v>
      </c>
      <c r="C7" t="s">
        <v>101</v>
      </c>
      <c r="D7" t="str">
        <f>HLOOKUP(TRUE,U7:$BK1327,1322-A7,FALSE)</f>
        <v>City of London Police</v>
      </c>
      <c r="E7">
        <f t="shared" ref="E7:E70" si="1">COUNTIF(U7:BK7,TRUE)</f>
        <v>2</v>
      </c>
      <c r="F7" t="str">
        <f>HLOOKUP(TRUE,BM7:$BV1327,1322-A7,FALSE)</f>
        <v>Death and serious injury</v>
      </c>
      <c r="G7">
        <f t="shared" si="0"/>
        <v>2</v>
      </c>
      <c r="H7" t="str">
        <f>VLOOKUP(C7,refs!B:C,2,FALSE)</f>
        <v>2019/128689</v>
      </c>
      <c r="I7" t="s">
        <v>102</v>
      </c>
      <c r="J7" s="1">
        <v>44361</v>
      </c>
      <c r="K7" s="2" t="s">
        <v>103</v>
      </c>
      <c r="S7" t="s">
        <v>104</v>
      </c>
      <c r="U7" t="b">
        <v>0</v>
      </c>
      <c r="V7" t="b">
        <v>0</v>
      </c>
      <c r="W7" t="b">
        <v>0</v>
      </c>
      <c r="X7" t="b">
        <v>0</v>
      </c>
      <c r="Y7" t="b">
        <v>0</v>
      </c>
      <c r="Z7" t="b">
        <v>1</v>
      </c>
      <c r="AA7" t="b">
        <v>0</v>
      </c>
      <c r="AB7" t="b">
        <v>0</v>
      </c>
      <c r="AC7" t="b">
        <v>0</v>
      </c>
      <c r="AD7" t="b">
        <v>0</v>
      </c>
      <c r="AE7" t="b">
        <v>0</v>
      </c>
      <c r="AF7" t="b">
        <v>0</v>
      </c>
      <c r="AG7" t="b">
        <v>0</v>
      </c>
      <c r="AH7" t="b">
        <v>0</v>
      </c>
      <c r="AI7" t="b">
        <v>0</v>
      </c>
      <c r="AJ7" t="b">
        <v>0</v>
      </c>
      <c r="AK7" t="b">
        <v>0</v>
      </c>
      <c r="AL7" t="b">
        <v>0</v>
      </c>
      <c r="AM7" t="b">
        <v>0</v>
      </c>
      <c r="AN7" t="b">
        <v>0</v>
      </c>
      <c r="AO7" t="b">
        <v>0</v>
      </c>
      <c r="AP7" t="b">
        <v>0</v>
      </c>
      <c r="AQ7" t="b">
        <v>0</v>
      </c>
      <c r="AR7" t="b">
        <v>0</v>
      </c>
      <c r="AS7" t="b">
        <v>1</v>
      </c>
      <c r="AT7" t="b">
        <v>0</v>
      </c>
      <c r="AU7" t="b">
        <v>0</v>
      </c>
      <c r="AV7" t="b">
        <v>0</v>
      </c>
      <c r="AW7" t="b">
        <v>0</v>
      </c>
      <c r="AX7" t="b">
        <v>0</v>
      </c>
      <c r="AY7" t="b">
        <v>0</v>
      </c>
      <c r="AZ7" t="b">
        <v>0</v>
      </c>
      <c r="BA7" t="b">
        <v>0</v>
      </c>
      <c r="BB7" t="b">
        <v>0</v>
      </c>
      <c r="BC7" t="b">
        <v>0</v>
      </c>
      <c r="BD7" t="b">
        <v>0</v>
      </c>
      <c r="BE7" t="b">
        <v>0</v>
      </c>
      <c r="BF7" t="b">
        <v>0</v>
      </c>
      <c r="BG7" t="b">
        <v>0</v>
      </c>
      <c r="BH7" t="b">
        <v>0</v>
      </c>
      <c r="BI7" t="b">
        <v>0</v>
      </c>
      <c r="BJ7" t="b">
        <v>0</v>
      </c>
      <c r="BK7" t="b">
        <v>0</v>
      </c>
      <c r="BL7" t="b">
        <v>0</v>
      </c>
      <c r="BM7" t="b">
        <v>0</v>
      </c>
      <c r="BN7" t="b">
        <v>0</v>
      </c>
      <c r="BO7" t="b">
        <v>0</v>
      </c>
      <c r="BP7" t="b">
        <v>1</v>
      </c>
      <c r="BQ7" t="b">
        <v>0</v>
      </c>
      <c r="BR7" t="b">
        <v>0</v>
      </c>
      <c r="BS7" t="b">
        <v>0</v>
      </c>
      <c r="BT7" t="b">
        <v>0</v>
      </c>
      <c r="BU7" t="b">
        <v>1</v>
      </c>
      <c r="BV7" t="b">
        <v>0</v>
      </c>
    </row>
    <row r="8" spans="1:74" ht="409.6" x14ac:dyDescent="0.2">
      <c r="A8">
        <v>7</v>
      </c>
      <c r="B8">
        <v>6</v>
      </c>
      <c r="C8" t="s">
        <v>105</v>
      </c>
      <c r="D8" t="str">
        <f>HLOOKUP(TRUE,U8:$BK1328,1322-A8,FALSE)</f>
        <v>Hampshire Constabulary</v>
      </c>
      <c r="E8">
        <f t="shared" si="1"/>
        <v>1</v>
      </c>
      <c r="F8" t="str">
        <f>HLOOKUP(TRUE,BM8:$BV1328,1322-A8,FALSE)</f>
        <v>Death and serious injury</v>
      </c>
      <c r="G8">
        <f t="shared" si="0"/>
        <v>2</v>
      </c>
      <c r="H8" t="str">
        <f>VLOOKUP(C8,refs!B:C,2,FALSE)</f>
        <v>2020/140719</v>
      </c>
      <c r="I8" t="s">
        <v>106</v>
      </c>
      <c r="J8" s="1">
        <v>44350</v>
      </c>
      <c r="K8" s="2" t="s">
        <v>107</v>
      </c>
      <c r="S8" t="s">
        <v>108</v>
      </c>
      <c r="U8" t="b">
        <v>0</v>
      </c>
      <c r="V8" t="b">
        <v>0</v>
      </c>
      <c r="W8" t="b">
        <v>0</v>
      </c>
      <c r="X8" t="b">
        <v>0</v>
      </c>
      <c r="Y8" t="b">
        <v>0</v>
      </c>
      <c r="Z8" t="b">
        <v>0</v>
      </c>
      <c r="AA8" t="b">
        <v>0</v>
      </c>
      <c r="AB8" t="b">
        <v>0</v>
      </c>
      <c r="AC8" t="b">
        <v>0</v>
      </c>
      <c r="AD8" t="b">
        <v>0</v>
      </c>
      <c r="AE8" t="b">
        <v>0</v>
      </c>
      <c r="AF8" t="b">
        <v>0</v>
      </c>
      <c r="AG8" t="b">
        <v>0</v>
      </c>
      <c r="AH8" t="b">
        <v>0</v>
      </c>
      <c r="AI8" t="b">
        <v>0</v>
      </c>
      <c r="AJ8" t="b">
        <v>0</v>
      </c>
      <c r="AK8" t="b">
        <v>0</v>
      </c>
      <c r="AL8" t="b">
        <v>1</v>
      </c>
      <c r="AM8" t="b">
        <v>0</v>
      </c>
      <c r="AN8" t="b">
        <v>0</v>
      </c>
      <c r="AO8" t="b">
        <v>0</v>
      </c>
      <c r="AP8" t="b">
        <v>0</v>
      </c>
      <c r="AQ8" t="b">
        <v>0</v>
      </c>
      <c r="AR8" t="b">
        <v>0</v>
      </c>
      <c r="AS8" t="b">
        <v>0</v>
      </c>
      <c r="AT8" t="b">
        <v>0</v>
      </c>
      <c r="AU8" t="b">
        <v>0</v>
      </c>
      <c r="AV8" t="b">
        <v>0</v>
      </c>
      <c r="AW8" t="b">
        <v>0</v>
      </c>
      <c r="AX8" t="b">
        <v>0</v>
      </c>
      <c r="AY8" t="b">
        <v>0</v>
      </c>
      <c r="AZ8" t="b">
        <v>0</v>
      </c>
      <c r="BA8" t="b">
        <v>0</v>
      </c>
      <c r="BB8" t="b">
        <v>0</v>
      </c>
      <c r="BC8" t="b">
        <v>0</v>
      </c>
      <c r="BD8" t="b">
        <v>0</v>
      </c>
      <c r="BE8" t="b">
        <v>0</v>
      </c>
      <c r="BF8" t="b">
        <v>0</v>
      </c>
      <c r="BG8" t="b">
        <v>0</v>
      </c>
      <c r="BH8" t="b">
        <v>0</v>
      </c>
      <c r="BI8" t="b">
        <v>0</v>
      </c>
      <c r="BJ8" t="b">
        <v>0</v>
      </c>
      <c r="BK8" t="b">
        <v>0</v>
      </c>
      <c r="BL8" t="b">
        <v>0</v>
      </c>
      <c r="BM8" t="b">
        <v>0</v>
      </c>
      <c r="BN8" t="b">
        <v>0</v>
      </c>
      <c r="BO8" t="b">
        <v>0</v>
      </c>
      <c r="BP8" t="b">
        <v>1</v>
      </c>
      <c r="BQ8" t="b">
        <v>0</v>
      </c>
      <c r="BR8" t="b">
        <v>0</v>
      </c>
      <c r="BS8" t="b">
        <v>0</v>
      </c>
      <c r="BT8" t="b">
        <v>1</v>
      </c>
      <c r="BU8" t="b">
        <v>0</v>
      </c>
      <c r="BV8" t="b">
        <v>0</v>
      </c>
    </row>
    <row r="9" spans="1:74" ht="409.6" x14ac:dyDescent="0.2">
      <c r="A9">
        <v>8</v>
      </c>
      <c r="B9">
        <v>7</v>
      </c>
      <c r="C9" t="s">
        <v>109</v>
      </c>
      <c r="D9" t="str">
        <f>HLOOKUP(TRUE,U9:$BK1329,1322-A9,FALSE)</f>
        <v>South Yorkshire Police</v>
      </c>
      <c r="E9">
        <f t="shared" si="1"/>
        <v>1</v>
      </c>
      <c r="F9" t="str">
        <f>HLOOKUP(TRUE,BM9:$BV1329,1322-A9,FALSE)</f>
        <v>Welfare and vulnerable people</v>
      </c>
      <c r="G9">
        <f t="shared" si="0"/>
        <v>1</v>
      </c>
      <c r="H9" t="str">
        <f>VLOOKUP(C9,refs!B:C,2,FALSE)</f>
        <v>2019/117002</v>
      </c>
      <c r="I9" t="s">
        <v>110</v>
      </c>
      <c r="J9" s="1">
        <v>44348</v>
      </c>
      <c r="K9" s="2" t="s">
        <v>111</v>
      </c>
      <c r="S9" t="s">
        <v>112</v>
      </c>
      <c r="U9" t="b">
        <v>0</v>
      </c>
      <c r="V9" t="b">
        <v>0</v>
      </c>
      <c r="W9" t="b">
        <v>0</v>
      </c>
      <c r="X9" t="b">
        <v>0</v>
      </c>
      <c r="Y9" t="b">
        <v>0</v>
      </c>
      <c r="Z9" t="b">
        <v>0</v>
      </c>
      <c r="AA9" t="b">
        <v>0</v>
      </c>
      <c r="AB9" t="b">
        <v>0</v>
      </c>
      <c r="AC9" t="b">
        <v>0</v>
      </c>
      <c r="AD9" t="b">
        <v>0</v>
      </c>
      <c r="AE9" t="b">
        <v>0</v>
      </c>
      <c r="AF9" t="b">
        <v>0</v>
      </c>
      <c r="AG9" t="b">
        <v>0</v>
      </c>
      <c r="AH9" t="b">
        <v>0</v>
      </c>
      <c r="AI9" t="b">
        <v>0</v>
      </c>
      <c r="AJ9" t="b">
        <v>0</v>
      </c>
      <c r="AK9" t="b">
        <v>0</v>
      </c>
      <c r="AL9" t="b">
        <v>0</v>
      </c>
      <c r="AM9" t="b">
        <v>0</v>
      </c>
      <c r="AN9" t="b">
        <v>0</v>
      </c>
      <c r="AO9" t="b">
        <v>0</v>
      </c>
      <c r="AP9" t="b">
        <v>0</v>
      </c>
      <c r="AQ9" t="b">
        <v>0</v>
      </c>
      <c r="AR9" t="b">
        <v>0</v>
      </c>
      <c r="AS9" t="b">
        <v>0</v>
      </c>
      <c r="AT9" t="b">
        <v>0</v>
      </c>
      <c r="AU9" t="b">
        <v>0</v>
      </c>
      <c r="AV9" t="b">
        <v>0</v>
      </c>
      <c r="AW9" t="b">
        <v>0</v>
      </c>
      <c r="AX9" t="b">
        <v>0</v>
      </c>
      <c r="AY9" t="b">
        <v>0</v>
      </c>
      <c r="AZ9" t="b">
        <v>0</v>
      </c>
      <c r="BA9" t="b">
        <v>1</v>
      </c>
      <c r="BB9" t="b">
        <v>0</v>
      </c>
      <c r="BC9" t="b">
        <v>0</v>
      </c>
      <c r="BD9" t="b">
        <v>0</v>
      </c>
      <c r="BE9" t="b">
        <v>0</v>
      </c>
      <c r="BF9" t="b">
        <v>0</v>
      </c>
      <c r="BG9" t="b">
        <v>0</v>
      </c>
      <c r="BH9" t="b">
        <v>0</v>
      </c>
      <c r="BI9" t="b">
        <v>0</v>
      </c>
      <c r="BJ9" t="b">
        <v>0</v>
      </c>
      <c r="BK9" t="b">
        <v>0</v>
      </c>
      <c r="BL9" t="b">
        <v>0</v>
      </c>
      <c r="BM9" t="b">
        <v>0</v>
      </c>
      <c r="BN9" t="b">
        <v>0</v>
      </c>
      <c r="BO9" t="b">
        <v>0</v>
      </c>
      <c r="BP9" t="b">
        <v>0</v>
      </c>
      <c r="BQ9" t="b">
        <v>0</v>
      </c>
      <c r="BR9" t="b">
        <v>0</v>
      </c>
      <c r="BS9" t="b">
        <v>0</v>
      </c>
      <c r="BT9" t="b">
        <v>0</v>
      </c>
      <c r="BU9" t="b">
        <v>0</v>
      </c>
      <c r="BV9" t="b">
        <v>1</v>
      </c>
    </row>
    <row r="10" spans="1:74" ht="409.6" x14ac:dyDescent="0.2">
      <c r="A10">
        <v>9</v>
      </c>
      <c r="B10">
        <v>8</v>
      </c>
      <c r="C10" t="s">
        <v>113</v>
      </c>
      <c r="D10" t="str">
        <f>HLOOKUP(TRUE,U10:$BK1330,1322-A10,FALSE)</f>
        <v>Metropolitan Police</v>
      </c>
      <c r="E10">
        <f t="shared" si="1"/>
        <v>1</v>
      </c>
      <c r="F10" t="str">
        <f>HLOOKUP(TRUE,BM10:$BV1330,1322-A10,FALSE)</f>
        <v>Use of force and armed policing</v>
      </c>
      <c r="G10">
        <f t="shared" si="0"/>
        <v>1</v>
      </c>
      <c r="H10" t="str">
        <f>VLOOKUP(C10,refs!B:C,2,FALSE)</f>
        <v>2019/116931</v>
      </c>
      <c r="I10" t="s">
        <v>114</v>
      </c>
      <c r="J10" s="1">
        <v>44348</v>
      </c>
      <c r="K10" s="2" t="s">
        <v>115</v>
      </c>
      <c r="S10" t="s">
        <v>116</v>
      </c>
      <c r="U10" t="b">
        <v>0</v>
      </c>
      <c r="V10" t="b">
        <v>0</v>
      </c>
      <c r="W10" t="b">
        <v>0</v>
      </c>
      <c r="X10" t="b">
        <v>0</v>
      </c>
      <c r="Y10" t="b">
        <v>0</v>
      </c>
      <c r="Z10" t="b">
        <v>0</v>
      </c>
      <c r="AA10" t="b">
        <v>0</v>
      </c>
      <c r="AB10" t="b">
        <v>0</v>
      </c>
      <c r="AC10" t="b">
        <v>0</v>
      </c>
      <c r="AD10" t="b">
        <v>0</v>
      </c>
      <c r="AE10" t="b">
        <v>0</v>
      </c>
      <c r="AF10" t="b">
        <v>0</v>
      </c>
      <c r="AG10" t="b">
        <v>0</v>
      </c>
      <c r="AH10" t="b">
        <v>0</v>
      </c>
      <c r="AI10" t="b">
        <v>0</v>
      </c>
      <c r="AJ10" t="b">
        <v>0</v>
      </c>
      <c r="AK10" t="b">
        <v>0</v>
      </c>
      <c r="AL10" t="b">
        <v>0</v>
      </c>
      <c r="AM10" t="b">
        <v>0</v>
      </c>
      <c r="AN10" t="b">
        <v>0</v>
      </c>
      <c r="AO10" t="b">
        <v>0</v>
      </c>
      <c r="AP10" t="b">
        <v>0</v>
      </c>
      <c r="AQ10" t="b">
        <v>0</v>
      </c>
      <c r="AR10" t="b">
        <v>0</v>
      </c>
      <c r="AS10" t="b">
        <v>1</v>
      </c>
      <c r="AT10" t="b">
        <v>0</v>
      </c>
      <c r="AU10" t="b">
        <v>0</v>
      </c>
      <c r="AV10" t="b">
        <v>0</v>
      </c>
      <c r="AW10" t="b">
        <v>0</v>
      </c>
      <c r="AX10" t="b">
        <v>0</v>
      </c>
      <c r="AY10" t="b">
        <v>0</v>
      </c>
      <c r="AZ10" t="b">
        <v>0</v>
      </c>
      <c r="BA10" t="b">
        <v>0</v>
      </c>
      <c r="BB10" t="b">
        <v>0</v>
      </c>
      <c r="BC10" t="b">
        <v>0</v>
      </c>
      <c r="BD10" t="b">
        <v>0</v>
      </c>
      <c r="BE10" t="b">
        <v>0</v>
      </c>
      <c r="BF10" t="b">
        <v>0</v>
      </c>
      <c r="BG10" t="b">
        <v>0</v>
      </c>
      <c r="BH10" t="b">
        <v>0</v>
      </c>
      <c r="BI10" t="b">
        <v>0</v>
      </c>
      <c r="BJ10" t="b">
        <v>0</v>
      </c>
      <c r="BK10" t="b">
        <v>0</v>
      </c>
      <c r="BL10" t="b">
        <v>0</v>
      </c>
      <c r="BM10" t="b">
        <v>0</v>
      </c>
      <c r="BN10" t="b">
        <v>0</v>
      </c>
      <c r="BO10" t="b">
        <v>0</v>
      </c>
      <c r="BP10" t="b">
        <v>0</v>
      </c>
      <c r="BQ10" t="b">
        <v>0</v>
      </c>
      <c r="BR10" t="b">
        <v>0</v>
      </c>
      <c r="BS10" t="b">
        <v>0</v>
      </c>
      <c r="BT10" t="b">
        <v>0</v>
      </c>
      <c r="BU10" t="b">
        <v>1</v>
      </c>
      <c r="BV10" t="b">
        <v>0</v>
      </c>
    </row>
    <row r="11" spans="1:74" ht="409.6" x14ac:dyDescent="0.2">
      <c r="A11">
        <v>10</v>
      </c>
      <c r="B11">
        <v>9</v>
      </c>
      <c r="C11" t="s">
        <v>117</v>
      </c>
      <c r="D11" t="str">
        <f>HLOOKUP(TRUE,U11:$BK1331,1322-A11,FALSE)</f>
        <v>Essex Police</v>
      </c>
      <c r="E11">
        <f t="shared" si="1"/>
        <v>1</v>
      </c>
      <c r="F11" t="str">
        <f>HLOOKUP(TRUE,BM11:$BV1331,1322-A11,FALSE)</f>
        <v>Corruption and abuse of power</v>
      </c>
      <c r="G11">
        <f t="shared" si="0"/>
        <v>1</v>
      </c>
      <c r="H11" t="str">
        <f>VLOOKUP(C11,refs!B:C,2,FALSE)</f>
        <v>2019/128944</v>
      </c>
      <c r="I11" t="s">
        <v>118</v>
      </c>
      <c r="J11" s="1">
        <v>44344</v>
      </c>
      <c r="K11" s="2" t="s">
        <v>119</v>
      </c>
      <c r="L11" t="s">
        <v>71</v>
      </c>
      <c r="M11" t="s">
        <v>120</v>
      </c>
      <c r="N11" t="s">
        <v>121</v>
      </c>
      <c r="O11" t="s">
        <v>122</v>
      </c>
      <c r="P11" t="s">
        <v>123</v>
      </c>
      <c r="Q11" t="s">
        <v>124</v>
      </c>
      <c r="R11" t="s">
        <v>77</v>
      </c>
      <c r="S11" t="s">
        <v>125</v>
      </c>
      <c r="U11" t="b">
        <v>0</v>
      </c>
      <c r="V11" t="b">
        <v>0</v>
      </c>
      <c r="W11" t="b">
        <v>0</v>
      </c>
      <c r="X11" t="b">
        <v>0</v>
      </c>
      <c r="Y11" t="b">
        <v>0</v>
      </c>
      <c r="Z11" t="b">
        <v>0</v>
      </c>
      <c r="AA11" t="b">
        <v>0</v>
      </c>
      <c r="AB11" t="b">
        <v>0</v>
      </c>
      <c r="AC11" t="b">
        <v>0</v>
      </c>
      <c r="AD11" t="b">
        <v>0</v>
      </c>
      <c r="AE11" t="b">
        <v>0</v>
      </c>
      <c r="AF11" t="b">
        <v>0</v>
      </c>
      <c r="AG11" t="b">
        <v>0</v>
      </c>
      <c r="AH11" t="b">
        <v>1</v>
      </c>
      <c r="AI11" t="b">
        <v>0</v>
      </c>
      <c r="AJ11" t="b">
        <v>0</v>
      </c>
      <c r="AK11" t="b">
        <v>0</v>
      </c>
      <c r="AL11" t="b">
        <v>0</v>
      </c>
      <c r="AM11" t="b">
        <v>0</v>
      </c>
      <c r="AN11" t="b">
        <v>0</v>
      </c>
      <c r="AO11" t="b">
        <v>0</v>
      </c>
      <c r="AP11" t="b">
        <v>0</v>
      </c>
      <c r="AQ11" t="b">
        <v>0</v>
      </c>
      <c r="AR11" t="b">
        <v>0</v>
      </c>
      <c r="AS11" t="b">
        <v>0</v>
      </c>
      <c r="AT11" t="b">
        <v>0</v>
      </c>
      <c r="AU11" t="b">
        <v>0</v>
      </c>
      <c r="AV11" t="b">
        <v>0</v>
      </c>
      <c r="AW11" t="b">
        <v>0</v>
      </c>
      <c r="AX11" t="b">
        <v>0</v>
      </c>
      <c r="AY11" t="b">
        <v>0</v>
      </c>
      <c r="AZ11" t="b">
        <v>0</v>
      </c>
      <c r="BA11" t="b">
        <v>0</v>
      </c>
      <c r="BB11" t="b">
        <v>0</v>
      </c>
      <c r="BC11" t="b">
        <v>0</v>
      </c>
      <c r="BD11" t="b">
        <v>0</v>
      </c>
      <c r="BE11" t="b">
        <v>0</v>
      </c>
      <c r="BF11" t="b">
        <v>0</v>
      </c>
      <c r="BG11" t="b">
        <v>0</v>
      </c>
      <c r="BH11" t="b">
        <v>0</v>
      </c>
      <c r="BI11" t="b">
        <v>0</v>
      </c>
      <c r="BJ11" t="b">
        <v>0</v>
      </c>
      <c r="BK11" t="b">
        <v>0</v>
      </c>
      <c r="BL11" t="b">
        <v>0</v>
      </c>
      <c r="BM11" t="b">
        <v>0</v>
      </c>
      <c r="BN11" t="b">
        <v>1</v>
      </c>
      <c r="BO11" t="b">
        <v>0</v>
      </c>
      <c r="BP11" t="b">
        <v>0</v>
      </c>
      <c r="BQ11" t="b">
        <v>0</v>
      </c>
      <c r="BR11" t="b">
        <v>0</v>
      </c>
      <c r="BS11" t="b">
        <v>0</v>
      </c>
      <c r="BT11" t="b">
        <v>0</v>
      </c>
      <c r="BU11" t="b">
        <v>0</v>
      </c>
      <c r="BV11" t="b">
        <v>0</v>
      </c>
    </row>
    <row r="12" spans="1:74" ht="409.6" x14ac:dyDescent="0.2">
      <c r="A12">
        <v>11</v>
      </c>
      <c r="B12">
        <v>10</v>
      </c>
      <c r="C12" t="s">
        <v>126</v>
      </c>
      <c r="D12" t="str">
        <f>HLOOKUP(TRUE,U12:$BK1332,1322-A12,FALSE)</f>
        <v>Cleveland Police</v>
      </c>
      <c r="E12">
        <f t="shared" si="1"/>
        <v>1</v>
      </c>
      <c r="F12" t="str">
        <f>HLOOKUP(TRUE,BM12:$BV1332,1322-A12,FALSE)</f>
        <v>Welfare and vulnerable people</v>
      </c>
      <c r="G12">
        <f t="shared" si="0"/>
        <v>1</v>
      </c>
      <c r="H12" t="str">
        <f>VLOOKUP(C12,refs!B:C,2,FALSE)</f>
        <v>2020/132889</v>
      </c>
      <c r="I12" t="s">
        <v>127</v>
      </c>
      <c r="J12" s="1">
        <v>44344</v>
      </c>
      <c r="K12" s="2" t="s">
        <v>128</v>
      </c>
      <c r="L12" t="s">
        <v>71</v>
      </c>
      <c r="M12" t="s">
        <v>129</v>
      </c>
      <c r="N12" t="s">
        <v>130</v>
      </c>
      <c r="O12" t="s">
        <v>131</v>
      </c>
      <c r="P12" t="s">
        <v>132</v>
      </c>
      <c r="Q12" t="s">
        <v>133</v>
      </c>
      <c r="R12" t="s">
        <v>91</v>
      </c>
      <c r="S12" t="s">
        <v>134</v>
      </c>
      <c r="U12" t="b">
        <v>0</v>
      </c>
      <c r="V12" t="b">
        <v>0</v>
      </c>
      <c r="W12" t="b">
        <v>0</v>
      </c>
      <c r="X12" t="b">
        <v>0</v>
      </c>
      <c r="Y12" t="b">
        <v>0</v>
      </c>
      <c r="Z12" t="b">
        <v>0</v>
      </c>
      <c r="AA12" t="b">
        <v>1</v>
      </c>
      <c r="AB12" t="b">
        <v>0</v>
      </c>
      <c r="AC12" t="b">
        <v>0</v>
      </c>
      <c r="AD12" t="b">
        <v>0</v>
      </c>
      <c r="AE12" t="b">
        <v>0</v>
      </c>
      <c r="AF12" t="b">
        <v>0</v>
      </c>
      <c r="AG12" t="b">
        <v>0</v>
      </c>
      <c r="AH12" t="b">
        <v>0</v>
      </c>
      <c r="AI12" t="b">
        <v>0</v>
      </c>
      <c r="AJ12" t="b">
        <v>0</v>
      </c>
      <c r="AK12" t="b">
        <v>0</v>
      </c>
      <c r="AL12" t="b">
        <v>0</v>
      </c>
      <c r="AM12" t="b">
        <v>0</v>
      </c>
      <c r="AN12" t="b">
        <v>0</v>
      </c>
      <c r="AO12" t="b">
        <v>0</v>
      </c>
      <c r="AP12" t="b">
        <v>0</v>
      </c>
      <c r="AQ12" t="b">
        <v>0</v>
      </c>
      <c r="AR12" t="b">
        <v>0</v>
      </c>
      <c r="AS12" t="b">
        <v>0</v>
      </c>
      <c r="AT12" t="b">
        <v>0</v>
      </c>
      <c r="AU12" t="b">
        <v>0</v>
      </c>
      <c r="AV12" t="b">
        <v>0</v>
      </c>
      <c r="AW12" t="b">
        <v>0</v>
      </c>
      <c r="AX12" t="b">
        <v>0</v>
      </c>
      <c r="AY12" t="b">
        <v>0</v>
      </c>
      <c r="AZ12" t="b">
        <v>0</v>
      </c>
      <c r="BA12" t="b">
        <v>0</v>
      </c>
      <c r="BB12" t="b">
        <v>0</v>
      </c>
      <c r="BC12" t="b">
        <v>0</v>
      </c>
      <c r="BD12" t="b">
        <v>0</v>
      </c>
      <c r="BE12" t="b">
        <v>0</v>
      </c>
      <c r="BF12" t="b">
        <v>0</v>
      </c>
      <c r="BG12" t="b">
        <v>0</v>
      </c>
      <c r="BH12" t="b">
        <v>0</v>
      </c>
      <c r="BI12" t="b">
        <v>0</v>
      </c>
      <c r="BJ12" t="b">
        <v>0</v>
      </c>
      <c r="BK12" t="b">
        <v>0</v>
      </c>
      <c r="BL12" t="b">
        <v>0</v>
      </c>
      <c r="BM12" t="b">
        <v>0</v>
      </c>
      <c r="BN12" t="b">
        <v>0</v>
      </c>
      <c r="BO12" t="b">
        <v>0</v>
      </c>
      <c r="BP12" t="b">
        <v>0</v>
      </c>
      <c r="BQ12" t="b">
        <v>0</v>
      </c>
      <c r="BR12" t="b">
        <v>0</v>
      </c>
      <c r="BS12" t="b">
        <v>0</v>
      </c>
      <c r="BT12" t="b">
        <v>0</v>
      </c>
      <c r="BU12" t="b">
        <v>0</v>
      </c>
      <c r="BV12" t="b">
        <v>1</v>
      </c>
    </row>
    <row r="13" spans="1:74" ht="409.6" x14ac:dyDescent="0.2">
      <c r="A13">
        <v>12</v>
      </c>
      <c r="B13">
        <v>11</v>
      </c>
      <c r="C13" t="s">
        <v>135</v>
      </c>
      <c r="D13" t="str">
        <f>HLOOKUP(TRUE,U13:$BK1333,1322-A13,FALSE)</f>
        <v>West Yorkshire Police</v>
      </c>
      <c r="E13">
        <f t="shared" si="1"/>
        <v>1</v>
      </c>
      <c r="F13" t="str">
        <f>HLOOKUP(TRUE,BM13:$BV1333,1322-A13,FALSE)</f>
        <v>Road traffic incidents</v>
      </c>
      <c r="G13">
        <f t="shared" si="0"/>
        <v>1</v>
      </c>
      <c r="H13" t="str">
        <f>VLOOKUP(C13,refs!B:C,2,FALSE)</f>
        <v>2019/122037</v>
      </c>
      <c r="I13" t="s">
        <v>136</v>
      </c>
      <c r="J13" s="1">
        <v>44344</v>
      </c>
      <c r="K13" s="2" t="s">
        <v>137</v>
      </c>
      <c r="S13" t="s">
        <v>138</v>
      </c>
      <c r="U13" t="b">
        <v>0</v>
      </c>
      <c r="V13" t="b">
        <v>0</v>
      </c>
      <c r="W13" t="b">
        <v>0</v>
      </c>
      <c r="X13" t="b">
        <v>0</v>
      </c>
      <c r="Y13" t="b">
        <v>0</v>
      </c>
      <c r="Z13" t="b">
        <v>0</v>
      </c>
      <c r="AA13" t="b">
        <v>0</v>
      </c>
      <c r="AB13" t="b">
        <v>0</v>
      </c>
      <c r="AC13" t="b">
        <v>0</v>
      </c>
      <c r="AD13" t="b">
        <v>0</v>
      </c>
      <c r="AE13" t="b">
        <v>0</v>
      </c>
      <c r="AF13" t="b">
        <v>0</v>
      </c>
      <c r="AG13" t="b">
        <v>0</v>
      </c>
      <c r="AH13" t="b">
        <v>0</v>
      </c>
      <c r="AI13" t="b">
        <v>0</v>
      </c>
      <c r="AJ13" t="b">
        <v>0</v>
      </c>
      <c r="AK13" t="b">
        <v>0</v>
      </c>
      <c r="AL13" t="b">
        <v>0</v>
      </c>
      <c r="AM13" t="b">
        <v>0</v>
      </c>
      <c r="AN13" t="b">
        <v>0</v>
      </c>
      <c r="AO13" t="b">
        <v>0</v>
      </c>
      <c r="AP13" t="b">
        <v>0</v>
      </c>
      <c r="AQ13" t="b">
        <v>0</v>
      </c>
      <c r="AR13" t="b">
        <v>0</v>
      </c>
      <c r="AS13" t="b">
        <v>0</v>
      </c>
      <c r="AT13" t="b">
        <v>0</v>
      </c>
      <c r="AU13" t="b">
        <v>0</v>
      </c>
      <c r="AV13" t="b">
        <v>0</v>
      </c>
      <c r="AW13" t="b">
        <v>0</v>
      </c>
      <c r="AX13" t="b">
        <v>0</v>
      </c>
      <c r="AY13" t="b">
        <v>0</v>
      </c>
      <c r="AZ13" t="b">
        <v>0</v>
      </c>
      <c r="BA13" t="b">
        <v>0</v>
      </c>
      <c r="BB13" t="b">
        <v>0</v>
      </c>
      <c r="BC13" t="b">
        <v>0</v>
      </c>
      <c r="BD13" t="b">
        <v>0</v>
      </c>
      <c r="BE13" t="b">
        <v>0</v>
      </c>
      <c r="BF13" t="b">
        <v>0</v>
      </c>
      <c r="BG13" t="b">
        <v>0</v>
      </c>
      <c r="BH13" t="b">
        <v>0</v>
      </c>
      <c r="BI13" t="b">
        <v>0</v>
      </c>
      <c r="BJ13" t="b">
        <v>1</v>
      </c>
      <c r="BK13" t="b">
        <v>0</v>
      </c>
      <c r="BL13" t="b">
        <v>0</v>
      </c>
      <c r="BM13" t="b">
        <v>0</v>
      </c>
      <c r="BN13" t="b">
        <v>0</v>
      </c>
      <c r="BO13" t="b">
        <v>0</v>
      </c>
      <c r="BP13" t="b">
        <v>0</v>
      </c>
      <c r="BQ13" t="b">
        <v>0</v>
      </c>
      <c r="BR13" t="b">
        <v>0</v>
      </c>
      <c r="BS13" t="b">
        <v>0</v>
      </c>
      <c r="BT13" t="b">
        <v>1</v>
      </c>
      <c r="BU13" t="b">
        <v>0</v>
      </c>
      <c r="BV13" t="b">
        <v>0</v>
      </c>
    </row>
    <row r="14" spans="1:74" ht="409.6" x14ac:dyDescent="0.2">
      <c r="A14">
        <v>13</v>
      </c>
      <c r="B14">
        <v>12</v>
      </c>
      <c r="C14" t="s">
        <v>139</v>
      </c>
      <c r="D14" t="str">
        <f>HLOOKUP(TRUE,U14:$BK1334,1322-A14,FALSE)</f>
        <v>Devon and Cornwall Constabulary</v>
      </c>
      <c r="E14">
        <f t="shared" si="1"/>
        <v>1</v>
      </c>
      <c r="F14" t="str">
        <f>HLOOKUP(TRUE,BM14:$BV1334,1322-A14,FALSE)</f>
        <v>Discrimination</v>
      </c>
      <c r="G14">
        <f t="shared" si="0"/>
        <v>1</v>
      </c>
      <c r="H14" t="str">
        <f>VLOOKUP(C14,refs!B:C,2,FALSE)</f>
        <v>2020/137102</v>
      </c>
      <c r="I14" t="s">
        <v>140</v>
      </c>
      <c r="J14" s="1">
        <v>44344</v>
      </c>
      <c r="K14" s="2" t="s">
        <v>141</v>
      </c>
      <c r="L14" t="s">
        <v>71</v>
      </c>
      <c r="M14" t="s">
        <v>142</v>
      </c>
      <c r="N14" t="s">
        <v>143</v>
      </c>
      <c r="O14" t="s">
        <v>144</v>
      </c>
      <c r="P14" t="s">
        <v>145</v>
      </c>
      <c r="Q14" t="s">
        <v>146</v>
      </c>
      <c r="R14" t="s">
        <v>77</v>
      </c>
      <c r="S14" t="s">
        <v>147</v>
      </c>
      <c r="U14" t="b">
        <v>0</v>
      </c>
      <c r="V14" t="b">
        <v>0</v>
      </c>
      <c r="W14" t="b">
        <v>0</v>
      </c>
      <c r="X14" t="b">
        <v>0</v>
      </c>
      <c r="Y14" t="b">
        <v>0</v>
      </c>
      <c r="Z14" t="b">
        <v>0</v>
      </c>
      <c r="AA14" t="b">
        <v>0</v>
      </c>
      <c r="AB14" t="b">
        <v>0</v>
      </c>
      <c r="AC14" t="b">
        <v>0</v>
      </c>
      <c r="AD14" t="b">
        <v>1</v>
      </c>
      <c r="AE14" t="b">
        <v>0</v>
      </c>
      <c r="AF14" t="b">
        <v>0</v>
      </c>
      <c r="AG14" t="b">
        <v>0</v>
      </c>
      <c r="AH14" t="b">
        <v>0</v>
      </c>
      <c r="AI14" t="b">
        <v>0</v>
      </c>
      <c r="AJ14" t="b">
        <v>0</v>
      </c>
      <c r="AK14" t="b">
        <v>0</v>
      </c>
      <c r="AL14" t="b">
        <v>0</v>
      </c>
      <c r="AM14" t="b">
        <v>0</v>
      </c>
      <c r="AN14" t="b">
        <v>0</v>
      </c>
      <c r="AO14" t="b">
        <v>0</v>
      </c>
      <c r="AP14" t="b">
        <v>0</v>
      </c>
      <c r="AQ14" t="b">
        <v>0</v>
      </c>
      <c r="AR14" t="b">
        <v>0</v>
      </c>
      <c r="AS14" t="b">
        <v>0</v>
      </c>
      <c r="AT14" t="b">
        <v>0</v>
      </c>
      <c r="AU14" t="b">
        <v>0</v>
      </c>
      <c r="AV14" t="b">
        <v>0</v>
      </c>
      <c r="AW14" t="b">
        <v>0</v>
      </c>
      <c r="AX14" t="b">
        <v>0</v>
      </c>
      <c r="AY14" t="b">
        <v>0</v>
      </c>
      <c r="AZ14" t="b">
        <v>0</v>
      </c>
      <c r="BA14" t="b">
        <v>0</v>
      </c>
      <c r="BB14" t="b">
        <v>0</v>
      </c>
      <c r="BC14" t="b">
        <v>0</v>
      </c>
      <c r="BD14" t="b">
        <v>0</v>
      </c>
      <c r="BE14" t="b">
        <v>0</v>
      </c>
      <c r="BF14" t="b">
        <v>0</v>
      </c>
      <c r="BG14" t="b">
        <v>0</v>
      </c>
      <c r="BH14" t="b">
        <v>0</v>
      </c>
      <c r="BI14" t="b">
        <v>0</v>
      </c>
      <c r="BJ14" t="b">
        <v>0</v>
      </c>
      <c r="BK14" t="b">
        <v>0</v>
      </c>
      <c r="BL14" t="b">
        <v>0</v>
      </c>
      <c r="BM14" t="b">
        <v>0</v>
      </c>
      <c r="BN14" t="b">
        <v>0</v>
      </c>
      <c r="BO14" t="b">
        <v>0</v>
      </c>
      <c r="BP14" t="b">
        <v>0</v>
      </c>
      <c r="BQ14" t="b">
        <v>1</v>
      </c>
      <c r="BR14" t="b">
        <v>0</v>
      </c>
      <c r="BS14" t="b">
        <v>0</v>
      </c>
      <c r="BT14" t="b">
        <v>0</v>
      </c>
      <c r="BU14" t="b">
        <v>0</v>
      </c>
      <c r="BV14" t="b">
        <v>0</v>
      </c>
    </row>
    <row r="15" spans="1:74" ht="409.6" x14ac:dyDescent="0.2">
      <c r="A15">
        <v>14</v>
      </c>
      <c r="B15">
        <v>13</v>
      </c>
      <c r="C15" t="s">
        <v>148</v>
      </c>
      <c r="D15" t="str">
        <f>HLOOKUP(TRUE,U15:$BK1335,1322-A15,FALSE)</f>
        <v>North Yorkshire Police</v>
      </c>
      <c r="E15">
        <f t="shared" si="1"/>
        <v>1</v>
      </c>
      <c r="F15" t="str">
        <f>HLOOKUP(TRUE,BM15:$BV1335,1322-A15,FALSE)</f>
        <v>Death and serious injury</v>
      </c>
      <c r="G15">
        <f t="shared" si="0"/>
        <v>1</v>
      </c>
      <c r="H15" t="str">
        <f>VLOOKUP(C15,refs!B:C,2,FALSE)</f>
        <v>2019/115955</v>
      </c>
      <c r="I15" t="s">
        <v>149</v>
      </c>
      <c r="J15" s="1">
        <v>44344</v>
      </c>
      <c r="K15" s="2" t="s">
        <v>150</v>
      </c>
      <c r="S15" t="s">
        <v>151</v>
      </c>
      <c r="U15" t="b">
        <v>0</v>
      </c>
      <c r="V15" t="b">
        <v>0</v>
      </c>
      <c r="W15" t="b">
        <v>0</v>
      </c>
      <c r="X15" t="b">
        <v>0</v>
      </c>
      <c r="Y15" t="b">
        <v>0</v>
      </c>
      <c r="Z15" t="b">
        <v>0</v>
      </c>
      <c r="AA15" t="b">
        <v>0</v>
      </c>
      <c r="AB15" t="b">
        <v>0</v>
      </c>
      <c r="AC15" t="b">
        <v>0</v>
      </c>
      <c r="AD15" t="b">
        <v>0</v>
      </c>
      <c r="AE15" t="b">
        <v>0</v>
      </c>
      <c r="AF15" t="b">
        <v>0</v>
      </c>
      <c r="AG15" t="b">
        <v>0</v>
      </c>
      <c r="AH15" t="b">
        <v>0</v>
      </c>
      <c r="AI15" t="b">
        <v>0</v>
      </c>
      <c r="AJ15" t="b">
        <v>0</v>
      </c>
      <c r="AK15" t="b">
        <v>0</v>
      </c>
      <c r="AL15" t="b">
        <v>0</v>
      </c>
      <c r="AM15" t="b">
        <v>0</v>
      </c>
      <c r="AN15" t="b">
        <v>0</v>
      </c>
      <c r="AO15" t="b">
        <v>0</v>
      </c>
      <c r="AP15" t="b">
        <v>0</v>
      </c>
      <c r="AQ15" t="b">
        <v>0</v>
      </c>
      <c r="AR15" t="b">
        <v>0</v>
      </c>
      <c r="AS15" t="b">
        <v>0</v>
      </c>
      <c r="AT15" t="b">
        <v>0</v>
      </c>
      <c r="AU15" t="b">
        <v>0</v>
      </c>
      <c r="AV15" t="b">
        <v>1</v>
      </c>
      <c r="AW15" t="b">
        <v>0</v>
      </c>
      <c r="AX15" t="b">
        <v>0</v>
      </c>
      <c r="AY15" t="b">
        <v>0</v>
      </c>
      <c r="AZ15" t="b">
        <v>0</v>
      </c>
      <c r="BA15" t="b">
        <v>0</v>
      </c>
      <c r="BB15" t="b">
        <v>0</v>
      </c>
      <c r="BC15" t="b">
        <v>0</v>
      </c>
      <c r="BD15" t="b">
        <v>0</v>
      </c>
      <c r="BE15" t="b">
        <v>0</v>
      </c>
      <c r="BF15" t="b">
        <v>0</v>
      </c>
      <c r="BG15" t="b">
        <v>0</v>
      </c>
      <c r="BH15" t="b">
        <v>0</v>
      </c>
      <c r="BI15" t="b">
        <v>0</v>
      </c>
      <c r="BJ15" t="b">
        <v>0</v>
      </c>
      <c r="BK15" t="b">
        <v>0</v>
      </c>
      <c r="BL15" t="b">
        <v>0</v>
      </c>
      <c r="BM15" t="b">
        <v>0</v>
      </c>
      <c r="BN15" t="b">
        <v>0</v>
      </c>
      <c r="BO15" t="b">
        <v>0</v>
      </c>
      <c r="BP15" t="b">
        <v>1</v>
      </c>
      <c r="BQ15" t="b">
        <v>0</v>
      </c>
      <c r="BR15" t="b">
        <v>0</v>
      </c>
      <c r="BS15" t="b">
        <v>0</v>
      </c>
      <c r="BT15" t="b">
        <v>0</v>
      </c>
      <c r="BU15" t="b">
        <v>0</v>
      </c>
      <c r="BV15" t="b">
        <v>0</v>
      </c>
    </row>
    <row r="16" spans="1:74" ht="409.6" x14ac:dyDescent="0.2">
      <c r="A16">
        <v>15</v>
      </c>
      <c r="B16">
        <v>14</v>
      </c>
      <c r="C16" t="s">
        <v>152</v>
      </c>
      <c r="D16" t="str">
        <f>HLOOKUP(TRUE,U16:$BK1336,1322-A16,FALSE)</f>
        <v>Cleveland Police</v>
      </c>
      <c r="E16">
        <f t="shared" si="1"/>
        <v>1</v>
      </c>
      <c r="F16" t="str">
        <f>HLOOKUP(TRUE,BM16:$BV1336,1322-A16,FALSE)</f>
        <v>Custody and detention</v>
      </c>
      <c r="G16">
        <f t="shared" si="0"/>
        <v>1</v>
      </c>
      <c r="H16" t="str">
        <f>VLOOKUP(C16,refs!B:C,2,FALSE)</f>
        <v>2020/137880</v>
      </c>
      <c r="I16" t="s">
        <v>153</v>
      </c>
      <c r="J16" s="1">
        <v>44344</v>
      </c>
      <c r="K16" s="2" t="s">
        <v>154</v>
      </c>
      <c r="L16" t="s">
        <v>71</v>
      </c>
      <c r="M16" t="s">
        <v>155</v>
      </c>
      <c r="N16" t="s">
        <v>156</v>
      </c>
      <c r="O16" t="s">
        <v>157</v>
      </c>
      <c r="P16" t="s">
        <v>73</v>
      </c>
      <c r="Q16" t="s">
        <v>74</v>
      </c>
      <c r="R16" t="s">
        <v>77</v>
      </c>
      <c r="S16" t="s">
        <v>158</v>
      </c>
      <c r="U16" t="b">
        <v>0</v>
      </c>
      <c r="V16" t="b">
        <v>0</v>
      </c>
      <c r="W16" t="b">
        <v>0</v>
      </c>
      <c r="X16" t="b">
        <v>0</v>
      </c>
      <c r="Y16" t="b">
        <v>0</v>
      </c>
      <c r="Z16" t="b">
        <v>0</v>
      </c>
      <c r="AA16" t="b">
        <v>1</v>
      </c>
      <c r="AB16" t="b">
        <v>0</v>
      </c>
      <c r="AC16" t="b">
        <v>0</v>
      </c>
      <c r="AD16" t="b">
        <v>0</v>
      </c>
      <c r="AE16" t="b">
        <v>0</v>
      </c>
      <c r="AF16" t="b">
        <v>0</v>
      </c>
      <c r="AG16" t="b">
        <v>0</v>
      </c>
      <c r="AH16" t="b">
        <v>0</v>
      </c>
      <c r="AI16" t="b">
        <v>0</v>
      </c>
      <c r="AJ16" t="b">
        <v>0</v>
      </c>
      <c r="AK16" t="b">
        <v>0</v>
      </c>
      <c r="AL16" t="b">
        <v>0</v>
      </c>
      <c r="AM16" t="b">
        <v>0</v>
      </c>
      <c r="AN16" t="b">
        <v>0</v>
      </c>
      <c r="AO16" t="b">
        <v>0</v>
      </c>
      <c r="AP16" t="b">
        <v>0</v>
      </c>
      <c r="AQ16" t="b">
        <v>0</v>
      </c>
      <c r="AR16" t="b">
        <v>0</v>
      </c>
      <c r="AS16" t="b">
        <v>0</v>
      </c>
      <c r="AT16" t="b">
        <v>0</v>
      </c>
      <c r="AU16" t="b">
        <v>0</v>
      </c>
      <c r="AV16" t="b">
        <v>0</v>
      </c>
      <c r="AW16" t="b">
        <v>0</v>
      </c>
      <c r="AX16" t="b">
        <v>0</v>
      </c>
      <c r="AY16" t="b">
        <v>0</v>
      </c>
      <c r="AZ16" t="b">
        <v>0</v>
      </c>
      <c r="BA16" t="b">
        <v>0</v>
      </c>
      <c r="BB16" t="b">
        <v>0</v>
      </c>
      <c r="BC16" t="b">
        <v>0</v>
      </c>
      <c r="BD16" t="b">
        <v>0</v>
      </c>
      <c r="BE16" t="b">
        <v>0</v>
      </c>
      <c r="BF16" t="b">
        <v>0</v>
      </c>
      <c r="BG16" t="b">
        <v>0</v>
      </c>
      <c r="BH16" t="b">
        <v>0</v>
      </c>
      <c r="BI16" t="b">
        <v>0</v>
      </c>
      <c r="BJ16" t="b">
        <v>0</v>
      </c>
      <c r="BK16" t="b">
        <v>0</v>
      </c>
      <c r="BL16" t="b">
        <v>0</v>
      </c>
      <c r="BM16" t="b">
        <v>0</v>
      </c>
      <c r="BN16" t="b">
        <v>0</v>
      </c>
      <c r="BO16" t="b">
        <v>1</v>
      </c>
      <c r="BP16" t="b">
        <v>0</v>
      </c>
      <c r="BQ16" t="b">
        <v>0</v>
      </c>
      <c r="BR16" t="b">
        <v>0</v>
      </c>
      <c r="BS16" t="b">
        <v>0</v>
      </c>
      <c r="BT16" t="b">
        <v>0</v>
      </c>
      <c r="BU16" t="b">
        <v>0</v>
      </c>
      <c r="BV16" t="b">
        <v>0</v>
      </c>
    </row>
    <row r="17" spans="1:74" x14ac:dyDescent="0.2">
      <c r="A17">
        <v>16</v>
      </c>
      <c r="B17">
        <v>15</v>
      </c>
      <c r="C17" t="s">
        <v>159</v>
      </c>
      <c r="D17" t="e">
        <f>HLOOKUP(TRUE,U17:$BK1337,1322-A17,FALSE)</f>
        <v>#N/A</v>
      </c>
      <c r="E17">
        <f t="shared" si="1"/>
        <v>0</v>
      </c>
      <c r="F17" t="e">
        <f>HLOOKUP(TRUE,BM17:$BV1337,1322-A17,FALSE)</f>
        <v>#N/A</v>
      </c>
      <c r="G17">
        <f t="shared" si="0"/>
        <v>0</v>
      </c>
      <c r="H17" t="str">
        <f>VLOOKUP(C17,refs!B:C,2,FALSE)</f>
        <v>2020/143637</v>
      </c>
      <c r="I17" t="s">
        <v>57</v>
      </c>
      <c r="J17" t="s">
        <v>57</v>
      </c>
      <c r="K17" t="s">
        <v>57</v>
      </c>
      <c r="L17" t="s">
        <v>57</v>
      </c>
      <c r="M17" t="s">
        <v>57</v>
      </c>
      <c r="N17" t="s">
        <v>57</v>
      </c>
      <c r="O17" t="s">
        <v>57</v>
      </c>
      <c r="P17" t="s">
        <v>57</v>
      </c>
      <c r="Q17" t="s">
        <v>57</v>
      </c>
      <c r="R17" t="s">
        <v>57</v>
      </c>
      <c r="S17" t="s">
        <v>160</v>
      </c>
      <c r="U17" t="b">
        <v>0</v>
      </c>
      <c r="V17" t="b">
        <v>0</v>
      </c>
      <c r="W17" t="b">
        <v>0</v>
      </c>
      <c r="X17" t="b">
        <v>0</v>
      </c>
      <c r="Y17" t="b">
        <v>0</v>
      </c>
      <c r="Z17" t="b">
        <v>0</v>
      </c>
      <c r="AA17" t="b">
        <v>0</v>
      </c>
      <c r="AB17" t="b">
        <v>0</v>
      </c>
      <c r="AC17" t="b">
        <v>0</v>
      </c>
      <c r="AD17" t="b">
        <v>0</v>
      </c>
      <c r="AE17" t="b">
        <v>0</v>
      </c>
      <c r="AF17" t="b">
        <v>0</v>
      </c>
      <c r="AG17" t="b">
        <v>0</v>
      </c>
      <c r="AH17" t="b">
        <v>0</v>
      </c>
      <c r="AI17" t="b">
        <v>0</v>
      </c>
      <c r="AJ17" t="b">
        <v>0</v>
      </c>
      <c r="AK17" t="b">
        <v>0</v>
      </c>
      <c r="AL17" t="b">
        <v>0</v>
      </c>
      <c r="AM17" t="b">
        <v>0</v>
      </c>
      <c r="AN17" t="b">
        <v>0</v>
      </c>
      <c r="AO17" t="b">
        <v>0</v>
      </c>
      <c r="AP17" t="b">
        <v>0</v>
      </c>
      <c r="AQ17" t="b">
        <v>0</v>
      </c>
      <c r="AR17" t="b">
        <v>0</v>
      </c>
      <c r="AS17" t="b">
        <v>0</v>
      </c>
      <c r="AT17" t="b">
        <v>0</v>
      </c>
      <c r="AU17" t="b">
        <v>0</v>
      </c>
      <c r="AV17" t="b">
        <v>0</v>
      </c>
      <c r="AW17" t="b">
        <v>0</v>
      </c>
      <c r="AX17" t="b">
        <v>0</v>
      </c>
      <c r="AY17" t="b">
        <v>0</v>
      </c>
      <c r="AZ17" t="b">
        <v>0</v>
      </c>
      <c r="BA17" t="b">
        <v>0</v>
      </c>
      <c r="BB17" t="b">
        <v>0</v>
      </c>
      <c r="BC17" t="b">
        <v>0</v>
      </c>
      <c r="BD17" t="b">
        <v>0</v>
      </c>
      <c r="BE17" t="b">
        <v>0</v>
      </c>
      <c r="BF17" t="b">
        <v>0</v>
      </c>
      <c r="BG17" t="b">
        <v>0</v>
      </c>
      <c r="BH17" t="b">
        <v>0</v>
      </c>
      <c r="BI17" t="b">
        <v>0</v>
      </c>
      <c r="BJ17" t="b">
        <v>0</v>
      </c>
      <c r="BK17" t="b">
        <v>0</v>
      </c>
      <c r="BL17" t="b">
        <v>1</v>
      </c>
      <c r="BM17" t="b">
        <v>0</v>
      </c>
      <c r="BN17" t="b">
        <v>0</v>
      </c>
      <c r="BO17" t="b">
        <v>0</v>
      </c>
      <c r="BP17" t="b">
        <v>0</v>
      </c>
      <c r="BQ17" t="b">
        <v>0</v>
      </c>
      <c r="BR17" t="b">
        <v>0</v>
      </c>
      <c r="BS17" t="b">
        <v>0</v>
      </c>
      <c r="BT17" t="b">
        <v>0</v>
      </c>
      <c r="BU17" t="b">
        <v>0</v>
      </c>
      <c r="BV17" t="b">
        <v>0</v>
      </c>
    </row>
    <row r="18" spans="1:74" ht="409.6" x14ac:dyDescent="0.2">
      <c r="A18">
        <v>17</v>
      </c>
      <c r="B18">
        <v>16</v>
      </c>
      <c r="C18" t="s">
        <v>161</v>
      </c>
      <c r="D18" t="str">
        <f>HLOOKUP(TRUE,U18:$BK1338,1322-A18,FALSE)</f>
        <v>Northumbria Police</v>
      </c>
      <c r="E18">
        <f t="shared" si="1"/>
        <v>1</v>
      </c>
      <c r="F18" t="str">
        <f>HLOOKUP(TRUE,BM18:$BV1338,1322-A18,FALSE)</f>
        <v>Discrimination</v>
      </c>
      <c r="G18">
        <f t="shared" si="0"/>
        <v>1</v>
      </c>
      <c r="H18" t="str">
        <f>VLOOKUP(C18,refs!B:C,2,FALSE)</f>
        <v>2020/138354</v>
      </c>
      <c r="I18" t="s">
        <v>162</v>
      </c>
      <c r="J18" s="1">
        <v>44336</v>
      </c>
      <c r="K18" s="2" t="s">
        <v>163</v>
      </c>
      <c r="L18" t="s">
        <v>71</v>
      </c>
      <c r="M18" t="s">
        <v>164</v>
      </c>
      <c r="N18" t="s">
        <v>165</v>
      </c>
      <c r="O18" t="s">
        <v>166</v>
      </c>
      <c r="P18" t="s">
        <v>167</v>
      </c>
      <c r="Q18" t="s">
        <v>168</v>
      </c>
      <c r="R18" t="s">
        <v>77</v>
      </c>
      <c r="S18" t="s">
        <v>169</v>
      </c>
      <c r="U18" t="b">
        <v>0</v>
      </c>
      <c r="V18" t="b">
        <v>0</v>
      </c>
      <c r="W18" t="b">
        <v>0</v>
      </c>
      <c r="X18" t="b">
        <v>0</v>
      </c>
      <c r="Y18" t="b">
        <v>0</v>
      </c>
      <c r="Z18" t="b">
        <v>0</v>
      </c>
      <c r="AA18" t="b">
        <v>0</v>
      </c>
      <c r="AB18" t="b">
        <v>0</v>
      </c>
      <c r="AC18" t="b">
        <v>0</v>
      </c>
      <c r="AD18" t="b">
        <v>0</v>
      </c>
      <c r="AE18" t="b">
        <v>0</v>
      </c>
      <c r="AF18" t="b">
        <v>0</v>
      </c>
      <c r="AG18" t="b">
        <v>0</v>
      </c>
      <c r="AH18" t="b">
        <v>0</v>
      </c>
      <c r="AI18" t="b">
        <v>0</v>
      </c>
      <c r="AJ18" t="b">
        <v>0</v>
      </c>
      <c r="AK18" t="b">
        <v>0</v>
      </c>
      <c r="AL18" t="b">
        <v>0</v>
      </c>
      <c r="AM18" t="b">
        <v>0</v>
      </c>
      <c r="AN18" t="b">
        <v>0</v>
      </c>
      <c r="AO18" t="b">
        <v>0</v>
      </c>
      <c r="AP18" t="b">
        <v>0</v>
      </c>
      <c r="AQ18" t="b">
        <v>0</v>
      </c>
      <c r="AR18" t="b">
        <v>0</v>
      </c>
      <c r="AS18" t="b">
        <v>0</v>
      </c>
      <c r="AT18" t="b">
        <v>0</v>
      </c>
      <c r="AU18" t="b">
        <v>0</v>
      </c>
      <c r="AV18" t="b">
        <v>0</v>
      </c>
      <c r="AW18" t="b">
        <v>0</v>
      </c>
      <c r="AX18" t="b">
        <v>1</v>
      </c>
      <c r="AY18" t="b">
        <v>0</v>
      </c>
      <c r="AZ18" t="b">
        <v>0</v>
      </c>
      <c r="BA18" t="b">
        <v>0</v>
      </c>
      <c r="BB18" t="b">
        <v>0</v>
      </c>
      <c r="BC18" t="b">
        <v>0</v>
      </c>
      <c r="BD18" t="b">
        <v>0</v>
      </c>
      <c r="BE18" t="b">
        <v>0</v>
      </c>
      <c r="BF18" t="b">
        <v>0</v>
      </c>
      <c r="BG18" t="b">
        <v>0</v>
      </c>
      <c r="BH18" t="b">
        <v>0</v>
      </c>
      <c r="BI18" t="b">
        <v>0</v>
      </c>
      <c r="BJ18" t="b">
        <v>0</v>
      </c>
      <c r="BK18" t="b">
        <v>0</v>
      </c>
      <c r="BL18" t="b">
        <v>0</v>
      </c>
      <c r="BM18" t="b">
        <v>0</v>
      </c>
      <c r="BN18" t="b">
        <v>0</v>
      </c>
      <c r="BO18" t="b">
        <v>0</v>
      </c>
      <c r="BP18" t="b">
        <v>0</v>
      </c>
      <c r="BQ18" t="b">
        <v>1</v>
      </c>
      <c r="BR18" t="b">
        <v>0</v>
      </c>
      <c r="BS18" t="b">
        <v>0</v>
      </c>
      <c r="BT18" t="b">
        <v>0</v>
      </c>
      <c r="BU18" t="b">
        <v>0</v>
      </c>
      <c r="BV18" t="b">
        <v>0</v>
      </c>
    </row>
    <row r="19" spans="1:74" ht="372" x14ac:dyDescent="0.2">
      <c r="A19">
        <v>18</v>
      </c>
      <c r="B19">
        <v>17</v>
      </c>
      <c r="C19" t="s">
        <v>170</v>
      </c>
      <c r="D19" t="str">
        <f>HLOOKUP(TRUE,U19:$BK1339,1322-A19,FALSE)</f>
        <v>Sussex Police</v>
      </c>
      <c r="E19">
        <f t="shared" si="1"/>
        <v>1</v>
      </c>
      <c r="F19" t="e">
        <f>HLOOKUP(TRUE,BM19:$BV1339,1322-A19,FALSE)</f>
        <v>#N/A</v>
      </c>
      <c r="G19">
        <f t="shared" si="0"/>
        <v>0</v>
      </c>
      <c r="H19" t="str">
        <f>VLOOKUP(C19,refs!B:C,2,FALSE)</f>
        <v>2019/118999</v>
      </c>
      <c r="I19" t="s">
        <v>171</v>
      </c>
      <c r="J19" s="1">
        <v>44322</v>
      </c>
      <c r="K19" s="2" t="s">
        <v>172</v>
      </c>
      <c r="L19" t="s">
        <v>71</v>
      </c>
      <c r="M19" t="s">
        <v>173</v>
      </c>
      <c r="N19" t="s">
        <v>174</v>
      </c>
      <c r="O19" t="s">
        <v>175</v>
      </c>
      <c r="P19" t="s">
        <v>176</v>
      </c>
      <c r="Q19" t="s">
        <v>177</v>
      </c>
      <c r="R19" t="s">
        <v>77</v>
      </c>
      <c r="S19" t="s">
        <v>178</v>
      </c>
      <c r="U19" t="b">
        <v>0</v>
      </c>
      <c r="V19" t="b">
        <v>0</v>
      </c>
      <c r="W19" t="b">
        <v>0</v>
      </c>
      <c r="X19" t="b">
        <v>0</v>
      </c>
      <c r="Y19" t="b">
        <v>0</v>
      </c>
      <c r="Z19" t="b">
        <v>0</v>
      </c>
      <c r="AA19" t="b">
        <v>0</v>
      </c>
      <c r="AB19" t="b">
        <v>0</v>
      </c>
      <c r="AC19" t="b">
        <v>0</v>
      </c>
      <c r="AD19" t="b">
        <v>0</v>
      </c>
      <c r="AE19" t="b">
        <v>0</v>
      </c>
      <c r="AF19" t="b">
        <v>0</v>
      </c>
      <c r="AG19" t="b">
        <v>0</v>
      </c>
      <c r="AH19" t="b">
        <v>0</v>
      </c>
      <c r="AI19" t="b">
        <v>0</v>
      </c>
      <c r="AJ19" t="b">
        <v>0</v>
      </c>
      <c r="AK19" t="b">
        <v>0</v>
      </c>
      <c r="AL19" t="b">
        <v>0</v>
      </c>
      <c r="AM19" t="b">
        <v>0</v>
      </c>
      <c r="AN19" t="b">
        <v>0</v>
      </c>
      <c r="AO19" t="b">
        <v>0</v>
      </c>
      <c r="AP19" t="b">
        <v>0</v>
      </c>
      <c r="AQ19" t="b">
        <v>0</v>
      </c>
      <c r="AR19" t="b">
        <v>0</v>
      </c>
      <c r="AS19" t="b">
        <v>0</v>
      </c>
      <c r="AT19" t="b">
        <v>0</v>
      </c>
      <c r="AU19" t="b">
        <v>0</v>
      </c>
      <c r="AV19" t="b">
        <v>0</v>
      </c>
      <c r="AW19" t="b">
        <v>0</v>
      </c>
      <c r="AX19" t="b">
        <v>0</v>
      </c>
      <c r="AY19" t="b">
        <v>0</v>
      </c>
      <c r="AZ19" t="b">
        <v>0</v>
      </c>
      <c r="BA19" t="b">
        <v>0</v>
      </c>
      <c r="BB19" t="b">
        <v>0</v>
      </c>
      <c r="BC19" t="b">
        <v>0</v>
      </c>
      <c r="BD19" t="b">
        <v>0</v>
      </c>
      <c r="BE19" t="b">
        <v>1</v>
      </c>
      <c r="BF19" t="b">
        <v>0</v>
      </c>
      <c r="BG19" t="b">
        <v>0</v>
      </c>
      <c r="BH19" t="b">
        <v>0</v>
      </c>
      <c r="BI19" t="b">
        <v>0</v>
      </c>
      <c r="BJ19" t="b">
        <v>0</v>
      </c>
      <c r="BK19" t="b">
        <v>0</v>
      </c>
      <c r="BL19" t="b">
        <v>0</v>
      </c>
      <c r="BM19" t="b">
        <v>0</v>
      </c>
      <c r="BN19" t="b">
        <v>0</v>
      </c>
      <c r="BO19" t="b">
        <v>0</v>
      </c>
      <c r="BP19" t="b">
        <v>0</v>
      </c>
      <c r="BQ19" t="b">
        <v>0</v>
      </c>
      <c r="BR19" t="b">
        <v>0</v>
      </c>
      <c r="BS19" t="b">
        <v>0</v>
      </c>
      <c r="BT19" t="b">
        <v>0</v>
      </c>
      <c r="BU19" t="b">
        <v>0</v>
      </c>
      <c r="BV19" t="b">
        <v>0</v>
      </c>
    </row>
    <row r="20" spans="1:74" ht="409.6" x14ac:dyDescent="0.2">
      <c r="A20">
        <v>19</v>
      </c>
      <c r="B20">
        <v>18</v>
      </c>
      <c r="C20" t="s">
        <v>179</v>
      </c>
      <c r="D20" t="str">
        <f>HLOOKUP(TRUE,U20:$BK1340,1322-A20,FALSE)</f>
        <v>Sussex Police</v>
      </c>
      <c r="E20">
        <f t="shared" si="1"/>
        <v>1</v>
      </c>
      <c r="F20" t="str">
        <f>HLOOKUP(TRUE,BM20:$BV1340,1322-A20,FALSE)</f>
        <v>Road traffic incidents</v>
      </c>
      <c r="G20">
        <f t="shared" si="0"/>
        <v>1</v>
      </c>
      <c r="H20" t="str">
        <f>VLOOKUP(C20,refs!B:C,2,FALSE)</f>
        <v>2020/138972</v>
      </c>
      <c r="I20" t="s">
        <v>180</v>
      </c>
      <c r="J20" s="1">
        <v>44321</v>
      </c>
      <c r="K20" s="2" t="s">
        <v>181</v>
      </c>
      <c r="L20" t="s">
        <v>71</v>
      </c>
      <c r="M20" t="s">
        <v>182</v>
      </c>
      <c r="N20" t="s">
        <v>183</v>
      </c>
      <c r="O20" t="s">
        <v>184</v>
      </c>
      <c r="P20" t="s">
        <v>185</v>
      </c>
      <c r="Q20" t="s">
        <v>186</v>
      </c>
      <c r="R20" t="s">
        <v>77</v>
      </c>
      <c r="S20" t="s">
        <v>187</v>
      </c>
      <c r="U20" t="b">
        <v>0</v>
      </c>
      <c r="V20" t="b">
        <v>0</v>
      </c>
      <c r="W20" t="b">
        <v>0</v>
      </c>
      <c r="X20" t="b">
        <v>0</v>
      </c>
      <c r="Y20" t="b">
        <v>0</v>
      </c>
      <c r="Z20" t="b">
        <v>0</v>
      </c>
      <c r="AA20" t="b">
        <v>0</v>
      </c>
      <c r="AB20" t="b">
        <v>0</v>
      </c>
      <c r="AC20" t="b">
        <v>0</v>
      </c>
      <c r="AD20" t="b">
        <v>0</v>
      </c>
      <c r="AE20" t="b">
        <v>0</v>
      </c>
      <c r="AF20" t="b">
        <v>0</v>
      </c>
      <c r="AG20" t="b">
        <v>0</v>
      </c>
      <c r="AH20" t="b">
        <v>0</v>
      </c>
      <c r="AI20" t="b">
        <v>0</v>
      </c>
      <c r="AJ20" t="b">
        <v>0</v>
      </c>
      <c r="AK20" t="b">
        <v>0</v>
      </c>
      <c r="AL20" t="b">
        <v>0</v>
      </c>
      <c r="AM20" t="b">
        <v>0</v>
      </c>
      <c r="AN20" t="b">
        <v>0</v>
      </c>
      <c r="AO20" t="b">
        <v>0</v>
      </c>
      <c r="AP20" t="b">
        <v>0</v>
      </c>
      <c r="AQ20" t="b">
        <v>0</v>
      </c>
      <c r="AR20" t="b">
        <v>0</v>
      </c>
      <c r="AS20" t="b">
        <v>0</v>
      </c>
      <c r="AT20" t="b">
        <v>0</v>
      </c>
      <c r="AU20" t="b">
        <v>0</v>
      </c>
      <c r="AV20" t="b">
        <v>0</v>
      </c>
      <c r="AW20" t="b">
        <v>0</v>
      </c>
      <c r="AX20" t="b">
        <v>0</v>
      </c>
      <c r="AY20" t="b">
        <v>0</v>
      </c>
      <c r="AZ20" t="b">
        <v>0</v>
      </c>
      <c r="BA20" t="b">
        <v>0</v>
      </c>
      <c r="BB20" t="b">
        <v>0</v>
      </c>
      <c r="BC20" t="b">
        <v>0</v>
      </c>
      <c r="BD20" t="b">
        <v>0</v>
      </c>
      <c r="BE20" t="b">
        <v>1</v>
      </c>
      <c r="BF20" t="b">
        <v>0</v>
      </c>
      <c r="BG20" t="b">
        <v>0</v>
      </c>
      <c r="BH20" t="b">
        <v>0</v>
      </c>
      <c r="BI20" t="b">
        <v>0</v>
      </c>
      <c r="BJ20" t="b">
        <v>0</v>
      </c>
      <c r="BK20" t="b">
        <v>0</v>
      </c>
      <c r="BL20" t="b">
        <v>0</v>
      </c>
      <c r="BM20" t="b">
        <v>0</v>
      </c>
      <c r="BN20" t="b">
        <v>0</v>
      </c>
      <c r="BO20" t="b">
        <v>0</v>
      </c>
      <c r="BP20" t="b">
        <v>0</v>
      </c>
      <c r="BQ20" t="b">
        <v>0</v>
      </c>
      <c r="BR20" t="b">
        <v>0</v>
      </c>
      <c r="BS20" t="b">
        <v>0</v>
      </c>
      <c r="BT20" t="b">
        <v>1</v>
      </c>
      <c r="BU20" t="b">
        <v>0</v>
      </c>
      <c r="BV20" t="b">
        <v>0</v>
      </c>
    </row>
    <row r="21" spans="1:74" ht="409.6" x14ac:dyDescent="0.2">
      <c r="A21">
        <v>20</v>
      </c>
      <c r="B21">
        <v>19</v>
      </c>
      <c r="C21" t="s">
        <v>188</v>
      </c>
      <c r="D21" t="str">
        <f>HLOOKUP(TRUE,U21:$BK1341,1322-A21,FALSE)</f>
        <v>Norfolk Constabulary</v>
      </c>
      <c r="E21">
        <f t="shared" si="1"/>
        <v>1</v>
      </c>
      <c r="F21" t="e">
        <f>HLOOKUP(TRUE,BM21:$BV1341,1322-A21,FALSE)</f>
        <v>#N/A</v>
      </c>
      <c r="G21">
        <f t="shared" si="0"/>
        <v>0</v>
      </c>
      <c r="H21" t="str">
        <f>VLOOKUP(C21,refs!B:C,2,FALSE)</f>
        <v>2020/145858</v>
      </c>
      <c r="I21" t="s">
        <v>189</v>
      </c>
      <c r="J21" s="1">
        <v>44321</v>
      </c>
      <c r="K21" s="2" t="s">
        <v>190</v>
      </c>
      <c r="L21" t="s">
        <v>71</v>
      </c>
      <c r="M21" t="s">
        <v>191</v>
      </c>
      <c r="N21" t="s">
        <v>192</v>
      </c>
      <c r="O21" t="s">
        <v>193</v>
      </c>
      <c r="P21" t="s">
        <v>194</v>
      </c>
      <c r="Q21" t="s">
        <v>195</v>
      </c>
      <c r="R21" t="s">
        <v>77</v>
      </c>
      <c r="S21" t="s">
        <v>196</v>
      </c>
      <c r="U21" t="b">
        <v>0</v>
      </c>
      <c r="V21" t="b">
        <v>0</v>
      </c>
      <c r="W21" t="b">
        <v>0</v>
      </c>
      <c r="X21" t="b">
        <v>0</v>
      </c>
      <c r="Y21" t="b">
        <v>0</v>
      </c>
      <c r="Z21" t="b">
        <v>0</v>
      </c>
      <c r="AA21" t="b">
        <v>0</v>
      </c>
      <c r="AB21" t="b">
        <v>0</v>
      </c>
      <c r="AC21" t="b">
        <v>0</v>
      </c>
      <c r="AD21" t="b">
        <v>0</v>
      </c>
      <c r="AE21" t="b">
        <v>0</v>
      </c>
      <c r="AF21" t="b">
        <v>0</v>
      </c>
      <c r="AG21" t="b">
        <v>0</v>
      </c>
      <c r="AH21" t="b">
        <v>0</v>
      </c>
      <c r="AI21" t="b">
        <v>0</v>
      </c>
      <c r="AJ21" t="b">
        <v>0</v>
      </c>
      <c r="AK21" t="b">
        <v>0</v>
      </c>
      <c r="AL21" t="b">
        <v>0</v>
      </c>
      <c r="AM21" t="b">
        <v>0</v>
      </c>
      <c r="AN21" t="b">
        <v>0</v>
      </c>
      <c r="AO21" t="b">
        <v>0</v>
      </c>
      <c r="AP21" t="b">
        <v>0</v>
      </c>
      <c r="AQ21" t="b">
        <v>0</v>
      </c>
      <c r="AR21" t="b">
        <v>0</v>
      </c>
      <c r="AS21" t="b">
        <v>0</v>
      </c>
      <c r="AT21" t="b">
        <v>1</v>
      </c>
      <c r="AU21" t="b">
        <v>0</v>
      </c>
      <c r="AV21" t="b">
        <v>0</v>
      </c>
      <c r="AW21" t="b">
        <v>0</v>
      </c>
      <c r="AX21" t="b">
        <v>0</v>
      </c>
      <c r="AY21" t="b">
        <v>0</v>
      </c>
      <c r="AZ21" t="b">
        <v>0</v>
      </c>
      <c r="BA21" t="b">
        <v>0</v>
      </c>
      <c r="BB21" t="b">
        <v>0</v>
      </c>
      <c r="BC21" t="b">
        <v>0</v>
      </c>
      <c r="BD21" t="b">
        <v>0</v>
      </c>
      <c r="BE21" t="b">
        <v>0</v>
      </c>
      <c r="BF21" t="b">
        <v>0</v>
      </c>
      <c r="BG21" t="b">
        <v>0</v>
      </c>
      <c r="BH21" t="b">
        <v>0</v>
      </c>
      <c r="BI21" t="b">
        <v>0</v>
      </c>
      <c r="BJ21" t="b">
        <v>0</v>
      </c>
      <c r="BK21" t="b">
        <v>0</v>
      </c>
      <c r="BL21" t="b">
        <v>0</v>
      </c>
      <c r="BM21" t="b">
        <v>0</v>
      </c>
      <c r="BN21" t="b">
        <v>0</v>
      </c>
      <c r="BO21" t="b">
        <v>0</v>
      </c>
      <c r="BP21" t="b">
        <v>0</v>
      </c>
      <c r="BQ21" t="b">
        <v>0</v>
      </c>
      <c r="BR21" t="b">
        <v>0</v>
      </c>
      <c r="BS21" t="b">
        <v>0</v>
      </c>
      <c r="BT21" t="b">
        <v>0</v>
      </c>
      <c r="BU21" t="b">
        <v>0</v>
      </c>
      <c r="BV21" t="b">
        <v>0</v>
      </c>
    </row>
    <row r="22" spans="1:74" ht="409.6" x14ac:dyDescent="0.2">
      <c r="A22">
        <v>21</v>
      </c>
      <c r="B22">
        <v>20</v>
      </c>
      <c r="C22" t="s">
        <v>197</v>
      </c>
      <c r="D22" t="e">
        <f>HLOOKUP(TRUE,U22:$BK1342,1322-A22,FALSE)</f>
        <v>#N/A</v>
      </c>
      <c r="E22">
        <f t="shared" si="1"/>
        <v>0</v>
      </c>
      <c r="F22" t="str">
        <f>HLOOKUP(TRUE,BM22:$BV1342,1322-A22,FALSE)</f>
        <v>National Recommendations</v>
      </c>
      <c r="G22">
        <f t="shared" si="0"/>
        <v>1</v>
      </c>
      <c r="H22" t="str">
        <f>VLOOKUP(C22,refs!B:C,2,FALSE)</f>
        <v>2018/105207</v>
      </c>
      <c r="I22" t="s">
        <v>198</v>
      </c>
      <c r="J22" s="1">
        <v>44320</v>
      </c>
      <c r="K22" s="2" t="s">
        <v>199</v>
      </c>
      <c r="L22" t="s">
        <v>71</v>
      </c>
      <c r="M22" t="s">
        <v>200</v>
      </c>
      <c r="N22" t="s">
        <v>201</v>
      </c>
      <c r="O22" t="s">
        <v>202</v>
      </c>
      <c r="P22" t="s">
        <v>203</v>
      </c>
      <c r="Q22" t="s">
        <v>204</v>
      </c>
      <c r="R22" t="s">
        <v>77</v>
      </c>
      <c r="S22" t="s">
        <v>205</v>
      </c>
      <c r="U22" t="b">
        <v>0</v>
      </c>
      <c r="V22" t="b">
        <v>0</v>
      </c>
      <c r="W22" t="b">
        <v>0</v>
      </c>
      <c r="X22" t="b">
        <v>0</v>
      </c>
      <c r="Y22" t="b">
        <v>0</v>
      </c>
      <c r="Z22" t="b">
        <v>0</v>
      </c>
      <c r="AA22" t="b">
        <v>0</v>
      </c>
      <c r="AB22" t="b">
        <v>0</v>
      </c>
      <c r="AC22" t="b">
        <v>0</v>
      </c>
      <c r="AD22" t="b">
        <v>0</v>
      </c>
      <c r="AE22" t="b">
        <v>0</v>
      </c>
      <c r="AF22" t="b">
        <v>0</v>
      </c>
      <c r="AG22" t="b">
        <v>0</v>
      </c>
      <c r="AH22" t="b">
        <v>0</v>
      </c>
      <c r="AI22" t="b">
        <v>0</v>
      </c>
      <c r="AJ22" t="b">
        <v>0</v>
      </c>
      <c r="AK22" t="b">
        <v>0</v>
      </c>
      <c r="AL22" t="b">
        <v>0</v>
      </c>
      <c r="AM22" t="b">
        <v>0</v>
      </c>
      <c r="AN22" t="b">
        <v>0</v>
      </c>
      <c r="AO22" t="b">
        <v>0</v>
      </c>
      <c r="AP22" t="b">
        <v>0</v>
      </c>
      <c r="AQ22" t="b">
        <v>0</v>
      </c>
      <c r="AR22" t="b">
        <v>0</v>
      </c>
      <c r="AS22" t="b">
        <v>0</v>
      </c>
      <c r="AT22" t="b">
        <v>0</v>
      </c>
      <c r="AU22" t="b">
        <v>0</v>
      </c>
      <c r="AV22" t="b">
        <v>0</v>
      </c>
      <c r="AW22" t="b">
        <v>0</v>
      </c>
      <c r="AX22" t="b">
        <v>0</v>
      </c>
      <c r="AY22" t="b">
        <v>0</v>
      </c>
      <c r="AZ22" t="b">
        <v>0</v>
      </c>
      <c r="BA22" t="b">
        <v>0</v>
      </c>
      <c r="BB22" t="b">
        <v>0</v>
      </c>
      <c r="BC22" t="b">
        <v>0</v>
      </c>
      <c r="BD22" t="b">
        <v>0</v>
      </c>
      <c r="BE22" t="b">
        <v>0</v>
      </c>
      <c r="BF22" t="b">
        <v>0</v>
      </c>
      <c r="BG22" t="b">
        <v>0</v>
      </c>
      <c r="BH22" t="b">
        <v>0</v>
      </c>
      <c r="BI22" t="b">
        <v>0</v>
      </c>
      <c r="BJ22" t="b">
        <v>0</v>
      </c>
      <c r="BK22" t="b">
        <v>0</v>
      </c>
      <c r="BL22" t="b">
        <v>0</v>
      </c>
      <c r="BM22" t="b">
        <v>0</v>
      </c>
      <c r="BN22" t="b">
        <v>0</v>
      </c>
      <c r="BO22" t="b">
        <v>0</v>
      </c>
      <c r="BP22" t="b">
        <v>0</v>
      </c>
      <c r="BQ22" t="b">
        <v>0</v>
      </c>
      <c r="BR22" t="b">
        <v>0</v>
      </c>
      <c r="BS22" t="b">
        <v>1</v>
      </c>
      <c r="BT22" t="b">
        <v>0</v>
      </c>
      <c r="BU22" t="b">
        <v>0</v>
      </c>
      <c r="BV22" t="b">
        <v>0</v>
      </c>
    </row>
    <row r="23" spans="1:74" ht="409.6" x14ac:dyDescent="0.2">
      <c r="A23">
        <v>22</v>
      </c>
      <c r="B23">
        <v>21</v>
      </c>
      <c r="C23" t="s">
        <v>206</v>
      </c>
      <c r="D23" t="str">
        <f>HLOOKUP(TRUE,U23:$BK1343,1322-A23,FALSE)</f>
        <v>Northamptonshire Police</v>
      </c>
      <c r="E23">
        <f t="shared" si="1"/>
        <v>1</v>
      </c>
      <c r="F23" t="str">
        <f>HLOOKUP(TRUE,BM23:$BV1343,1322-A23,FALSE)</f>
        <v>Custody and detention</v>
      </c>
      <c r="G23">
        <f t="shared" si="0"/>
        <v>2</v>
      </c>
      <c r="H23" t="str">
        <f>VLOOKUP(C23,refs!B:C,2,FALSE)</f>
        <v>2020/142318</v>
      </c>
      <c r="I23" t="s">
        <v>207</v>
      </c>
      <c r="J23" s="1">
        <v>44313</v>
      </c>
      <c r="K23" s="2" t="s">
        <v>208</v>
      </c>
      <c r="L23" t="s">
        <v>71</v>
      </c>
      <c r="M23" t="s">
        <v>209</v>
      </c>
      <c r="N23" t="s">
        <v>210</v>
      </c>
      <c r="O23" t="s">
        <v>211</v>
      </c>
      <c r="P23" t="s">
        <v>212</v>
      </c>
      <c r="Q23" t="s">
        <v>213</v>
      </c>
      <c r="R23" t="s">
        <v>77</v>
      </c>
      <c r="S23" t="s">
        <v>214</v>
      </c>
      <c r="U23" t="b">
        <v>0</v>
      </c>
      <c r="V23" t="b">
        <v>0</v>
      </c>
      <c r="W23" t="b">
        <v>0</v>
      </c>
      <c r="X23" t="b">
        <v>0</v>
      </c>
      <c r="Y23" t="b">
        <v>0</v>
      </c>
      <c r="Z23" t="b">
        <v>0</v>
      </c>
      <c r="AA23" t="b">
        <v>0</v>
      </c>
      <c r="AB23" t="b">
        <v>0</v>
      </c>
      <c r="AC23" t="b">
        <v>0</v>
      </c>
      <c r="AD23" t="b">
        <v>0</v>
      </c>
      <c r="AE23" t="b">
        <v>0</v>
      </c>
      <c r="AF23" t="b">
        <v>0</v>
      </c>
      <c r="AG23" t="b">
        <v>0</v>
      </c>
      <c r="AH23" t="b">
        <v>0</v>
      </c>
      <c r="AI23" t="b">
        <v>0</v>
      </c>
      <c r="AJ23" t="b">
        <v>0</v>
      </c>
      <c r="AK23" t="b">
        <v>0</v>
      </c>
      <c r="AL23" t="b">
        <v>0</v>
      </c>
      <c r="AM23" t="b">
        <v>0</v>
      </c>
      <c r="AN23" t="b">
        <v>0</v>
      </c>
      <c r="AO23" t="b">
        <v>0</v>
      </c>
      <c r="AP23" t="b">
        <v>0</v>
      </c>
      <c r="AQ23" t="b">
        <v>0</v>
      </c>
      <c r="AR23" t="b">
        <v>0</v>
      </c>
      <c r="AS23" t="b">
        <v>0</v>
      </c>
      <c r="AT23" t="b">
        <v>0</v>
      </c>
      <c r="AU23" t="b">
        <v>0</v>
      </c>
      <c r="AV23" t="b">
        <v>0</v>
      </c>
      <c r="AW23" t="b">
        <v>1</v>
      </c>
      <c r="AX23" t="b">
        <v>0</v>
      </c>
      <c r="AY23" t="b">
        <v>0</v>
      </c>
      <c r="AZ23" t="b">
        <v>0</v>
      </c>
      <c r="BA23" t="b">
        <v>0</v>
      </c>
      <c r="BB23" t="b">
        <v>0</v>
      </c>
      <c r="BC23" t="b">
        <v>0</v>
      </c>
      <c r="BD23" t="b">
        <v>0</v>
      </c>
      <c r="BE23" t="b">
        <v>0</v>
      </c>
      <c r="BF23" t="b">
        <v>0</v>
      </c>
      <c r="BG23" t="b">
        <v>0</v>
      </c>
      <c r="BH23" t="b">
        <v>0</v>
      </c>
      <c r="BI23" t="b">
        <v>0</v>
      </c>
      <c r="BJ23" t="b">
        <v>0</v>
      </c>
      <c r="BK23" t="b">
        <v>0</v>
      </c>
      <c r="BL23" t="b">
        <v>0</v>
      </c>
      <c r="BM23" t="b">
        <v>0</v>
      </c>
      <c r="BN23" t="b">
        <v>0</v>
      </c>
      <c r="BO23" t="b">
        <v>1</v>
      </c>
      <c r="BP23" t="b">
        <v>0</v>
      </c>
      <c r="BQ23" t="b">
        <v>0</v>
      </c>
      <c r="BR23" t="b">
        <v>0</v>
      </c>
      <c r="BS23" t="b">
        <v>0</v>
      </c>
      <c r="BT23" t="b">
        <v>0</v>
      </c>
      <c r="BU23" t="b">
        <v>0</v>
      </c>
      <c r="BV23" t="b">
        <v>1</v>
      </c>
    </row>
    <row r="24" spans="1:74" ht="372" x14ac:dyDescent="0.2">
      <c r="A24">
        <v>23</v>
      </c>
      <c r="B24">
        <v>22</v>
      </c>
      <c r="C24" t="s">
        <v>215</v>
      </c>
      <c r="D24" t="str">
        <f>HLOOKUP(TRUE,U24:$BK1344,1322-A24,FALSE)</f>
        <v>Kent Police</v>
      </c>
      <c r="E24">
        <f t="shared" si="1"/>
        <v>1</v>
      </c>
      <c r="F24" t="str">
        <f>HLOOKUP(TRUE,BM24:$BV1344,1322-A24,FALSE)</f>
        <v>Corruption and abuse of power</v>
      </c>
      <c r="G24">
        <f t="shared" si="0"/>
        <v>2</v>
      </c>
      <c r="H24" t="str">
        <f>VLOOKUP(C24,refs!B:C,2,FALSE)</f>
        <v>2019/116285</v>
      </c>
      <c r="I24" t="s">
        <v>216</v>
      </c>
      <c r="J24" s="1">
        <v>44308</v>
      </c>
      <c r="K24" s="2" t="s">
        <v>217</v>
      </c>
      <c r="L24" t="s">
        <v>71</v>
      </c>
      <c r="M24" t="s">
        <v>218</v>
      </c>
      <c r="N24" t="s">
        <v>219</v>
      </c>
      <c r="O24" t="s">
        <v>220</v>
      </c>
      <c r="P24" t="s">
        <v>221</v>
      </c>
      <c r="Q24" t="s">
        <v>222</v>
      </c>
      <c r="R24" t="s">
        <v>77</v>
      </c>
      <c r="S24" t="s">
        <v>223</v>
      </c>
      <c r="U24" t="b">
        <v>0</v>
      </c>
      <c r="V24" t="b">
        <v>0</v>
      </c>
      <c r="W24" t="b">
        <v>0</v>
      </c>
      <c r="X24" t="b">
        <v>0</v>
      </c>
      <c r="Y24" t="b">
        <v>0</v>
      </c>
      <c r="Z24" t="b">
        <v>0</v>
      </c>
      <c r="AA24" t="b">
        <v>0</v>
      </c>
      <c r="AB24" t="b">
        <v>0</v>
      </c>
      <c r="AC24" t="b">
        <v>0</v>
      </c>
      <c r="AD24" t="b">
        <v>0</v>
      </c>
      <c r="AE24" t="b">
        <v>0</v>
      </c>
      <c r="AF24" t="b">
        <v>0</v>
      </c>
      <c r="AG24" t="b">
        <v>0</v>
      </c>
      <c r="AH24" t="b">
        <v>0</v>
      </c>
      <c r="AI24" t="b">
        <v>0</v>
      </c>
      <c r="AJ24" t="b">
        <v>0</v>
      </c>
      <c r="AK24" t="b">
        <v>0</v>
      </c>
      <c r="AL24" t="b">
        <v>0</v>
      </c>
      <c r="AM24" t="b">
        <v>0</v>
      </c>
      <c r="AN24" t="b">
        <v>0</v>
      </c>
      <c r="AO24" t="b">
        <v>1</v>
      </c>
      <c r="AP24" t="b">
        <v>0</v>
      </c>
      <c r="AQ24" t="b">
        <v>0</v>
      </c>
      <c r="AR24" t="b">
        <v>0</v>
      </c>
      <c r="AS24" t="b">
        <v>0</v>
      </c>
      <c r="AT24" t="b">
        <v>0</v>
      </c>
      <c r="AU24" t="b">
        <v>0</v>
      </c>
      <c r="AV24" t="b">
        <v>0</v>
      </c>
      <c r="AW24" t="b">
        <v>0</v>
      </c>
      <c r="AX24" t="b">
        <v>0</v>
      </c>
      <c r="AY24" t="b">
        <v>0</v>
      </c>
      <c r="AZ24" t="b">
        <v>0</v>
      </c>
      <c r="BA24" t="b">
        <v>0</v>
      </c>
      <c r="BB24" t="b">
        <v>0</v>
      </c>
      <c r="BC24" t="b">
        <v>0</v>
      </c>
      <c r="BD24" t="b">
        <v>0</v>
      </c>
      <c r="BE24" t="b">
        <v>0</v>
      </c>
      <c r="BF24" t="b">
        <v>0</v>
      </c>
      <c r="BG24" t="b">
        <v>0</v>
      </c>
      <c r="BH24" t="b">
        <v>0</v>
      </c>
      <c r="BI24" t="b">
        <v>0</v>
      </c>
      <c r="BJ24" t="b">
        <v>0</v>
      </c>
      <c r="BK24" t="b">
        <v>0</v>
      </c>
      <c r="BL24" t="b">
        <v>0</v>
      </c>
      <c r="BM24" t="b">
        <v>0</v>
      </c>
      <c r="BN24" t="b">
        <v>1</v>
      </c>
      <c r="BO24" t="b">
        <v>0</v>
      </c>
      <c r="BP24" t="b">
        <v>0</v>
      </c>
      <c r="BQ24" t="b">
        <v>0</v>
      </c>
      <c r="BR24" t="b">
        <v>0</v>
      </c>
      <c r="BS24" t="b">
        <v>0</v>
      </c>
      <c r="BT24" t="b">
        <v>0</v>
      </c>
      <c r="BU24" t="b">
        <v>0</v>
      </c>
      <c r="BV24" t="b">
        <v>1</v>
      </c>
    </row>
    <row r="25" spans="1:74" ht="409.6" x14ac:dyDescent="0.2">
      <c r="A25">
        <v>24</v>
      </c>
      <c r="B25">
        <v>23</v>
      </c>
      <c r="C25" t="s">
        <v>224</v>
      </c>
      <c r="D25" t="str">
        <f>HLOOKUP(TRUE,U25:$BK1345,1322-A25,FALSE)</f>
        <v>Metropolitan Police</v>
      </c>
      <c r="E25">
        <f t="shared" si="1"/>
        <v>1</v>
      </c>
      <c r="F25" t="str">
        <f>HLOOKUP(TRUE,BM25:$BV1345,1322-A25,FALSE)</f>
        <v>Welfare and vulnerable people</v>
      </c>
      <c r="G25">
        <f t="shared" si="0"/>
        <v>1</v>
      </c>
      <c r="H25" t="str">
        <f>VLOOKUP(C25,refs!B:C,2,FALSE)</f>
        <v>2020/133709</v>
      </c>
      <c r="I25" t="s">
        <v>225</v>
      </c>
      <c r="J25" s="1">
        <v>44308</v>
      </c>
      <c r="K25" s="2" t="s">
        <v>226</v>
      </c>
      <c r="L25" t="s">
        <v>71</v>
      </c>
      <c r="M25" t="s">
        <v>227</v>
      </c>
      <c r="N25" t="s">
        <v>228</v>
      </c>
      <c r="O25" t="s">
        <v>229</v>
      </c>
      <c r="P25" t="s">
        <v>183</v>
      </c>
      <c r="Q25" t="s">
        <v>184</v>
      </c>
      <c r="R25" t="s">
        <v>77</v>
      </c>
      <c r="S25" t="s">
        <v>230</v>
      </c>
      <c r="U25" t="b">
        <v>0</v>
      </c>
      <c r="V25" t="b">
        <v>0</v>
      </c>
      <c r="W25" t="b">
        <v>0</v>
      </c>
      <c r="X25" t="b">
        <v>0</v>
      </c>
      <c r="Y25" t="b">
        <v>0</v>
      </c>
      <c r="Z25" t="b">
        <v>0</v>
      </c>
      <c r="AA25" t="b">
        <v>0</v>
      </c>
      <c r="AB25" t="b">
        <v>0</v>
      </c>
      <c r="AC25" t="b">
        <v>0</v>
      </c>
      <c r="AD25" t="b">
        <v>0</v>
      </c>
      <c r="AE25" t="b">
        <v>0</v>
      </c>
      <c r="AF25" t="b">
        <v>0</v>
      </c>
      <c r="AG25" t="b">
        <v>0</v>
      </c>
      <c r="AH25" t="b">
        <v>0</v>
      </c>
      <c r="AI25" t="b">
        <v>0</v>
      </c>
      <c r="AJ25" t="b">
        <v>0</v>
      </c>
      <c r="AK25" t="b">
        <v>0</v>
      </c>
      <c r="AL25" t="b">
        <v>0</v>
      </c>
      <c r="AM25" t="b">
        <v>0</v>
      </c>
      <c r="AN25" t="b">
        <v>0</v>
      </c>
      <c r="AO25" t="b">
        <v>0</v>
      </c>
      <c r="AP25" t="b">
        <v>0</v>
      </c>
      <c r="AQ25" t="b">
        <v>0</v>
      </c>
      <c r="AR25" t="b">
        <v>0</v>
      </c>
      <c r="AS25" t="b">
        <v>1</v>
      </c>
      <c r="AT25" t="b">
        <v>0</v>
      </c>
      <c r="AU25" t="b">
        <v>0</v>
      </c>
      <c r="AV25" t="b">
        <v>0</v>
      </c>
      <c r="AW25" t="b">
        <v>0</v>
      </c>
      <c r="AX25" t="b">
        <v>0</v>
      </c>
      <c r="AY25" t="b">
        <v>0</v>
      </c>
      <c r="AZ25" t="b">
        <v>0</v>
      </c>
      <c r="BA25" t="b">
        <v>0</v>
      </c>
      <c r="BB25" t="b">
        <v>0</v>
      </c>
      <c r="BC25" t="b">
        <v>0</v>
      </c>
      <c r="BD25" t="b">
        <v>0</v>
      </c>
      <c r="BE25" t="b">
        <v>0</v>
      </c>
      <c r="BF25" t="b">
        <v>0</v>
      </c>
      <c r="BG25" t="b">
        <v>0</v>
      </c>
      <c r="BH25" t="b">
        <v>0</v>
      </c>
      <c r="BI25" t="b">
        <v>0</v>
      </c>
      <c r="BJ25" t="b">
        <v>0</v>
      </c>
      <c r="BK25" t="b">
        <v>0</v>
      </c>
      <c r="BL25" t="b">
        <v>0</v>
      </c>
      <c r="BM25" t="b">
        <v>0</v>
      </c>
      <c r="BN25" t="b">
        <v>0</v>
      </c>
      <c r="BO25" t="b">
        <v>0</v>
      </c>
      <c r="BP25" t="b">
        <v>0</v>
      </c>
      <c r="BQ25" t="b">
        <v>0</v>
      </c>
      <c r="BR25" t="b">
        <v>0</v>
      </c>
      <c r="BS25" t="b">
        <v>0</v>
      </c>
      <c r="BT25" t="b">
        <v>0</v>
      </c>
      <c r="BU25" t="b">
        <v>0</v>
      </c>
      <c r="BV25" t="b">
        <v>1</v>
      </c>
    </row>
    <row r="26" spans="1:74" ht="409.6" x14ac:dyDescent="0.2">
      <c r="A26">
        <v>25</v>
      </c>
      <c r="B26">
        <v>24</v>
      </c>
      <c r="C26" t="s">
        <v>231</v>
      </c>
      <c r="D26" t="e">
        <f>HLOOKUP(TRUE,U26:$BK1346,1322-A26,FALSE)</f>
        <v>#N/A</v>
      </c>
      <c r="E26">
        <f t="shared" si="1"/>
        <v>0</v>
      </c>
      <c r="F26" t="str">
        <f>HLOOKUP(TRUE,BM26:$BV1346,1322-A26,FALSE)</f>
        <v>Corruption and abuse of power</v>
      </c>
      <c r="G26">
        <f t="shared" si="0"/>
        <v>2</v>
      </c>
      <c r="H26" t="str">
        <f>VLOOKUP(C26,refs!B:C,2,FALSE)</f>
        <v>2020/138670</v>
      </c>
      <c r="I26" t="s">
        <v>232</v>
      </c>
      <c r="J26" s="1">
        <v>44306</v>
      </c>
      <c r="K26" s="2" t="s">
        <v>233</v>
      </c>
      <c r="L26" t="s">
        <v>71</v>
      </c>
      <c r="M26" t="s">
        <v>234</v>
      </c>
      <c r="N26" t="s">
        <v>235</v>
      </c>
      <c r="O26" t="s">
        <v>236</v>
      </c>
      <c r="P26" t="s">
        <v>237</v>
      </c>
      <c r="Q26" t="s">
        <v>238</v>
      </c>
      <c r="R26" t="s">
        <v>77</v>
      </c>
      <c r="S26" t="s">
        <v>239</v>
      </c>
      <c r="U26" t="b">
        <v>0</v>
      </c>
      <c r="V26" t="b">
        <v>0</v>
      </c>
      <c r="W26" t="b">
        <v>0</v>
      </c>
      <c r="X26" t="b">
        <v>0</v>
      </c>
      <c r="Y26" t="b">
        <v>0</v>
      </c>
      <c r="Z26" t="b">
        <v>0</v>
      </c>
      <c r="AA26" t="b">
        <v>0</v>
      </c>
      <c r="AB26" t="b">
        <v>0</v>
      </c>
      <c r="AC26" t="b">
        <v>0</v>
      </c>
      <c r="AD26" t="b">
        <v>0</v>
      </c>
      <c r="AE26" t="b">
        <v>0</v>
      </c>
      <c r="AF26" t="b">
        <v>0</v>
      </c>
      <c r="AG26" t="b">
        <v>0</v>
      </c>
      <c r="AH26" t="b">
        <v>0</v>
      </c>
      <c r="AI26" t="b">
        <v>0</v>
      </c>
      <c r="AJ26" t="b">
        <v>0</v>
      </c>
      <c r="AK26" t="b">
        <v>0</v>
      </c>
      <c r="AL26" t="b">
        <v>0</v>
      </c>
      <c r="AM26" t="b">
        <v>0</v>
      </c>
      <c r="AN26" t="b">
        <v>0</v>
      </c>
      <c r="AO26" t="b">
        <v>0</v>
      </c>
      <c r="AP26" t="b">
        <v>0</v>
      </c>
      <c r="AQ26" t="b">
        <v>0</v>
      </c>
      <c r="AR26" t="b">
        <v>0</v>
      </c>
      <c r="AS26" t="b">
        <v>0</v>
      </c>
      <c r="AT26" t="b">
        <v>0</v>
      </c>
      <c r="AU26" t="b">
        <v>0</v>
      </c>
      <c r="AV26" t="b">
        <v>0</v>
      </c>
      <c r="AW26" t="b">
        <v>0</v>
      </c>
      <c r="AX26" t="b">
        <v>0</v>
      </c>
      <c r="AY26" t="b">
        <v>0</v>
      </c>
      <c r="AZ26" t="b">
        <v>0</v>
      </c>
      <c r="BA26" t="b">
        <v>0</v>
      </c>
      <c r="BB26" t="b">
        <v>0</v>
      </c>
      <c r="BC26" t="b">
        <v>0</v>
      </c>
      <c r="BD26" t="b">
        <v>0</v>
      </c>
      <c r="BE26" t="b">
        <v>0</v>
      </c>
      <c r="BF26" t="b">
        <v>0</v>
      </c>
      <c r="BG26" t="b">
        <v>0</v>
      </c>
      <c r="BH26" t="b">
        <v>0</v>
      </c>
      <c r="BI26" t="b">
        <v>0</v>
      </c>
      <c r="BJ26" t="b">
        <v>0</v>
      </c>
      <c r="BK26" t="b">
        <v>0</v>
      </c>
      <c r="BL26" t="b">
        <v>0</v>
      </c>
      <c r="BM26" t="b">
        <v>0</v>
      </c>
      <c r="BN26" t="b">
        <v>1</v>
      </c>
      <c r="BO26" t="b">
        <v>0</v>
      </c>
      <c r="BP26" t="b">
        <v>0</v>
      </c>
      <c r="BQ26" t="b">
        <v>0</v>
      </c>
      <c r="BR26" t="b">
        <v>0</v>
      </c>
      <c r="BS26" t="b">
        <v>1</v>
      </c>
      <c r="BT26" t="b">
        <v>0</v>
      </c>
      <c r="BU26" t="b">
        <v>0</v>
      </c>
      <c r="BV26" t="b">
        <v>0</v>
      </c>
    </row>
    <row r="27" spans="1:74" ht="409.6" x14ac:dyDescent="0.2">
      <c r="A27">
        <v>26</v>
      </c>
      <c r="B27">
        <v>25</v>
      </c>
      <c r="C27" t="s">
        <v>240</v>
      </c>
      <c r="D27" t="str">
        <f>HLOOKUP(TRUE,U27:$BK1347,1322-A27,FALSE)</f>
        <v>West Yorkshire Police</v>
      </c>
      <c r="E27">
        <f t="shared" si="1"/>
        <v>1</v>
      </c>
      <c r="F27" t="str">
        <f>HLOOKUP(TRUE,BM27:$BV1347,1322-A27,FALSE)</f>
        <v>Death and serious injury</v>
      </c>
      <c r="G27">
        <f t="shared" si="0"/>
        <v>1</v>
      </c>
      <c r="H27" t="str">
        <f>VLOOKUP(C27,refs!B:C,2,FALSE)</f>
        <v>2020/136572</v>
      </c>
      <c r="I27" t="s">
        <v>241</v>
      </c>
      <c r="J27" s="1">
        <v>44286</v>
      </c>
      <c r="K27" s="2" t="s">
        <v>242</v>
      </c>
      <c r="S27" t="s">
        <v>243</v>
      </c>
      <c r="U27" t="b">
        <v>0</v>
      </c>
      <c r="V27" t="b">
        <v>0</v>
      </c>
      <c r="W27" t="b">
        <v>0</v>
      </c>
      <c r="X27" t="b">
        <v>0</v>
      </c>
      <c r="Y27" t="b">
        <v>0</v>
      </c>
      <c r="Z27" t="b">
        <v>0</v>
      </c>
      <c r="AA27" t="b">
        <v>0</v>
      </c>
      <c r="AB27" t="b">
        <v>0</v>
      </c>
      <c r="AC27" t="b">
        <v>0</v>
      </c>
      <c r="AD27" t="b">
        <v>0</v>
      </c>
      <c r="AE27" t="b">
        <v>0</v>
      </c>
      <c r="AF27" t="b">
        <v>0</v>
      </c>
      <c r="AG27" t="b">
        <v>0</v>
      </c>
      <c r="AH27" t="b">
        <v>0</v>
      </c>
      <c r="AI27" t="b">
        <v>0</v>
      </c>
      <c r="AJ27" t="b">
        <v>0</v>
      </c>
      <c r="AK27" t="b">
        <v>0</v>
      </c>
      <c r="AL27" t="b">
        <v>0</v>
      </c>
      <c r="AM27" t="b">
        <v>0</v>
      </c>
      <c r="AN27" t="b">
        <v>0</v>
      </c>
      <c r="AO27" t="b">
        <v>0</v>
      </c>
      <c r="AP27" t="b">
        <v>0</v>
      </c>
      <c r="AQ27" t="b">
        <v>0</v>
      </c>
      <c r="AR27" t="b">
        <v>0</v>
      </c>
      <c r="AS27" t="b">
        <v>0</v>
      </c>
      <c r="AT27" t="b">
        <v>0</v>
      </c>
      <c r="AU27" t="b">
        <v>0</v>
      </c>
      <c r="AV27" t="b">
        <v>0</v>
      </c>
      <c r="AW27" t="b">
        <v>0</v>
      </c>
      <c r="AX27" t="b">
        <v>0</v>
      </c>
      <c r="AY27" t="b">
        <v>0</v>
      </c>
      <c r="AZ27" t="b">
        <v>0</v>
      </c>
      <c r="BA27" t="b">
        <v>0</v>
      </c>
      <c r="BB27" t="b">
        <v>0</v>
      </c>
      <c r="BC27" t="b">
        <v>0</v>
      </c>
      <c r="BD27" t="b">
        <v>0</v>
      </c>
      <c r="BE27" t="b">
        <v>0</v>
      </c>
      <c r="BF27" t="b">
        <v>0</v>
      </c>
      <c r="BG27" t="b">
        <v>0</v>
      </c>
      <c r="BH27" t="b">
        <v>0</v>
      </c>
      <c r="BI27" t="b">
        <v>0</v>
      </c>
      <c r="BJ27" t="b">
        <v>1</v>
      </c>
      <c r="BK27" t="b">
        <v>0</v>
      </c>
      <c r="BL27" t="b">
        <v>0</v>
      </c>
      <c r="BM27" t="b">
        <v>0</v>
      </c>
      <c r="BN27" t="b">
        <v>0</v>
      </c>
      <c r="BO27" t="b">
        <v>0</v>
      </c>
      <c r="BP27" t="b">
        <v>1</v>
      </c>
      <c r="BQ27" t="b">
        <v>0</v>
      </c>
      <c r="BR27" t="b">
        <v>0</v>
      </c>
      <c r="BS27" t="b">
        <v>0</v>
      </c>
      <c r="BT27" t="b">
        <v>0</v>
      </c>
      <c r="BU27" t="b">
        <v>0</v>
      </c>
      <c r="BV27" t="b">
        <v>0</v>
      </c>
    </row>
    <row r="28" spans="1:74" ht="409.6" x14ac:dyDescent="0.2">
      <c r="A28">
        <v>27</v>
      </c>
      <c r="B28">
        <v>26</v>
      </c>
      <c r="C28" t="s">
        <v>244</v>
      </c>
      <c r="D28" t="str">
        <f>HLOOKUP(TRUE,U28:$BK1348,1322-A28,FALSE)</f>
        <v>Hertfordshire Constabulary</v>
      </c>
      <c r="E28">
        <f t="shared" si="1"/>
        <v>1</v>
      </c>
      <c r="F28" t="str">
        <f>HLOOKUP(TRUE,BM28:$BV1348,1322-A28,FALSE)</f>
        <v>Custody and detention</v>
      </c>
      <c r="G28">
        <f t="shared" si="0"/>
        <v>1</v>
      </c>
      <c r="H28" t="str">
        <f>VLOOKUP(C28,refs!B:C,2,FALSE)</f>
        <v>2019/122332</v>
      </c>
      <c r="I28" t="s">
        <v>245</v>
      </c>
      <c r="J28" s="1">
        <v>44286</v>
      </c>
      <c r="K28" s="2" t="s">
        <v>246</v>
      </c>
      <c r="L28" t="s">
        <v>71</v>
      </c>
      <c r="M28" t="s">
        <v>247</v>
      </c>
      <c r="N28" t="s">
        <v>248</v>
      </c>
      <c r="O28" t="s">
        <v>249</v>
      </c>
      <c r="P28" t="s">
        <v>250</v>
      </c>
      <c r="Q28" t="s">
        <v>251</v>
      </c>
      <c r="R28" t="s">
        <v>91</v>
      </c>
      <c r="S28" t="s">
        <v>252</v>
      </c>
      <c r="U28" t="b">
        <v>0</v>
      </c>
      <c r="V28" t="b">
        <v>0</v>
      </c>
      <c r="W28" t="b">
        <v>0</v>
      </c>
      <c r="X28" t="b">
        <v>0</v>
      </c>
      <c r="Y28" t="b">
        <v>0</v>
      </c>
      <c r="Z28" t="b">
        <v>0</v>
      </c>
      <c r="AA28" t="b">
        <v>0</v>
      </c>
      <c r="AB28" t="b">
        <v>0</v>
      </c>
      <c r="AC28" t="b">
        <v>0</v>
      </c>
      <c r="AD28" t="b">
        <v>0</v>
      </c>
      <c r="AE28" t="b">
        <v>0</v>
      </c>
      <c r="AF28" t="b">
        <v>0</v>
      </c>
      <c r="AG28" t="b">
        <v>0</v>
      </c>
      <c r="AH28" t="b">
        <v>0</v>
      </c>
      <c r="AI28" t="b">
        <v>0</v>
      </c>
      <c r="AJ28" t="b">
        <v>0</v>
      </c>
      <c r="AK28" t="b">
        <v>0</v>
      </c>
      <c r="AL28" t="b">
        <v>0</v>
      </c>
      <c r="AM28" t="b">
        <v>1</v>
      </c>
      <c r="AN28" t="b">
        <v>0</v>
      </c>
      <c r="AO28" t="b">
        <v>0</v>
      </c>
      <c r="AP28" t="b">
        <v>0</v>
      </c>
      <c r="AQ28" t="b">
        <v>0</v>
      </c>
      <c r="AR28" t="b">
        <v>0</v>
      </c>
      <c r="AS28" t="b">
        <v>0</v>
      </c>
      <c r="AT28" t="b">
        <v>0</v>
      </c>
      <c r="AU28" t="b">
        <v>0</v>
      </c>
      <c r="AV28" t="b">
        <v>0</v>
      </c>
      <c r="AW28" t="b">
        <v>0</v>
      </c>
      <c r="AX28" t="b">
        <v>0</v>
      </c>
      <c r="AY28" t="b">
        <v>0</v>
      </c>
      <c r="AZ28" t="b">
        <v>0</v>
      </c>
      <c r="BA28" t="b">
        <v>0</v>
      </c>
      <c r="BB28" t="b">
        <v>0</v>
      </c>
      <c r="BC28" t="b">
        <v>0</v>
      </c>
      <c r="BD28" t="b">
        <v>0</v>
      </c>
      <c r="BE28" t="b">
        <v>0</v>
      </c>
      <c r="BF28" t="b">
        <v>0</v>
      </c>
      <c r="BG28" t="b">
        <v>0</v>
      </c>
      <c r="BH28" t="b">
        <v>0</v>
      </c>
      <c r="BI28" t="b">
        <v>0</v>
      </c>
      <c r="BJ28" t="b">
        <v>0</v>
      </c>
      <c r="BK28" t="b">
        <v>0</v>
      </c>
      <c r="BL28" t="b">
        <v>0</v>
      </c>
      <c r="BM28" t="b">
        <v>0</v>
      </c>
      <c r="BN28" t="b">
        <v>0</v>
      </c>
      <c r="BO28" t="b">
        <v>1</v>
      </c>
      <c r="BP28" t="b">
        <v>0</v>
      </c>
      <c r="BQ28" t="b">
        <v>0</v>
      </c>
      <c r="BR28" t="b">
        <v>0</v>
      </c>
      <c r="BS28" t="b">
        <v>0</v>
      </c>
      <c r="BT28" t="b">
        <v>0</v>
      </c>
      <c r="BU28" t="b">
        <v>0</v>
      </c>
      <c r="BV28" t="b">
        <v>0</v>
      </c>
    </row>
    <row r="29" spans="1:74" ht="409.6" x14ac:dyDescent="0.2">
      <c r="A29">
        <v>28</v>
      </c>
      <c r="B29">
        <v>27</v>
      </c>
      <c r="C29" t="s">
        <v>253</v>
      </c>
      <c r="D29" t="str">
        <f>HLOOKUP(TRUE,U29:$BK1349,1322-A29,FALSE)</f>
        <v>Bedfordshire Police</v>
      </c>
      <c r="E29">
        <f t="shared" si="1"/>
        <v>1</v>
      </c>
      <c r="F29" t="str">
        <f>HLOOKUP(TRUE,BM29:$BV1349,1322-A29,FALSE)</f>
        <v>Welfare and vulnerable people</v>
      </c>
      <c r="G29">
        <f t="shared" si="0"/>
        <v>1</v>
      </c>
      <c r="H29" t="str">
        <f>VLOOKUP(C29,refs!B:C,2,FALSE)</f>
        <v>2020/134226</v>
      </c>
      <c r="I29" t="s">
        <v>254</v>
      </c>
      <c r="J29" s="1">
        <v>44273</v>
      </c>
      <c r="K29" s="2" t="s">
        <v>255</v>
      </c>
      <c r="L29" t="s">
        <v>71</v>
      </c>
      <c r="M29" t="s">
        <v>256</v>
      </c>
      <c r="N29" t="s">
        <v>257</v>
      </c>
      <c r="O29" t="s">
        <v>258</v>
      </c>
      <c r="P29" t="s">
        <v>259</v>
      </c>
      <c r="Q29" t="s">
        <v>260</v>
      </c>
      <c r="R29" t="s">
        <v>77</v>
      </c>
      <c r="S29" t="s">
        <v>261</v>
      </c>
      <c r="U29" t="b">
        <v>0</v>
      </c>
      <c r="V29" t="b">
        <v>1</v>
      </c>
      <c r="W29" t="b">
        <v>0</v>
      </c>
      <c r="X29" t="b">
        <v>0</v>
      </c>
      <c r="Y29" t="b">
        <v>0</v>
      </c>
      <c r="Z29" t="b">
        <v>0</v>
      </c>
      <c r="AA29" t="b">
        <v>0</v>
      </c>
      <c r="AB29" t="b">
        <v>0</v>
      </c>
      <c r="AC29" t="b">
        <v>0</v>
      </c>
      <c r="AD29" t="b">
        <v>0</v>
      </c>
      <c r="AE29" t="b">
        <v>0</v>
      </c>
      <c r="AF29" t="b">
        <v>0</v>
      </c>
      <c r="AG29" t="b">
        <v>0</v>
      </c>
      <c r="AH29" t="b">
        <v>0</v>
      </c>
      <c r="AI29" t="b">
        <v>0</v>
      </c>
      <c r="AJ29" t="b">
        <v>0</v>
      </c>
      <c r="AK29" t="b">
        <v>0</v>
      </c>
      <c r="AL29" t="b">
        <v>0</v>
      </c>
      <c r="AM29" t="b">
        <v>0</v>
      </c>
      <c r="AN29" t="b">
        <v>0</v>
      </c>
      <c r="AO29" t="b">
        <v>0</v>
      </c>
      <c r="AP29" t="b">
        <v>0</v>
      </c>
      <c r="AQ29" t="b">
        <v>0</v>
      </c>
      <c r="AR29" t="b">
        <v>0</v>
      </c>
      <c r="AS29" t="b">
        <v>0</v>
      </c>
      <c r="AT29" t="b">
        <v>0</v>
      </c>
      <c r="AU29" t="b">
        <v>0</v>
      </c>
      <c r="AV29" t="b">
        <v>0</v>
      </c>
      <c r="AW29" t="b">
        <v>0</v>
      </c>
      <c r="AX29" t="b">
        <v>0</v>
      </c>
      <c r="AY29" t="b">
        <v>0</v>
      </c>
      <c r="AZ29" t="b">
        <v>0</v>
      </c>
      <c r="BA29" t="b">
        <v>0</v>
      </c>
      <c r="BB29" t="b">
        <v>0</v>
      </c>
      <c r="BC29" t="b">
        <v>0</v>
      </c>
      <c r="BD29" t="b">
        <v>0</v>
      </c>
      <c r="BE29" t="b">
        <v>0</v>
      </c>
      <c r="BF29" t="b">
        <v>0</v>
      </c>
      <c r="BG29" t="b">
        <v>0</v>
      </c>
      <c r="BH29" t="b">
        <v>0</v>
      </c>
      <c r="BI29" t="b">
        <v>0</v>
      </c>
      <c r="BJ29" t="b">
        <v>0</v>
      </c>
      <c r="BK29" t="b">
        <v>0</v>
      </c>
      <c r="BL29" t="b">
        <v>0</v>
      </c>
      <c r="BM29" t="b">
        <v>0</v>
      </c>
      <c r="BN29" t="b">
        <v>0</v>
      </c>
      <c r="BO29" t="b">
        <v>0</v>
      </c>
      <c r="BP29" t="b">
        <v>0</v>
      </c>
      <c r="BQ29" t="b">
        <v>0</v>
      </c>
      <c r="BR29" t="b">
        <v>0</v>
      </c>
      <c r="BS29" t="b">
        <v>0</v>
      </c>
      <c r="BT29" t="b">
        <v>0</v>
      </c>
      <c r="BU29" t="b">
        <v>0</v>
      </c>
      <c r="BV29" t="b">
        <v>1</v>
      </c>
    </row>
    <row r="30" spans="1:74" ht="409.6" x14ac:dyDescent="0.2">
      <c r="A30">
        <v>29</v>
      </c>
      <c r="B30">
        <v>28</v>
      </c>
      <c r="C30" t="s">
        <v>262</v>
      </c>
      <c r="D30" t="str">
        <f>HLOOKUP(TRUE,U30:$BK1350,1322-A30,FALSE)</f>
        <v>Greater Manchester Police</v>
      </c>
      <c r="E30">
        <f t="shared" si="1"/>
        <v>1</v>
      </c>
      <c r="F30" t="str">
        <f>HLOOKUP(TRUE,BM30:$BV1350,1322-A30,FALSE)</f>
        <v>Use of force and armed policing</v>
      </c>
      <c r="G30">
        <f t="shared" si="0"/>
        <v>1</v>
      </c>
      <c r="H30" t="str">
        <f>VLOOKUP(C30,refs!B:C,2,FALSE)</f>
        <v>2012/004068</v>
      </c>
      <c r="I30" t="s">
        <v>263</v>
      </c>
      <c r="J30" s="1">
        <v>44272</v>
      </c>
      <c r="K30" s="2" t="s">
        <v>264</v>
      </c>
      <c r="L30" t="s">
        <v>71</v>
      </c>
      <c r="M30" t="s">
        <v>265</v>
      </c>
      <c r="N30" t="s">
        <v>266</v>
      </c>
      <c r="O30" t="s">
        <v>267</v>
      </c>
      <c r="P30" t="s">
        <v>268</v>
      </c>
      <c r="Q30" t="s">
        <v>269</v>
      </c>
      <c r="R30" t="s">
        <v>77</v>
      </c>
      <c r="S30" t="s">
        <v>270</v>
      </c>
      <c r="U30" t="b">
        <v>0</v>
      </c>
      <c r="V30" t="b">
        <v>0</v>
      </c>
      <c r="W30" t="b">
        <v>0</v>
      </c>
      <c r="X30" t="b">
        <v>0</v>
      </c>
      <c r="Y30" t="b">
        <v>0</v>
      </c>
      <c r="Z30" t="b">
        <v>0</v>
      </c>
      <c r="AA30" t="b">
        <v>0</v>
      </c>
      <c r="AB30" t="b">
        <v>0</v>
      </c>
      <c r="AC30" t="b">
        <v>0</v>
      </c>
      <c r="AD30" t="b">
        <v>0</v>
      </c>
      <c r="AE30" t="b">
        <v>0</v>
      </c>
      <c r="AF30" t="b">
        <v>0</v>
      </c>
      <c r="AG30" t="b">
        <v>0</v>
      </c>
      <c r="AH30" t="b">
        <v>0</v>
      </c>
      <c r="AI30" t="b">
        <v>0</v>
      </c>
      <c r="AJ30" t="b">
        <v>1</v>
      </c>
      <c r="AK30" t="b">
        <v>0</v>
      </c>
      <c r="AL30" t="b">
        <v>0</v>
      </c>
      <c r="AM30" t="b">
        <v>0</v>
      </c>
      <c r="AN30" t="b">
        <v>0</v>
      </c>
      <c r="AO30" t="b">
        <v>0</v>
      </c>
      <c r="AP30" t="b">
        <v>0</v>
      </c>
      <c r="AQ30" t="b">
        <v>0</v>
      </c>
      <c r="AR30" t="b">
        <v>0</v>
      </c>
      <c r="AS30" t="b">
        <v>0</v>
      </c>
      <c r="AT30" t="b">
        <v>0</v>
      </c>
      <c r="AU30" t="b">
        <v>0</v>
      </c>
      <c r="AV30" t="b">
        <v>0</v>
      </c>
      <c r="AW30" t="b">
        <v>0</v>
      </c>
      <c r="AX30" t="b">
        <v>0</v>
      </c>
      <c r="AY30" t="b">
        <v>0</v>
      </c>
      <c r="AZ30" t="b">
        <v>0</v>
      </c>
      <c r="BA30" t="b">
        <v>0</v>
      </c>
      <c r="BB30" t="b">
        <v>0</v>
      </c>
      <c r="BC30" t="b">
        <v>0</v>
      </c>
      <c r="BD30" t="b">
        <v>0</v>
      </c>
      <c r="BE30" t="b">
        <v>0</v>
      </c>
      <c r="BF30" t="b">
        <v>0</v>
      </c>
      <c r="BG30" t="b">
        <v>0</v>
      </c>
      <c r="BH30" t="b">
        <v>0</v>
      </c>
      <c r="BI30" t="b">
        <v>0</v>
      </c>
      <c r="BJ30" t="b">
        <v>0</v>
      </c>
      <c r="BK30" t="b">
        <v>0</v>
      </c>
      <c r="BL30" t="b">
        <v>0</v>
      </c>
      <c r="BM30" t="b">
        <v>0</v>
      </c>
      <c r="BN30" t="b">
        <v>0</v>
      </c>
      <c r="BO30" t="b">
        <v>0</v>
      </c>
      <c r="BP30" t="b">
        <v>0</v>
      </c>
      <c r="BQ30" t="b">
        <v>0</v>
      </c>
      <c r="BR30" t="b">
        <v>0</v>
      </c>
      <c r="BS30" t="b">
        <v>0</v>
      </c>
      <c r="BT30" t="b">
        <v>0</v>
      </c>
      <c r="BU30" t="b">
        <v>1</v>
      </c>
      <c r="BV30" t="b">
        <v>0</v>
      </c>
    </row>
    <row r="31" spans="1:74" ht="409.6" x14ac:dyDescent="0.2">
      <c r="A31">
        <v>30</v>
      </c>
      <c r="B31">
        <v>29</v>
      </c>
      <c r="C31" t="s">
        <v>271</v>
      </c>
      <c r="D31" t="str">
        <f>HLOOKUP(TRUE,U31:$BK1351,1322-A31,FALSE)</f>
        <v>Metropolitan Police</v>
      </c>
      <c r="E31">
        <f t="shared" si="1"/>
        <v>1</v>
      </c>
      <c r="F31" t="str">
        <f>HLOOKUP(TRUE,BM31:$BV1351,1322-A31,FALSE)</f>
        <v>Death and serious injury</v>
      </c>
      <c r="G31">
        <f t="shared" si="0"/>
        <v>2</v>
      </c>
      <c r="H31" t="str">
        <f>VLOOKUP(C31,refs!B:C,2,FALSE)</f>
        <v>2020/134676</v>
      </c>
      <c r="I31" t="s">
        <v>272</v>
      </c>
      <c r="J31" s="1">
        <v>44272</v>
      </c>
      <c r="K31" s="2" t="s">
        <v>273</v>
      </c>
      <c r="L31" t="s">
        <v>71</v>
      </c>
      <c r="M31" t="s">
        <v>274</v>
      </c>
      <c r="N31" t="s">
        <v>275</v>
      </c>
      <c r="O31" t="s">
        <v>276</v>
      </c>
      <c r="P31" t="s">
        <v>277</v>
      </c>
      <c r="Q31" t="s">
        <v>278</v>
      </c>
      <c r="R31" t="s">
        <v>279</v>
      </c>
      <c r="S31" t="s">
        <v>280</v>
      </c>
      <c r="U31" t="b">
        <v>0</v>
      </c>
      <c r="V31" t="b">
        <v>0</v>
      </c>
      <c r="W31" t="b">
        <v>0</v>
      </c>
      <c r="X31" t="b">
        <v>0</v>
      </c>
      <c r="Y31" t="b">
        <v>0</v>
      </c>
      <c r="Z31" t="b">
        <v>0</v>
      </c>
      <c r="AA31" t="b">
        <v>0</v>
      </c>
      <c r="AB31" t="b">
        <v>0</v>
      </c>
      <c r="AC31" t="b">
        <v>0</v>
      </c>
      <c r="AD31" t="b">
        <v>0</v>
      </c>
      <c r="AE31" t="b">
        <v>0</v>
      </c>
      <c r="AF31" t="b">
        <v>0</v>
      </c>
      <c r="AG31" t="b">
        <v>0</v>
      </c>
      <c r="AH31" t="b">
        <v>0</v>
      </c>
      <c r="AI31" t="b">
        <v>0</v>
      </c>
      <c r="AJ31" t="b">
        <v>0</v>
      </c>
      <c r="AK31" t="b">
        <v>0</v>
      </c>
      <c r="AL31" t="b">
        <v>0</v>
      </c>
      <c r="AM31" t="b">
        <v>0</v>
      </c>
      <c r="AN31" t="b">
        <v>0</v>
      </c>
      <c r="AO31" t="b">
        <v>0</v>
      </c>
      <c r="AP31" t="b">
        <v>0</v>
      </c>
      <c r="AQ31" t="b">
        <v>0</v>
      </c>
      <c r="AR31" t="b">
        <v>0</v>
      </c>
      <c r="AS31" t="b">
        <v>1</v>
      </c>
      <c r="AT31" t="b">
        <v>0</v>
      </c>
      <c r="AU31" t="b">
        <v>0</v>
      </c>
      <c r="AV31" t="b">
        <v>0</v>
      </c>
      <c r="AW31" t="b">
        <v>0</v>
      </c>
      <c r="AX31" t="b">
        <v>0</v>
      </c>
      <c r="AY31" t="b">
        <v>0</v>
      </c>
      <c r="AZ31" t="b">
        <v>0</v>
      </c>
      <c r="BA31" t="b">
        <v>0</v>
      </c>
      <c r="BB31" t="b">
        <v>0</v>
      </c>
      <c r="BC31" t="b">
        <v>0</v>
      </c>
      <c r="BD31" t="b">
        <v>0</v>
      </c>
      <c r="BE31" t="b">
        <v>0</v>
      </c>
      <c r="BF31" t="b">
        <v>0</v>
      </c>
      <c r="BG31" t="b">
        <v>0</v>
      </c>
      <c r="BH31" t="b">
        <v>0</v>
      </c>
      <c r="BI31" t="b">
        <v>0</v>
      </c>
      <c r="BJ31" t="b">
        <v>0</v>
      </c>
      <c r="BK31" t="b">
        <v>0</v>
      </c>
      <c r="BL31" t="b">
        <v>0</v>
      </c>
      <c r="BM31" t="b">
        <v>0</v>
      </c>
      <c r="BN31" t="b">
        <v>0</v>
      </c>
      <c r="BO31" t="b">
        <v>0</v>
      </c>
      <c r="BP31" t="b">
        <v>1</v>
      </c>
      <c r="BQ31" t="b">
        <v>0</v>
      </c>
      <c r="BR31" t="b">
        <v>0</v>
      </c>
      <c r="BS31" t="b">
        <v>0</v>
      </c>
      <c r="BT31" t="b">
        <v>0</v>
      </c>
      <c r="BU31" t="b">
        <v>0</v>
      </c>
      <c r="BV31" t="b">
        <v>1</v>
      </c>
    </row>
    <row r="32" spans="1:74" ht="323" x14ac:dyDescent="0.2">
      <c r="A32">
        <v>31</v>
      </c>
      <c r="B32">
        <v>30</v>
      </c>
      <c r="C32" t="s">
        <v>281</v>
      </c>
      <c r="D32" t="str">
        <f>HLOOKUP(TRUE,U32:$BK1352,1322-A32,FALSE)</f>
        <v>Nottinghamshire Police</v>
      </c>
      <c r="E32">
        <f t="shared" si="1"/>
        <v>1</v>
      </c>
      <c r="F32" t="str">
        <f>HLOOKUP(TRUE,BM32:$BV1352,1322-A32,FALSE)</f>
        <v>Welfare and vulnerable people</v>
      </c>
      <c r="G32">
        <f t="shared" si="0"/>
        <v>1</v>
      </c>
      <c r="H32" t="str">
        <f>VLOOKUP(C32,refs!B:C,2,FALSE)</f>
        <v>2020/134259</v>
      </c>
      <c r="I32" t="s">
        <v>282</v>
      </c>
      <c r="J32" s="1">
        <v>44263</v>
      </c>
      <c r="K32" s="2" t="s">
        <v>283</v>
      </c>
      <c r="L32" t="s">
        <v>71</v>
      </c>
      <c r="M32" t="s">
        <v>284</v>
      </c>
      <c r="N32" t="s">
        <v>285</v>
      </c>
      <c r="O32" t="s">
        <v>286</v>
      </c>
      <c r="P32" t="s">
        <v>210</v>
      </c>
      <c r="Q32" t="s">
        <v>211</v>
      </c>
      <c r="R32" t="s">
        <v>77</v>
      </c>
      <c r="S32" t="s">
        <v>287</v>
      </c>
      <c r="U32" t="b">
        <v>0</v>
      </c>
      <c r="V32" t="b">
        <v>0</v>
      </c>
      <c r="W32" t="b">
        <v>0</v>
      </c>
      <c r="X32" t="b">
        <v>0</v>
      </c>
      <c r="Y32" t="b">
        <v>0</v>
      </c>
      <c r="Z32" t="b">
        <v>0</v>
      </c>
      <c r="AA32" t="b">
        <v>0</v>
      </c>
      <c r="AB32" t="b">
        <v>0</v>
      </c>
      <c r="AC32" t="b">
        <v>0</v>
      </c>
      <c r="AD32" t="b">
        <v>0</v>
      </c>
      <c r="AE32" t="b">
        <v>0</v>
      </c>
      <c r="AF32" t="b">
        <v>0</v>
      </c>
      <c r="AG32" t="b">
        <v>0</v>
      </c>
      <c r="AH32" t="b">
        <v>0</v>
      </c>
      <c r="AI32" t="b">
        <v>0</v>
      </c>
      <c r="AJ32" t="b">
        <v>0</v>
      </c>
      <c r="AK32" t="b">
        <v>0</v>
      </c>
      <c r="AL32" t="b">
        <v>0</v>
      </c>
      <c r="AM32" t="b">
        <v>0</v>
      </c>
      <c r="AN32" t="b">
        <v>0</v>
      </c>
      <c r="AO32" t="b">
        <v>0</v>
      </c>
      <c r="AP32" t="b">
        <v>0</v>
      </c>
      <c r="AQ32" t="b">
        <v>0</v>
      </c>
      <c r="AR32" t="b">
        <v>0</v>
      </c>
      <c r="AS32" t="b">
        <v>0</v>
      </c>
      <c r="AT32" t="b">
        <v>0</v>
      </c>
      <c r="AU32" t="b">
        <v>0</v>
      </c>
      <c r="AV32" t="b">
        <v>0</v>
      </c>
      <c r="AW32" t="b">
        <v>0</v>
      </c>
      <c r="AX32" t="b">
        <v>0</v>
      </c>
      <c r="AY32" t="b">
        <v>1</v>
      </c>
      <c r="AZ32" t="b">
        <v>0</v>
      </c>
      <c r="BA32" t="b">
        <v>0</v>
      </c>
      <c r="BB32" t="b">
        <v>0</v>
      </c>
      <c r="BC32" t="b">
        <v>0</v>
      </c>
      <c r="BD32" t="b">
        <v>0</v>
      </c>
      <c r="BE32" t="b">
        <v>0</v>
      </c>
      <c r="BF32" t="b">
        <v>0</v>
      </c>
      <c r="BG32" t="b">
        <v>0</v>
      </c>
      <c r="BH32" t="b">
        <v>0</v>
      </c>
      <c r="BI32" t="b">
        <v>0</v>
      </c>
      <c r="BJ32" t="b">
        <v>0</v>
      </c>
      <c r="BK32" t="b">
        <v>0</v>
      </c>
      <c r="BL32" t="b">
        <v>0</v>
      </c>
      <c r="BM32" t="b">
        <v>0</v>
      </c>
      <c r="BN32" t="b">
        <v>0</v>
      </c>
      <c r="BO32" t="b">
        <v>0</v>
      </c>
      <c r="BP32" t="b">
        <v>0</v>
      </c>
      <c r="BQ32" t="b">
        <v>0</v>
      </c>
      <c r="BR32" t="b">
        <v>0</v>
      </c>
      <c r="BS32" t="b">
        <v>0</v>
      </c>
      <c r="BT32" t="b">
        <v>0</v>
      </c>
      <c r="BU32" t="b">
        <v>0</v>
      </c>
      <c r="BV32" t="b">
        <v>1</v>
      </c>
    </row>
    <row r="33" spans="1:74" ht="409.6" x14ac:dyDescent="0.2">
      <c r="A33">
        <v>32</v>
      </c>
      <c r="B33">
        <v>31</v>
      </c>
      <c r="C33" t="s">
        <v>288</v>
      </c>
      <c r="D33" t="str">
        <f>HLOOKUP(TRUE,U33:$BK1353,1322-A33,FALSE)</f>
        <v>Greater Manchester Police</v>
      </c>
      <c r="E33">
        <f t="shared" si="1"/>
        <v>1</v>
      </c>
      <c r="F33" t="str">
        <f>HLOOKUP(TRUE,BM33:$BV1353,1322-A33,FALSE)</f>
        <v>Corruption and abuse of power</v>
      </c>
      <c r="G33">
        <f t="shared" si="0"/>
        <v>1</v>
      </c>
      <c r="H33" t="str">
        <f>VLOOKUP(C33,refs!B:C,2,FALSE)</f>
        <v>2019/129807</v>
      </c>
      <c r="I33" t="s">
        <v>289</v>
      </c>
      <c r="J33" s="1">
        <v>44259</v>
      </c>
      <c r="K33" s="2" t="s">
        <v>290</v>
      </c>
      <c r="L33" t="s">
        <v>71</v>
      </c>
      <c r="M33" t="s">
        <v>291</v>
      </c>
      <c r="N33" t="s">
        <v>277</v>
      </c>
      <c r="O33" t="s">
        <v>278</v>
      </c>
      <c r="P33" t="s">
        <v>235</v>
      </c>
      <c r="Q33" t="s">
        <v>236</v>
      </c>
      <c r="R33" t="s">
        <v>91</v>
      </c>
      <c r="S33" t="s">
        <v>292</v>
      </c>
      <c r="U33" t="b">
        <v>0</v>
      </c>
      <c r="V33" t="b">
        <v>0</v>
      </c>
      <c r="W33" t="b">
        <v>0</v>
      </c>
      <c r="X33" t="b">
        <v>0</v>
      </c>
      <c r="Y33" t="b">
        <v>0</v>
      </c>
      <c r="Z33" t="b">
        <v>0</v>
      </c>
      <c r="AA33" t="b">
        <v>0</v>
      </c>
      <c r="AB33" t="b">
        <v>0</v>
      </c>
      <c r="AC33" t="b">
        <v>0</v>
      </c>
      <c r="AD33" t="b">
        <v>0</v>
      </c>
      <c r="AE33" t="b">
        <v>0</v>
      </c>
      <c r="AF33" t="b">
        <v>0</v>
      </c>
      <c r="AG33" t="b">
        <v>0</v>
      </c>
      <c r="AH33" t="b">
        <v>0</v>
      </c>
      <c r="AI33" t="b">
        <v>0</v>
      </c>
      <c r="AJ33" t="b">
        <v>1</v>
      </c>
      <c r="AK33" t="b">
        <v>0</v>
      </c>
      <c r="AL33" t="b">
        <v>0</v>
      </c>
      <c r="AM33" t="b">
        <v>0</v>
      </c>
      <c r="AN33" t="b">
        <v>0</v>
      </c>
      <c r="AO33" t="b">
        <v>0</v>
      </c>
      <c r="AP33" t="b">
        <v>0</v>
      </c>
      <c r="AQ33" t="b">
        <v>0</v>
      </c>
      <c r="AR33" t="b">
        <v>0</v>
      </c>
      <c r="AS33" t="b">
        <v>0</v>
      </c>
      <c r="AT33" t="b">
        <v>0</v>
      </c>
      <c r="AU33" t="b">
        <v>0</v>
      </c>
      <c r="AV33" t="b">
        <v>0</v>
      </c>
      <c r="AW33" t="b">
        <v>0</v>
      </c>
      <c r="AX33" t="b">
        <v>0</v>
      </c>
      <c r="AY33" t="b">
        <v>0</v>
      </c>
      <c r="AZ33" t="b">
        <v>0</v>
      </c>
      <c r="BA33" t="b">
        <v>0</v>
      </c>
      <c r="BB33" t="b">
        <v>0</v>
      </c>
      <c r="BC33" t="b">
        <v>0</v>
      </c>
      <c r="BD33" t="b">
        <v>0</v>
      </c>
      <c r="BE33" t="b">
        <v>0</v>
      </c>
      <c r="BF33" t="b">
        <v>0</v>
      </c>
      <c r="BG33" t="b">
        <v>0</v>
      </c>
      <c r="BH33" t="b">
        <v>0</v>
      </c>
      <c r="BI33" t="b">
        <v>0</v>
      </c>
      <c r="BJ33" t="b">
        <v>0</v>
      </c>
      <c r="BK33" t="b">
        <v>0</v>
      </c>
      <c r="BL33" t="b">
        <v>0</v>
      </c>
      <c r="BM33" t="b">
        <v>0</v>
      </c>
      <c r="BN33" t="b">
        <v>1</v>
      </c>
      <c r="BO33" t="b">
        <v>0</v>
      </c>
      <c r="BP33" t="b">
        <v>0</v>
      </c>
      <c r="BQ33" t="b">
        <v>0</v>
      </c>
      <c r="BR33" t="b">
        <v>0</v>
      </c>
      <c r="BS33" t="b">
        <v>0</v>
      </c>
      <c r="BT33" t="b">
        <v>0</v>
      </c>
      <c r="BU33" t="b">
        <v>0</v>
      </c>
      <c r="BV33" t="b">
        <v>0</v>
      </c>
    </row>
    <row r="34" spans="1:74" ht="409.6" x14ac:dyDescent="0.2">
      <c r="A34">
        <v>33</v>
      </c>
      <c r="B34">
        <v>32</v>
      </c>
      <c r="C34" t="s">
        <v>293</v>
      </c>
      <c r="D34" t="str">
        <f>HLOOKUP(TRUE,U34:$BK1354,1322-A34,FALSE)</f>
        <v>Humberside Police</v>
      </c>
      <c r="E34">
        <f t="shared" si="1"/>
        <v>1</v>
      </c>
      <c r="F34" t="str">
        <f>HLOOKUP(TRUE,BM34:$BV1354,1322-A34,FALSE)</f>
        <v>Domestic abuse</v>
      </c>
      <c r="G34">
        <f t="shared" si="0"/>
        <v>1</v>
      </c>
      <c r="H34" t="str">
        <f>VLOOKUP(C34,refs!B:C,2,FALSE)</f>
        <v>2020/137342</v>
      </c>
      <c r="I34" t="s">
        <v>294</v>
      </c>
      <c r="J34" s="1">
        <v>44259</v>
      </c>
      <c r="K34" s="2" t="s">
        <v>295</v>
      </c>
      <c r="L34" t="s">
        <v>71</v>
      </c>
      <c r="M34" t="s">
        <v>296</v>
      </c>
      <c r="N34" t="s">
        <v>228</v>
      </c>
      <c r="O34" t="s">
        <v>229</v>
      </c>
      <c r="P34" t="s">
        <v>183</v>
      </c>
      <c r="Q34" t="s">
        <v>184</v>
      </c>
      <c r="R34" t="s">
        <v>77</v>
      </c>
      <c r="S34" t="s">
        <v>297</v>
      </c>
      <c r="U34" t="b">
        <v>0</v>
      </c>
      <c r="V34" t="b">
        <v>0</v>
      </c>
      <c r="W34" t="b">
        <v>0</v>
      </c>
      <c r="X34" t="b">
        <v>0</v>
      </c>
      <c r="Y34" t="b">
        <v>0</v>
      </c>
      <c r="Z34" t="b">
        <v>0</v>
      </c>
      <c r="AA34" t="b">
        <v>0</v>
      </c>
      <c r="AB34" t="b">
        <v>0</v>
      </c>
      <c r="AC34" t="b">
        <v>0</v>
      </c>
      <c r="AD34" t="b">
        <v>0</v>
      </c>
      <c r="AE34" t="b">
        <v>0</v>
      </c>
      <c r="AF34" t="b">
        <v>0</v>
      </c>
      <c r="AG34" t="b">
        <v>0</v>
      </c>
      <c r="AH34" t="b">
        <v>0</v>
      </c>
      <c r="AI34" t="b">
        <v>0</v>
      </c>
      <c r="AJ34" t="b">
        <v>0</v>
      </c>
      <c r="AK34" t="b">
        <v>0</v>
      </c>
      <c r="AL34" t="b">
        <v>0</v>
      </c>
      <c r="AM34" t="b">
        <v>0</v>
      </c>
      <c r="AN34" t="b">
        <v>1</v>
      </c>
      <c r="AO34" t="b">
        <v>0</v>
      </c>
      <c r="AP34" t="b">
        <v>0</v>
      </c>
      <c r="AQ34" t="b">
        <v>0</v>
      </c>
      <c r="AR34" t="b">
        <v>0</v>
      </c>
      <c r="AS34" t="b">
        <v>0</v>
      </c>
      <c r="AT34" t="b">
        <v>0</v>
      </c>
      <c r="AU34" t="b">
        <v>0</v>
      </c>
      <c r="AV34" t="b">
        <v>0</v>
      </c>
      <c r="AW34" t="b">
        <v>0</v>
      </c>
      <c r="AX34" t="b">
        <v>0</v>
      </c>
      <c r="AY34" t="b">
        <v>0</v>
      </c>
      <c r="AZ34" t="b">
        <v>0</v>
      </c>
      <c r="BA34" t="b">
        <v>0</v>
      </c>
      <c r="BB34" t="b">
        <v>0</v>
      </c>
      <c r="BC34" t="b">
        <v>0</v>
      </c>
      <c r="BD34" t="b">
        <v>0</v>
      </c>
      <c r="BE34" t="b">
        <v>0</v>
      </c>
      <c r="BF34" t="b">
        <v>0</v>
      </c>
      <c r="BG34" t="b">
        <v>0</v>
      </c>
      <c r="BH34" t="b">
        <v>0</v>
      </c>
      <c r="BI34" t="b">
        <v>0</v>
      </c>
      <c r="BJ34" t="b">
        <v>0</v>
      </c>
      <c r="BK34" t="b">
        <v>0</v>
      </c>
      <c r="BL34" t="b">
        <v>0</v>
      </c>
      <c r="BM34" t="b">
        <v>0</v>
      </c>
      <c r="BN34" t="b">
        <v>0</v>
      </c>
      <c r="BO34" t="b">
        <v>0</v>
      </c>
      <c r="BP34" t="b">
        <v>0</v>
      </c>
      <c r="BQ34" t="b">
        <v>0</v>
      </c>
      <c r="BR34" t="b">
        <v>1</v>
      </c>
      <c r="BS34" t="b">
        <v>0</v>
      </c>
      <c r="BT34" t="b">
        <v>0</v>
      </c>
      <c r="BU34" t="b">
        <v>0</v>
      </c>
      <c r="BV34" t="b">
        <v>0</v>
      </c>
    </row>
    <row r="35" spans="1:74" ht="409.6" x14ac:dyDescent="0.2">
      <c r="A35">
        <v>34</v>
      </c>
      <c r="B35">
        <v>33</v>
      </c>
      <c r="C35" t="s">
        <v>298</v>
      </c>
      <c r="D35" t="str">
        <f>HLOOKUP(TRUE,U35:$BK1355,1322-A35,FALSE)</f>
        <v>Kent Police</v>
      </c>
      <c r="E35">
        <f t="shared" si="1"/>
        <v>1</v>
      </c>
      <c r="F35" t="str">
        <f>HLOOKUP(TRUE,BM35:$BV1355,1322-A35,FALSE)</f>
        <v>Welfare and vulnerable people</v>
      </c>
      <c r="G35">
        <f t="shared" si="0"/>
        <v>1</v>
      </c>
      <c r="H35" t="str">
        <f>VLOOKUP(C35,refs!B:C,2,FALSE)</f>
        <v>2020/140455</v>
      </c>
      <c r="I35" t="s">
        <v>299</v>
      </c>
      <c r="J35" s="1">
        <v>44259</v>
      </c>
      <c r="K35" s="2" t="s">
        <v>300</v>
      </c>
      <c r="L35" t="s">
        <v>71</v>
      </c>
      <c r="M35" t="s">
        <v>301</v>
      </c>
      <c r="N35" t="s">
        <v>302</v>
      </c>
      <c r="O35" t="s">
        <v>303</v>
      </c>
      <c r="P35" t="s">
        <v>304</v>
      </c>
      <c r="Q35" t="s">
        <v>305</v>
      </c>
      <c r="R35" t="s">
        <v>91</v>
      </c>
      <c r="S35" t="s">
        <v>306</v>
      </c>
      <c r="U35" t="b">
        <v>0</v>
      </c>
      <c r="V35" t="b">
        <v>0</v>
      </c>
      <c r="W35" t="b">
        <v>0</v>
      </c>
      <c r="X35" t="b">
        <v>0</v>
      </c>
      <c r="Y35" t="b">
        <v>0</v>
      </c>
      <c r="Z35" t="b">
        <v>0</v>
      </c>
      <c r="AA35" t="b">
        <v>0</v>
      </c>
      <c r="AB35" t="b">
        <v>0</v>
      </c>
      <c r="AC35" t="b">
        <v>0</v>
      </c>
      <c r="AD35" t="b">
        <v>0</v>
      </c>
      <c r="AE35" t="b">
        <v>0</v>
      </c>
      <c r="AF35" t="b">
        <v>0</v>
      </c>
      <c r="AG35" t="b">
        <v>0</v>
      </c>
      <c r="AH35" t="b">
        <v>0</v>
      </c>
      <c r="AI35" t="b">
        <v>0</v>
      </c>
      <c r="AJ35" t="b">
        <v>0</v>
      </c>
      <c r="AK35" t="b">
        <v>0</v>
      </c>
      <c r="AL35" t="b">
        <v>0</v>
      </c>
      <c r="AM35" t="b">
        <v>0</v>
      </c>
      <c r="AN35" t="b">
        <v>0</v>
      </c>
      <c r="AO35" t="b">
        <v>1</v>
      </c>
      <c r="AP35" t="b">
        <v>0</v>
      </c>
      <c r="AQ35" t="b">
        <v>0</v>
      </c>
      <c r="AR35" t="b">
        <v>0</v>
      </c>
      <c r="AS35" t="b">
        <v>0</v>
      </c>
      <c r="AT35" t="b">
        <v>0</v>
      </c>
      <c r="AU35" t="b">
        <v>0</v>
      </c>
      <c r="AV35" t="b">
        <v>0</v>
      </c>
      <c r="AW35" t="b">
        <v>0</v>
      </c>
      <c r="AX35" t="b">
        <v>0</v>
      </c>
      <c r="AY35" t="b">
        <v>0</v>
      </c>
      <c r="AZ35" t="b">
        <v>0</v>
      </c>
      <c r="BA35" t="b">
        <v>0</v>
      </c>
      <c r="BB35" t="b">
        <v>0</v>
      </c>
      <c r="BC35" t="b">
        <v>0</v>
      </c>
      <c r="BD35" t="b">
        <v>0</v>
      </c>
      <c r="BE35" t="b">
        <v>0</v>
      </c>
      <c r="BF35" t="b">
        <v>0</v>
      </c>
      <c r="BG35" t="b">
        <v>0</v>
      </c>
      <c r="BH35" t="b">
        <v>0</v>
      </c>
      <c r="BI35" t="b">
        <v>0</v>
      </c>
      <c r="BJ35" t="b">
        <v>0</v>
      </c>
      <c r="BK35" t="b">
        <v>0</v>
      </c>
      <c r="BL35" t="b">
        <v>0</v>
      </c>
      <c r="BM35" t="b">
        <v>0</v>
      </c>
      <c r="BN35" t="b">
        <v>0</v>
      </c>
      <c r="BO35" t="b">
        <v>0</v>
      </c>
      <c r="BP35" t="b">
        <v>0</v>
      </c>
      <c r="BQ35" t="b">
        <v>0</v>
      </c>
      <c r="BR35" t="b">
        <v>0</v>
      </c>
      <c r="BS35" t="b">
        <v>0</v>
      </c>
      <c r="BT35" t="b">
        <v>0</v>
      </c>
      <c r="BU35" t="b">
        <v>0</v>
      </c>
      <c r="BV35" t="b">
        <v>1</v>
      </c>
    </row>
    <row r="36" spans="1:74" ht="409.6" x14ac:dyDescent="0.2">
      <c r="A36">
        <v>35</v>
      </c>
      <c r="B36">
        <v>34</v>
      </c>
      <c r="C36" t="s">
        <v>307</v>
      </c>
      <c r="D36" t="str">
        <f>HLOOKUP(TRUE,U36:$BK1356,1322-A36,FALSE)</f>
        <v>Suffolk Constabulary</v>
      </c>
      <c r="E36">
        <f t="shared" si="1"/>
        <v>1</v>
      </c>
      <c r="F36" t="str">
        <f>HLOOKUP(TRUE,BM36:$BV1356,1322-A36,FALSE)</f>
        <v>Death and serious injury</v>
      </c>
      <c r="G36">
        <f t="shared" si="0"/>
        <v>1</v>
      </c>
      <c r="H36" t="str">
        <f>VLOOKUP(C36,refs!B:C,2,FALSE)</f>
        <v>2020/134930</v>
      </c>
      <c r="I36" t="s">
        <v>308</v>
      </c>
      <c r="J36" s="1">
        <v>44258</v>
      </c>
      <c r="K36" s="2" t="s">
        <v>309</v>
      </c>
      <c r="L36" t="s">
        <v>71</v>
      </c>
      <c r="M36" t="s">
        <v>310</v>
      </c>
      <c r="N36" t="s">
        <v>311</v>
      </c>
      <c r="O36" t="s">
        <v>312</v>
      </c>
      <c r="P36" t="s">
        <v>313</v>
      </c>
      <c r="Q36" t="s">
        <v>314</v>
      </c>
      <c r="R36" t="s">
        <v>77</v>
      </c>
      <c r="S36" t="s">
        <v>315</v>
      </c>
      <c r="U36" t="b">
        <v>0</v>
      </c>
      <c r="V36" t="b">
        <v>0</v>
      </c>
      <c r="W36" t="b">
        <v>0</v>
      </c>
      <c r="X36" t="b">
        <v>0</v>
      </c>
      <c r="Y36" t="b">
        <v>0</v>
      </c>
      <c r="Z36" t="b">
        <v>0</v>
      </c>
      <c r="AA36" t="b">
        <v>0</v>
      </c>
      <c r="AB36" t="b">
        <v>0</v>
      </c>
      <c r="AC36" t="b">
        <v>0</v>
      </c>
      <c r="AD36" t="b">
        <v>0</v>
      </c>
      <c r="AE36" t="b">
        <v>0</v>
      </c>
      <c r="AF36" t="b">
        <v>0</v>
      </c>
      <c r="AG36" t="b">
        <v>0</v>
      </c>
      <c r="AH36" t="b">
        <v>0</v>
      </c>
      <c r="AI36" t="b">
        <v>0</v>
      </c>
      <c r="AJ36" t="b">
        <v>0</v>
      </c>
      <c r="AK36" t="b">
        <v>0</v>
      </c>
      <c r="AL36" t="b">
        <v>0</v>
      </c>
      <c r="AM36" t="b">
        <v>0</v>
      </c>
      <c r="AN36" t="b">
        <v>0</v>
      </c>
      <c r="AO36" t="b">
        <v>0</v>
      </c>
      <c r="AP36" t="b">
        <v>0</v>
      </c>
      <c r="AQ36" t="b">
        <v>0</v>
      </c>
      <c r="AR36" t="b">
        <v>0</v>
      </c>
      <c r="AS36" t="b">
        <v>0</v>
      </c>
      <c r="AT36" t="b">
        <v>0</v>
      </c>
      <c r="AU36" t="b">
        <v>0</v>
      </c>
      <c r="AV36" t="b">
        <v>0</v>
      </c>
      <c r="AW36" t="b">
        <v>0</v>
      </c>
      <c r="AX36" t="b">
        <v>0</v>
      </c>
      <c r="AY36" t="b">
        <v>0</v>
      </c>
      <c r="AZ36" t="b">
        <v>0</v>
      </c>
      <c r="BA36" t="b">
        <v>0</v>
      </c>
      <c r="BB36" t="b">
        <v>0</v>
      </c>
      <c r="BC36" t="b">
        <v>1</v>
      </c>
      <c r="BD36" t="b">
        <v>0</v>
      </c>
      <c r="BE36" t="b">
        <v>0</v>
      </c>
      <c r="BF36" t="b">
        <v>0</v>
      </c>
      <c r="BG36" t="b">
        <v>0</v>
      </c>
      <c r="BH36" t="b">
        <v>0</v>
      </c>
      <c r="BI36" t="b">
        <v>0</v>
      </c>
      <c r="BJ36" t="b">
        <v>0</v>
      </c>
      <c r="BK36" t="b">
        <v>0</v>
      </c>
      <c r="BL36" t="b">
        <v>0</v>
      </c>
      <c r="BM36" t="b">
        <v>0</v>
      </c>
      <c r="BN36" t="b">
        <v>0</v>
      </c>
      <c r="BO36" t="b">
        <v>0</v>
      </c>
      <c r="BP36" t="b">
        <v>1</v>
      </c>
      <c r="BQ36" t="b">
        <v>0</v>
      </c>
      <c r="BR36" t="b">
        <v>0</v>
      </c>
      <c r="BS36" t="b">
        <v>0</v>
      </c>
      <c r="BT36" t="b">
        <v>0</v>
      </c>
      <c r="BU36" t="b">
        <v>0</v>
      </c>
      <c r="BV36" t="b">
        <v>0</v>
      </c>
    </row>
    <row r="37" spans="1:74" ht="409.6" x14ac:dyDescent="0.2">
      <c r="A37">
        <v>36</v>
      </c>
      <c r="B37">
        <v>35</v>
      </c>
      <c r="C37" t="s">
        <v>316</v>
      </c>
      <c r="D37" t="str">
        <f>HLOOKUP(TRUE,U37:$BK1357,1322-A37,FALSE)</f>
        <v>Gwent Police</v>
      </c>
      <c r="E37">
        <f t="shared" si="1"/>
        <v>1</v>
      </c>
      <c r="F37" t="str">
        <f>HLOOKUP(TRUE,BM37:$BV1357,1322-A37,FALSE)</f>
        <v>Welfare and vulnerable people</v>
      </c>
      <c r="G37">
        <f t="shared" si="0"/>
        <v>1</v>
      </c>
      <c r="H37" t="str">
        <f>VLOOKUP(C37,refs!B:C,2,FALSE)</f>
        <v>2019/129571</v>
      </c>
      <c r="I37" t="s">
        <v>317</v>
      </c>
      <c r="J37" s="1">
        <v>44258</v>
      </c>
      <c r="K37" s="2" t="s">
        <v>318</v>
      </c>
      <c r="L37" t="s">
        <v>71</v>
      </c>
      <c r="M37" t="s">
        <v>319</v>
      </c>
      <c r="N37" t="s">
        <v>228</v>
      </c>
      <c r="O37" t="s">
        <v>229</v>
      </c>
      <c r="P37" t="s">
        <v>183</v>
      </c>
      <c r="Q37" t="s">
        <v>184</v>
      </c>
      <c r="R37" t="s">
        <v>91</v>
      </c>
      <c r="S37" t="s">
        <v>320</v>
      </c>
      <c r="U37" t="b">
        <v>0</v>
      </c>
      <c r="V37" t="b">
        <v>0</v>
      </c>
      <c r="W37" t="b">
        <v>0</v>
      </c>
      <c r="X37" t="b">
        <v>0</v>
      </c>
      <c r="Y37" t="b">
        <v>0</v>
      </c>
      <c r="Z37" t="b">
        <v>0</v>
      </c>
      <c r="AA37" t="b">
        <v>0</v>
      </c>
      <c r="AB37" t="b">
        <v>0</v>
      </c>
      <c r="AC37" t="b">
        <v>0</v>
      </c>
      <c r="AD37" t="b">
        <v>0</v>
      </c>
      <c r="AE37" t="b">
        <v>0</v>
      </c>
      <c r="AF37" t="b">
        <v>0</v>
      </c>
      <c r="AG37" t="b">
        <v>0</v>
      </c>
      <c r="AH37" t="b">
        <v>0</v>
      </c>
      <c r="AI37" t="b">
        <v>0</v>
      </c>
      <c r="AJ37" t="b">
        <v>0</v>
      </c>
      <c r="AK37" t="b">
        <v>1</v>
      </c>
      <c r="AL37" t="b">
        <v>0</v>
      </c>
      <c r="AM37" t="b">
        <v>0</v>
      </c>
      <c r="AN37" t="b">
        <v>0</v>
      </c>
      <c r="AO37" t="b">
        <v>0</v>
      </c>
      <c r="AP37" t="b">
        <v>0</v>
      </c>
      <c r="AQ37" t="b">
        <v>0</v>
      </c>
      <c r="AR37" t="b">
        <v>0</v>
      </c>
      <c r="AS37" t="b">
        <v>0</v>
      </c>
      <c r="AT37" t="b">
        <v>0</v>
      </c>
      <c r="AU37" t="b">
        <v>0</v>
      </c>
      <c r="AV37" t="b">
        <v>0</v>
      </c>
      <c r="AW37" t="b">
        <v>0</v>
      </c>
      <c r="AX37" t="b">
        <v>0</v>
      </c>
      <c r="AY37" t="b">
        <v>0</v>
      </c>
      <c r="AZ37" t="b">
        <v>0</v>
      </c>
      <c r="BA37" t="b">
        <v>0</v>
      </c>
      <c r="BB37" t="b">
        <v>0</v>
      </c>
      <c r="BC37" t="b">
        <v>0</v>
      </c>
      <c r="BD37" t="b">
        <v>0</v>
      </c>
      <c r="BE37" t="b">
        <v>0</v>
      </c>
      <c r="BF37" t="b">
        <v>0</v>
      </c>
      <c r="BG37" t="b">
        <v>0</v>
      </c>
      <c r="BH37" t="b">
        <v>0</v>
      </c>
      <c r="BI37" t="b">
        <v>0</v>
      </c>
      <c r="BJ37" t="b">
        <v>0</v>
      </c>
      <c r="BK37" t="b">
        <v>0</v>
      </c>
      <c r="BL37" t="b">
        <v>0</v>
      </c>
      <c r="BM37" t="b">
        <v>0</v>
      </c>
      <c r="BN37" t="b">
        <v>0</v>
      </c>
      <c r="BO37" t="b">
        <v>0</v>
      </c>
      <c r="BP37" t="b">
        <v>0</v>
      </c>
      <c r="BQ37" t="b">
        <v>0</v>
      </c>
      <c r="BR37" t="b">
        <v>0</v>
      </c>
      <c r="BS37" t="b">
        <v>0</v>
      </c>
      <c r="BT37" t="b">
        <v>0</v>
      </c>
      <c r="BU37" t="b">
        <v>0</v>
      </c>
      <c r="BV37" t="b">
        <v>1</v>
      </c>
    </row>
    <row r="38" spans="1:74" ht="409.6" x14ac:dyDescent="0.2">
      <c r="A38">
        <v>37</v>
      </c>
      <c r="B38">
        <v>36</v>
      </c>
      <c r="C38" t="s">
        <v>321</v>
      </c>
      <c r="D38" t="str">
        <f>HLOOKUP(TRUE,U38:$BK1358,1322-A38,FALSE)</f>
        <v>Cambridgeshire Constabulary</v>
      </c>
      <c r="E38">
        <f t="shared" si="1"/>
        <v>1</v>
      </c>
      <c r="F38" t="str">
        <f>HLOOKUP(TRUE,BM38:$BV1358,1322-A38,FALSE)</f>
        <v>Child sexual abuse</v>
      </c>
      <c r="G38">
        <f t="shared" si="0"/>
        <v>1</v>
      </c>
      <c r="H38" t="str">
        <f>VLOOKUP(C38,refs!B:C,2,FALSE)</f>
        <v>2019/122912</v>
      </c>
      <c r="I38" t="s">
        <v>322</v>
      </c>
      <c r="J38" s="1">
        <v>44257</v>
      </c>
      <c r="K38" s="2" t="s">
        <v>323</v>
      </c>
      <c r="L38" t="s">
        <v>71</v>
      </c>
      <c r="M38" t="s">
        <v>324</v>
      </c>
      <c r="N38" t="s">
        <v>325</v>
      </c>
      <c r="O38" t="s">
        <v>326</v>
      </c>
      <c r="P38" t="s">
        <v>174</v>
      </c>
      <c r="Q38" t="s">
        <v>175</v>
      </c>
      <c r="R38" t="s">
        <v>77</v>
      </c>
      <c r="S38" t="s">
        <v>327</v>
      </c>
      <c r="U38" t="b">
        <v>0</v>
      </c>
      <c r="V38" t="b">
        <v>0</v>
      </c>
      <c r="W38" t="b">
        <v>0</v>
      </c>
      <c r="X38" t="b">
        <v>1</v>
      </c>
      <c r="Y38" t="b">
        <v>0</v>
      </c>
      <c r="Z38" t="b">
        <v>0</v>
      </c>
      <c r="AA38" t="b">
        <v>0</v>
      </c>
      <c r="AB38" t="b">
        <v>0</v>
      </c>
      <c r="AC38" t="b">
        <v>0</v>
      </c>
      <c r="AD38" t="b">
        <v>0</v>
      </c>
      <c r="AE38" t="b">
        <v>0</v>
      </c>
      <c r="AF38" t="b">
        <v>0</v>
      </c>
      <c r="AG38" t="b">
        <v>0</v>
      </c>
      <c r="AH38" t="b">
        <v>0</v>
      </c>
      <c r="AI38" t="b">
        <v>0</v>
      </c>
      <c r="AJ38" t="b">
        <v>0</v>
      </c>
      <c r="AK38" t="b">
        <v>0</v>
      </c>
      <c r="AL38" t="b">
        <v>0</v>
      </c>
      <c r="AM38" t="b">
        <v>0</v>
      </c>
      <c r="AN38" t="b">
        <v>0</v>
      </c>
      <c r="AO38" t="b">
        <v>0</v>
      </c>
      <c r="AP38" t="b">
        <v>0</v>
      </c>
      <c r="AQ38" t="b">
        <v>0</v>
      </c>
      <c r="AR38" t="b">
        <v>0</v>
      </c>
      <c r="AS38" t="b">
        <v>0</v>
      </c>
      <c r="AT38" t="b">
        <v>0</v>
      </c>
      <c r="AU38" t="b">
        <v>0</v>
      </c>
      <c r="AV38" t="b">
        <v>0</v>
      </c>
      <c r="AW38" t="b">
        <v>0</v>
      </c>
      <c r="AX38" t="b">
        <v>0</v>
      </c>
      <c r="AY38" t="b">
        <v>0</v>
      </c>
      <c r="AZ38" t="b">
        <v>0</v>
      </c>
      <c r="BA38" t="b">
        <v>0</v>
      </c>
      <c r="BB38" t="b">
        <v>0</v>
      </c>
      <c r="BC38" t="b">
        <v>0</v>
      </c>
      <c r="BD38" t="b">
        <v>0</v>
      </c>
      <c r="BE38" t="b">
        <v>0</v>
      </c>
      <c r="BF38" t="b">
        <v>0</v>
      </c>
      <c r="BG38" t="b">
        <v>0</v>
      </c>
      <c r="BH38" t="b">
        <v>0</v>
      </c>
      <c r="BI38" t="b">
        <v>0</v>
      </c>
      <c r="BJ38" t="b">
        <v>0</v>
      </c>
      <c r="BK38" t="b">
        <v>0</v>
      </c>
      <c r="BL38" t="b">
        <v>0</v>
      </c>
      <c r="BM38" t="b">
        <v>1</v>
      </c>
      <c r="BN38" t="b">
        <v>0</v>
      </c>
      <c r="BO38" t="b">
        <v>0</v>
      </c>
      <c r="BP38" t="b">
        <v>0</v>
      </c>
      <c r="BQ38" t="b">
        <v>0</v>
      </c>
      <c r="BR38" t="b">
        <v>0</v>
      </c>
      <c r="BS38" t="b">
        <v>0</v>
      </c>
      <c r="BT38" t="b">
        <v>0</v>
      </c>
      <c r="BU38" t="b">
        <v>0</v>
      </c>
      <c r="BV38" t="b">
        <v>0</v>
      </c>
    </row>
    <row r="39" spans="1:74" ht="409.6" x14ac:dyDescent="0.2">
      <c r="A39">
        <v>38</v>
      </c>
      <c r="B39">
        <v>37</v>
      </c>
      <c r="C39" t="s">
        <v>328</v>
      </c>
      <c r="D39" t="str">
        <f>HLOOKUP(TRUE,U39:$BK1359,1322-A39,FALSE)</f>
        <v>Northumbria Police</v>
      </c>
      <c r="E39">
        <f t="shared" si="1"/>
        <v>1</v>
      </c>
      <c r="F39" t="str">
        <f>HLOOKUP(TRUE,BM39:$BV1359,1322-A39,FALSE)</f>
        <v>Death and serious injury</v>
      </c>
      <c r="G39">
        <f t="shared" si="0"/>
        <v>2</v>
      </c>
      <c r="H39" t="str">
        <f>VLOOKUP(C39,refs!B:C,2,FALSE)</f>
        <v>2020/133137</v>
      </c>
      <c r="I39" t="s">
        <v>329</v>
      </c>
      <c r="J39" s="1">
        <v>44253</v>
      </c>
      <c r="K39" s="2" t="s">
        <v>330</v>
      </c>
      <c r="S39" t="s">
        <v>331</v>
      </c>
      <c r="U39" t="b">
        <v>0</v>
      </c>
      <c r="V39" t="b">
        <v>0</v>
      </c>
      <c r="W39" t="b">
        <v>0</v>
      </c>
      <c r="X39" t="b">
        <v>0</v>
      </c>
      <c r="Y39" t="b">
        <v>0</v>
      </c>
      <c r="Z39" t="b">
        <v>0</v>
      </c>
      <c r="AA39" t="b">
        <v>0</v>
      </c>
      <c r="AB39" t="b">
        <v>0</v>
      </c>
      <c r="AC39" t="b">
        <v>0</v>
      </c>
      <c r="AD39" t="b">
        <v>0</v>
      </c>
      <c r="AE39" t="b">
        <v>0</v>
      </c>
      <c r="AF39" t="b">
        <v>0</v>
      </c>
      <c r="AG39" t="b">
        <v>0</v>
      </c>
      <c r="AH39" t="b">
        <v>0</v>
      </c>
      <c r="AI39" t="b">
        <v>0</v>
      </c>
      <c r="AJ39" t="b">
        <v>0</v>
      </c>
      <c r="AK39" t="b">
        <v>0</v>
      </c>
      <c r="AL39" t="b">
        <v>0</v>
      </c>
      <c r="AM39" t="b">
        <v>0</v>
      </c>
      <c r="AN39" t="b">
        <v>0</v>
      </c>
      <c r="AO39" t="b">
        <v>0</v>
      </c>
      <c r="AP39" t="b">
        <v>0</v>
      </c>
      <c r="AQ39" t="b">
        <v>0</v>
      </c>
      <c r="AR39" t="b">
        <v>0</v>
      </c>
      <c r="AS39" t="b">
        <v>0</v>
      </c>
      <c r="AT39" t="b">
        <v>0</v>
      </c>
      <c r="AU39" t="b">
        <v>0</v>
      </c>
      <c r="AV39" t="b">
        <v>0</v>
      </c>
      <c r="AW39" t="b">
        <v>0</v>
      </c>
      <c r="AX39" t="b">
        <v>1</v>
      </c>
      <c r="AY39" t="b">
        <v>0</v>
      </c>
      <c r="AZ39" t="b">
        <v>0</v>
      </c>
      <c r="BA39" t="b">
        <v>0</v>
      </c>
      <c r="BB39" t="b">
        <v>0</v>
      </c>
      <c r="BC39" t="b">
        <v>0</v>
      </c>
      <c r="BD39" t="b">
        <v>0</v>
      </c>
      <c r="BE39" t="b">
        <v>0</v>
      </c>
      <c r="BF39" t="b">
        <v>0</v>
      </c>
      <c r="BG39" t="b">
        <v>0</v>
      </c>
      <c r="BH39" t="b">
        <v>0</v>
      </c>
      <c r="BI39" t="b">
        <v>0</v>
      </c>
      <c r="BJ39" t="b">
        <v>0</v>
      </c>
      <c r="BK39" t="b">
        <v>0</v>
      </c>
      <c r="BL39" t="b">
        <v>0</v>
      </c>
      <c r="BM39" t="b">
        <v>0</v>
      </c>
      <c r="BN39" t="b">
        <v>0</v>
      </c>
      <c r="BO39" t="b">
        <v>0</v>
      </c>
      <c r="BP39" t="b">
        <v>1</v>
      </c>
      <c r="BQ39" t="b">
        <v>0</v>
      </c>
      <c r="BR39" t="b">
        <v>0</v>
      </c>
      <c r="BS39" t="b">
        <v>0</v>
      </c>
      <c r="BT39" t="b">
        <v>1</v>
      </c>
      <c r="BU39" t="b">
        <v>0</v>
      </c>
      <c r="BV39" t="b">
        <v>0</v>
      </c>
    </row>
    <row r="40" spans="1:74" ht="409.6" x14ac:dyDescent="0.2">
      <c r="A40">
        <v>39</v>
      </c>
      <c r="B40">
        <v>38</v>
      </c>
      <c r="C40" t="s">
        <v>332</v>
      </c>
      <c r="D40" t="str">
        <f>HLOOKUP(TRUE,U40:$BK1360,1322-A40,FALSE)</f>
        <v>Metropolitan Police</v>
      </c>
      <c r="E40">
        <f t="shared" si="1"/>
        <v>1</v>
      </c>
      <c r="F40" t="str">
        <f>HLOOKUP(TRUE,BM40:$BV1360,1322-A40,FALSE)</f>
        <v>Custody and detention</v>
      </c>
      <c r="G40">
        <f t="shared" si="0"/>
        <v>2</v>
      </c>
      <c r="H40" t="str">
        <f>VLOOKUP(C40,refs!B:C,2,FALSE)</f>
        <v>2019/123226</v>
      </c>
      <c r="I40" t="s">
        <v>333</v>
      </c>
      <c r="J40" s="1">
        <v>44253</v>
      </c>
      <c r="K40" s="2" t="s">
        <v>334</v>
      </c>
      <c r="S40" t="s">
        <v>335</v>
      </c>
      <c r="U40" t="b">
        <v>0</v>
      </c>
      <c r="V40" t="b">
        <v>0</v>
      </c>
      <c r="W40" t="b">
        <v>0</v>
      </c>
      <c r="X40" t="b">
        <v>0</v>
      </c>
      <c r="Y40" t="b">
        <v>0</v>
      </c>
      <c r="Z40" t="b">
        <v>0</v>
      </c>
      <c r="AA40" t="b">
        <v>0</v>
      </c>
      <c r="AB40" t="b">
        <v>0</v>
      </c>
      <c r="AC40" t="b">
        <v>0</v>
      </c>
      <c r="AD40" t="b">
        <v>0</v>
      </c>
      <c r="AE40" t="b">
        <v>0</v>
      </c>
      <c r="AF40" t="b">
        <v>0</v>
      </c>
      <c r="AG40" t="b">
        <v>0</v>
      </c>
      <c r="AH40" t="b">
        <v>0</v>
      </c>
      <c r="AI40" t="b">
        <v>0</v>
      </c>
      <c r="AJ40" t="b">
        <v>0</v>
      </c>
      <c r="AK40" t="b">
        <v>0</v>
      </c>
      <c r="AL40" t="b">
        <v>0</v>
      </c>
      <c r="AM40" t="b">
        <v>0</v>
      </c>
      <c r="AN40" t="b">
        <v>0</v>
      </c>
      <c r="AO40" t="b">
        <v>0</v>
      </c>
      <c r="AP40" t="b">
        <v>0</v>
      </c>
      <c r="AQ40" t="b">
        <v>0</v>
      </c>
      <c r="AR40" t="b">
        <v>0</v>
      </c>
      <c r="AS40" t="b">
        <v>1</v>
      </c>
      <c r="AT40" t="b">
        <v>0</v>
      </c>
      <c r="AU40" t="b">
        <v>0</v>
      </c>
      <c r="AV40" t="b">
        <v>0</v>
      </c>
      <c r="AW40" t="b">
        <v>0</v>
      </c>
      <c r="AX40" t="b">
        <v>0</v>
      </c>
      <c r="AY40" t="b">
        <v>0</v>
      </c>
      <c r="AZ40" t="b">
        <v>0</v>
      </c>
      <c r="BA40" t="b">
        <v>0</v>
      </c>
      <c r="BB40" t="b">
        <v>0</v>
      </c>
      <c r="BC40" t="b">
        <v>0</v>
      </c>
      <c r="BD40" t="b">
        <v>0</v>
      </c>
      <c r="BE40" t="b">
        <v>0</v>
      </c>
      <c r="BF40" t="b">
        <v>0</v>
      </c>
      <c r="BG40" t="b">
        <v>0</v>
      </c>
      <c r="BH40" t="b">
        <v>0</v>
      </c>
      <c r="BI40" t="b">
        <v>0</v>
      </c>
      <c r="BJ40" t="b">
        <v>0</v>
      </c>
      <c r="BK40" t="b">
        <v>0</v>
      </c>
      <c r="BL40" t="b">
        <v>0</v>
      </c>
      <c r="BM40" t="b">
        <v>0</v>
      </c>
      <c r="BN40" t="b">
        <v>0</v>
      </c>
      <c r="BO40" t="b">
        <v>1</v>
      </c>
      <c r="BP40" t="b">
        <v>1</v>
      </c>
      <c r="BQ40" t="b">
        <v>0</v>
      </c>
      <c r="BR40" t="b">
        <v>0</v>
      </c>
      <c r="BS40" t="b">
        <v>0</v>
      </c>
      <c r="BT40" t="b">
        <v>0</v>
      </c>
      <c r="BU40" t="b">
        <v>0</v>
      </c>
      <c r="BV40" t="b">
        <v>0</v>
      </c>
    </row>
    <row r="41" spans="1:74" ht="409.6" x14ac:dyDescent="0.2">
      <c r="A41">
        <v>40</v>
      </c>
      <c r="B41">
        <v>39</v>
      </c>
      <c r="C41" t="s">
        <v>336</v>
      </c>
      <c r="D41" t="str">
        <f>HLOOKUP(TRUE,U41:$BK1361,1322-A41,FALSE)</f>
        <v>Greater Manchester Police</v>
      </c>
      <c r="E41">
        <f t="shared" si="1"/>
        <v>1</v>
      </c>
      <c r="F41" t="str">
        <f>HLOOKUP(TRUE,BM41:$BV1361,1322-A41,FALSE)</f>
        <v>Corruption and abuse of power</v>
      </c>
      <c r="G41">
        <f t="shared" si="0"/>
        <v>1</v>
      </c>
      <c r="H41" t="str">
        <f>VLOOKUP(C41,refs!B:C,2,FALSE)</f>
        <v>2020/132241</v>
      </c>
      <c r="I41" t="s">
        <v>337</v>
      </c>
      <c r="J41" s="1">
        <v>44252</v>
      </c>
      <c r="K41" s="2" t="s">
        <v>338</v>
      </c>
      <c r="S41" t="s">
        <v>292</v>
      </c>
      <c r="U41" t="b">
        <v>0</v>
      </c>
      <c r="V41" t="b">
        <v>0</v>
      </c>
      <c r="W41" t="b">
        <v>0</v>
      </c>
      <c r="X41" t="b">
        <v>0</v>
      </c>
      <c r="Y41" t="b">
        <v>0</v>
      </c>
      <c r="Z41" t="b">
        <v>0</v>
      </c>
      <c r="AA41" t="b">
        <v>0</v>
      </c>
      <c r="AB41" t="b">
        <v>0</v>
      </c>
      <c r="AC41" t="b">
        <v>0</v>
      </c>
      <c r="AD41" t="b">
        <v>0</v>
      </c>
      <c r="AE41" t="b">
        <v>0</v>
      </c>
      <c r="AF41" t="b">
        <v>0</v>
      </c>
      <c r="AG41" t="b">
        <v>0</v>
      </c>
      <c r="AH41" t="b">
        <v>0</v>
      </c>
      <c r="AI41" t="b">
        <v>0</v>
      </c>
      <c r="AJ41" t="b">
        <v>1</v>
      </c>
      <c r="AK41" t="b">
        <v>0</v>
      </c>
      <c r="AL41" t="b">
        <v>0</v>
      </c>
      <c r="AM41" t="b">
        <v>0</v>
      </c>
      <c r="AN41" t="b">
        <v>0</v>
      </c>
      <c r="AO41" t="b">
        <v>0</v>
      </c>
      <c r="AP41" t="b">
        <v>0</v>
      </c>
      <c r="AQ41" t="b">
        <v>0</v>
      </c>
      <c r="AR41" t="b">
        <v>0</v>
      </c>
      <c r="AS41" t="b">
        <v>0</v>
      </c>
      <c r="AT41" t="b">
        <v>0</v>
      </c>
      <c r="AU41" t="b">
        <v>0</v>
      </c>
      <c r="AV41" t="b">
        <v>0</v>
      </c>
      <c r="AW41" t="b">
        <v>0</v>
      </c>
      <c r="AX41" t="b">
        <v>0</v>
      </c>
      <c r="AY41" t="b">
        <v>0</v>
      </c>
      <c r="AZ41" t="b">
        <v>0</v>
      </c>
      <c r="BA41" t="b">
        <v>0</v>
      </c>
      <c r="BB41" t="b">
        <v>0</v>
      </c>
      <c r="BC41" t="b">
        <v>0</v>
      </c>
      <c r="BD41" t="b">
        <v>0</v>
      </c>
      <c r="BE41" t="b">
        <v>0</v>
      </c>
      <c r="BF41" t="b">
        <v>0</v>
      </c>
      <c r="BG41" t="b">
        <v>0</v>
      </c>
      <c r="BH41" t="b">
        <v>0</v>
      </c>
      <c r="BI41" t="b">
        <v>0</v>
      </c>
      <c r="BJ41" t="b">
        <v>0</v>
      </c>
      <c r="BK41" t="b">
        <v>0</v>
      </c>
      <c r="BL41" t="b">
        <v>0</v>
      </c>
      <c r="BM41" t="b">
        <v>0</v>
      </c>
      <c r="BN41" t="b">
        <v>1</v>
      </c>
      <c r="BO41" t="b">
        <v>0</v>
      </c>
      <c r="BP41" t="b">
        <v>0</v>
      </c>
      <c r="BQ41" t="b">
        <v>0</v>
      </c>
      <c r="BR41" t="b">
        <v>0</v>
      </c>
      <c r="BS41" t="b">
        <v>0</v>
      </c>
      <c r="BT41" t="b">
        <v>0</v>
      </c>
      <c r="BU41" t="b">
        <v>0</v>
      </c>
      <c r="BV41" t="b">
        <v>0</v>
      </c>
    </row>
    <row r="42" spans="1:74" ht="409.6" x14ac:dyDescent="0.2">
      <c r="A42">
        <v>41</v>
      </c>
      <c r="B42">
        <v>40</v>
      </c>
      <c r="C42" t="s">
        <v>339</v>
      </c>
      <c r="D42" t="e">
        <f>HLOOKUP(TRUE,U42:$BK1362,1322-A42,FALSE)</f>
        <v>#N/A</v>
      </c>
      <c r="E42">
        <f t="shared" si="1"/>
        <v>0</v>
      </c>
      <c r="F42" t="str">
        <f>HLOOKUP(TRUE,BM42:$BV1362,1322-A42,FALSE)</f>
        <v>Death and serious injury</v>
      </c>
      <c r="G42">
        <f t="shared" si="0"/>
        <v>1</v>
      </c>
      <c r="H42" t="str">
        <f>VLOOKUP(C42,refs!B:C,2,FALSE)</f>
        <v>2018/112580</v>
      </c>
      <c r="I42" t="s">
        <v>340</v>
      </c>
      <c r="J42" s="1">
        <v>44252</v>
      </c>
      <c r="K42" s="2" t="s">
        <v>341</v>
      </c>
      <c r="S42" t="s">
        <v>342</v>
      </c>
      <c r="U42" t="b">
        <v>0</v>
      </c>
      <c r="V42" t="b">
        <v>0</v>
      </c>
      <c r="W42" t="b">
        <v>0</v>
      </c>
      <c r="X42" t="b">
        <v>0</v>
      </c>
      <c r="Y42" t="b">
        <v>0</v>
      </c>
      <c r="Z42" t="b">
        <v>0</v>
      </c>
      <c r="AA42" t="b">
        <v>0</v>
      </c>
      <c r="AB42" t="b">
        <v>0</v>
      </c>
      <c r="AC42" t="b">
        <v>0</v>
      </c>
      <c r="AD42" t="b">
        <v>0</v>
      </c>
      <c r="AE42" t="b">
        <v>0</v>
      </c>
      <c r="AF42" t="b">
        <v>0</v>
      </c>
      <c r="AG42" t="b">
        <v>0</v>
      </c>
      <c r="AH42" t="b">
        <v>0</v>
      </c>
      <c r="AI42" t="b">
        <v>0</v>
      </c>
      <c r="AJ42" t="b">
        <v>0</v>
      </c>
      <c r="AK42" t="b">
        <v>0</v>
      </c>
      <c r="AL42" t="b">
        <v>0</v>
      </c>
      <c r="AM42" t="b">
        <v>0</v>
      </c>
      <c r="AN42" t="b">
        <v>0</v>
      </c>
      <c r="AO42" t="b">
        <v>0</v>
      </c>
      <c r="AP42" t="b">
        <v>0</v>
      </c>
      <c r="AQ42" t="b">
        <v>0</v>
      </c>
      <c r="AR42" t="b">
        <v>0</v>
      </c>
      <c r="AS42" t="b">
        <v>0</v>
      </c>
      <c r="AT42" t="b">
        <v>0</v>
      </c>
      <c r="AU42" t="b">
        <v>0</v>
      </c>
      <c r="AV42" t="b">
        <v>0</v>
      </c>
      <c r="AW42" t="b">
        <v>0</v>
      </c>
      <c r="AX42" t="b">
        <v>0</v>
      </c>
      <c r="AY42" t="b">
        <v>0</v>
      </c>
      <c r="AZ42" t="b">
        <v>0</v>
      </c>
      <c r="BA42" t="b">
        <v>0</v>
      </c>
      <c r="BB42" t="b">
        <v>0</v>
      </c>
      <c r="BC42" t="b">
        <v>0</v>
      </c>
      <c r="BD42" t="b">
        <v>0</v>
      </c>
      <c r="BE42" t="b">
        <v>0</v>
      </c>
      <c r="BF42" t="b">
        <v>0</v>
      </c>
      <c r="BG42" t="b">
        <v>0</v>
      </c>
      <c r="BH42" t="b">
        <v>0</v>
      </c>
      <c r="BI42" t="b">
        <v>0</v>
      </c>
      <c r="BJ42" t="b">
        <v>0</v>
      </c>
      <c r="BK42" t="b">
        <v>0</v>
      </c>
      <c r="BL42" t="b">
        <v>0</v>
      </c>
      <c r="BM42" t="b">
        <v>0</v>
      </c>
      <c r="BN42" t="b">
        <v>0</v>
      </c>
      <c r="BO42" t="b">
        <v>0</v>
      </c>
      <c r="BP42" t="b">
        <v>1</v>
      </c>
      <c r="BQ42" t="b">
        <v>0</v>
      </c>
      <c r="BR42" t="b">
        <v>0</v>
      </c>
      <c r="BS42" t="b">
        <v>0</v>
      </c>
      <c r="BT42" t="b">
        <v>0</v>
      </c>
      <c r="BU42" t="b">
        <v>0</v>
      </c>
      <c r="BV42" t="b">
        <v>0</v>
      </c>
    </row>
    <row r="43" spans="1:74" ht="409.6" x14ac:dyDescent="0.2">
      <c r="A43">
        <v>42</v>
      </c>
      <c r="B43">
        <v>41</v>
      </c>
      <c r="C43" t="s">
        <v>343</v>
      </c>
      <c r="D43" t="str">
        <f>HLOOKUP(TRUE,U43:$BK1363,1322-A43,FALSE)</f>
        <v>West Yorkshire Police</v>
      </c>
      <c r="E43">
        <f t="shared" si="1"/>
        <v>1</v>
      </c>
      <c r="F43" t="str">
        <f>HLOOKUP(TRUE,BM43:$BV1363,1322-A43,FALSE)</f>
        <v>Death and serious injury</v>
      </c>
      <c r="G43">
        <f t="shared" si="0"/>
        <v>2</v>
      </c>
      <c r="H43" t="str">
        <f>VLOOKUP(C43,refs!B:C,2,FALSE)</f>
        <v>2020/139458</v>
      </c>
      <c r="I43" t="s">
        <v>344</v>
      </c>
      <c r="J43" s="1">
        <v>44251</v>
      </c>
      <c r="K43" s="2" t="s">
        <v>345</v>
      </c>
      <c r="S43" t="s">
        <v>346</v>
      </c>
      <c r="U43" t="b">
        <v>0</v>
      </c>
      <c r="V43" t="b">
        <v>0</v>
      </c>
      <c r="W43" t="b">
        <v>0</v>
      </c>
      <c r="X43" t="b">
        <v>0</v>
      </c>
      <c r="Y43" t="b">
        <v>0</v>
      </c>
      <c r="Z43" t="b">
        <v>0</v>
      </c>
      <c r="AA43" t="b">
        <v>0</v>
      </c>
      <c r="AB43" t="b">
        <v>0</v>
      </c>
      <c r="AC43" t="b">
        <v>0</v>
      </c>
      <c r="AD43" t="b">
        <v>0</v>
      </c>
      <c r="AE43" t="b">
        <v>0</v>
      </c>
      <c r="AF43" t="b">
        <v>0</v>
      </c>
      <c r="AG43" t="b">
        <v>0</v>
      </c>
      <c r="AH43" t="b">
        <v>0</v>
      </c>
      <c r="AI43" t="b">
        <v>0</v>
      </c>
      <c r="AJ43" t="b">
        <v>0</v>
      </c>
      <c r="AK43" t="b">
        <v>0</v>
      </c>
      <c r="AL43" t="b">
        <v>0</v>
      </c>
      <c r="AM43" t="b">
        <v>0</v>
      </c>
      <c r="AN43" t="b">
        <v>0</v>
      </c>
      <c r="AO43" t="b">
        <v>0</v>
      </c>
      <c r="AP43" t="b">
        <v>0</v>
      </c>
      <c r="AQ43" t="b">
        <v>0</v>
      </c>
      <c r="AR43" t="b">
        <v>0</v>
      </c>
      <c r="AS43" t="b">
        <v>0</v>
      </c>
      <c r="AT43" t="b">
        <v>0</v>
      </c>
      <c r="AU43" t="b">
        <v>0</v>
      </c>
      <c r="AV43" t="b">
        <v>0</v>
      </c>
      <c r="AW43" t="b">
        <v>0</v>
      </c>
      <c r="AX43" t="b">
        <v>0</v>
      </c>
      <c r="AY43" t="b">
        <v>0</v>
      </c>
      <c r="AZ43" t="b">
        <v>0</v>
      </c>
      <c r="BA43" t="b">
        <v>0</v>
      </c>
      <c r="BB43" t="b">
        <v>0</v>
      </c>
      <c r="BC43" t="b">
        <v>0</v>
      </c>
      <c r="BD43" t="b">
        <v>0</v>
      </c>
      <c r="BE43" t="b">
        <v>0</v>
      </c>
      <c r="BF43" t="b">
        <v>0</v>
      </c>
      <c r="BG43" t="b">
        <v>0</v>
      </c>
      <c r="BH43" t="b">
        <v>0</v>
      </c>
      <c r="BI43" t="b">
        <v>0</v>
      </c>
      <c r="BJ43" t="b">
        <v>1</v>
      </c>
      <c r="BK43" t="b">
        <v>0</v>
      </c>
      <c r="BL43" t="b">
        <v>0</v>
      </c>
      <c r="BM43" t="b">
        <v>0</v>
      </c>
      <c r="BN43" t="b">
        <v>0</v>
      </c>
      <c r="BO43" t="b">
        <v>0</v>
      </c>
      <c r="BP43" t="b">
        <v>1</v>
      </c>
      <c r="BQ43" t="b">
        <v>0</v>
      </c>
      <c r="BR43" t="b">
        <v>0</v>
      </c>
      <c r="BS43" t="b">
        <v>0</v>
      </c>
      <c r="BT43" t="b">
        <v>1</v>
      </c>
      <c r="BU43" t="b">
        <v>0</v>
      </c>
      <c r="BV43" t="b">
        <v>0</v>
      </c>
    </row>
    <row r="44" spans="1:74" ht="409.6" x14ac:dyDescent="0.2">
      <c r="A44">
        <v>43</v>
      </c>
      <c r="B44">
        <v>42</v>
      </c>
      <c r="C44" t="s">
        <v>347</v>
      </c>
      <c r="D44" t="str">
        <f>HLOOKUP(TRUE,U44:$BK1364,1322-A44,FALSE)</f>
        <v>Gwent Police</v>
      </c>
      <c r="E44">
        <f t="shared" si="1"/>
        <v>1</v>
      </c>
      <c r="F44" t="str">
        <f>HLOOKUP(TRUE,BM44:$BV1364,1322-A44,FALSE)</f>
        <v>Welfare and vulnerable people</v>
      </c>
      <c r="G44">
        <f t="shared" si="0"/>
        <v>1</v>
      </c>
      <c r="H44" t="str">
        <f>VLOOKUP(C44,refs!B:C,2,FALSE)</f>
        <v>2019/124631</v>
      </c>
      <c r="I44" t="s">
        <v>348</v>
      </c>
      <c r="J44" s="1">
        <v>44250</v>
      </c>
      <c r="K44" s="2" t="s">
        <v>349</v>
      </c>
      <c r="S44" t="s">
        <v>320</v>
      </c>
      <c r="U44" t="b">
        <v>0</v>
      </c>
      <c r="V44" t="b">
        <v>0</v>
      </c>
      <c r="W44" t="b">
        <v>0</v>
      </c>
      <c r="X44" t="b">
        <v>0</v>
      </c>
      <c r="Y44" t="b">
        <v>0</v>
      </c>
      <c r="Z44" t="b">
        <v>0</v>
      </c>
      <c r="AA44" t="b">
        <v>0</v>
      </c>
      <c r="AB44" t="b">
        <v>0</v>
      </c>
      <c r="AC44" t="b">
        <v>0</v>
      </c>
      <c r="AD44" t="b">
        <v>0</v>
      </c>
      <c r="AE44" t="b">
        <v>0</v>
      </c>
      <c r="AF44" t="b">
        <v>0</v>
      </c>
      <c r="AG44" t="b">
        <v>0</v>
      </c>
      <c r="AH44" t="b">
        <v>0</v>
      </c>
      <c r="AI44" t="b">
        <v>0</v>
      </c>
      <c r="AJ44" t="b">
        <v>0</v>
      </c>
      <c r="AK44" t="b">
        <v>1</v>
      </c>
      <c r="AL44" t="b">
        <v>0</v>
      </c>
      <c r="AM44" t="b">
        <v>0</v>
      </c>
      <c r="AN44" t="b">
        <v>0</v>
      </c>
      <c r="AO44" t="b">
        <v>0</v>
      </c>
      <c r="AP44" t="b">
        <v>0</v>
      </c>
      <c r="AQ44" t="b">
        <v>0</v>
      </c>
      <c r="AR44" t="b">
        <v>0</v>
      </c>
      <c r="AS44" t="b">
        <v>0</v>
      </c>
      <c r="AT44" t="b">
        <v>0</v>
      </c>
      <c r="AU44" t="b">
        <v>0</v>
      </c>
      <c r="AV44" t="b">
        <v>0</v>
      </c>
      <c r="AW44" t="b">
        <v>0</v>
      </c>
      <c r="AX44" t="b">
        <v>0</v>
      </c>
      <c r="AY44" t="b">
        <v>0</v>
      </c>
      <c r="AZ44" t="b">
        <v>0</v>
      </c>
      <c r="BA44" t="b">
        <v>0</v>
      </c>
      <c r="BB44" t="b">
        <v>0</v>
      </c>
      <c r="BC44" t="b">
        <v>0</v>
      </c>
      <c r="BD44" t="b">
        <v>0</v>
      </c>
      <c r="BE44" t="b">
        <v>0</v>
      </c>
      <c r="BF44" t="b">
        <v>0</v>
      </c>
      <c r="BG44" t="b">
        <v>0</v>
      </c>
      <c r="BH44" t="b">
        <v>0</v>
      </c>
      <c r="BI44" t="b">
        <v>0</v>
      </c>
      <c r="BJ44" t="b">
        <v>0</v>
      </c>
      <c r="BK44" t="b">
        <v>0</v>
      </c>
      <c r="BL44" t="b">
        <v>0</v>
      </c>
      <c r="BM44" t="b">
        <v>0</v>
      </c>
      <c r="BN44" t="b">
        <v>0</v>
      </c>
      <c r="BO44" t="b">
        <v>0</v>
      </c>
      <c r="BP44" t="b">
        <v>0</v>
      </c>
      <c r="BQ44" t="b">
        <v>0</v>
      </c>
      <c r="BR44" t="b">
        <v>0</v>
      </c>
      <c r="BS44" t="b">
        <v>0</v>
      </c>
      <c r="BT44" t="b">
        <v>0</v>
      </c>
      <c r="BU44" t="b">
        <v>0</v>
      </c>
      <c r="BV44" t="b">
        <v>1</v>
      </c>
    </row>
    <row r="45" spans="1:74" ht="409.6" x14ac:dyDescent="0.2">
      <c r="A45">
        <v>44</v>
      </c>
      <c r="B45">
        <v>43</v>
      </c>
      <c r="C45" t="s">
        <v>350</v>
      </c>
      <c r="D45" t="str">
        <f>HLOOKUP(TRUE,U45:$BK1365,1322-A45,FALSE)</f>
        <v>Leicestershire Police</v>
      </c>
      <c r="E45">
        <f t="shared" si="1"/>
        <v>1</v>
      </c>
      <c r="F45" t="str">
        <f>HLOOKUP(TRUE,BM45:$BV1365,1322-A45,FALSE)</f>
        <v>Death and serious injury</v>
      </c>
      <c r="G45">
        <f t="shared" si="0"/>
        <v>2</v>
      </c>
      <c r="H45" t="str">
        <f>VLOOKUP(C45,refs!B:C,2,FALSE)</f>
        <v>2018/109853</v>
      </c>
      <c r="I45" t="s">
        <v>351</v>
      </c>
      <c r="J45" s="1">
        <v>44250</v>
      </c>
      <c r="K45" s="2" t="s">
        <v>352</v>
      </c>
      <c r="S45" t="s">
        <v>353</v>
      </c>
      <c r="U45" t="b">
        <v>0</v>
      </c>
      <c r="V45" t="b">
        <v>0</v>
      </c>
      <c r="W45" t="b">
        <v>0</v>
      </c>
      <c r="X45" t="b">
        <v>0</v>
      </c>
      <c r="Y45" t="b">
        <v>0</v>
      </c>
      <c r="Z45" t="b">
        <v>0</v>
      </c>
      <c r="AA45" t="b">
        <v>0</v>
      </c>
      <c r="AB45" t="b">
        <v>0</v>
      </c>
      <c r="AC45" t="b">
        <v>0</v>
      </c>
      <c r="AD45" t="b">
        <v>0</v>
      </c>
      <c r="AE45" t="b">
        <v>0</v>
      </c>
      <c r="AF45" t="b">
        <v>0</v>
      </c>
      <c r="AG45" t="b">
        <v>0</v>
      </c>
      <c r="AH45" t="b">
        <v>0</v>
      </c>
      <c r="AI45" t="b">
        <v>0</v>
      </c>
      <c r="AJ45" t="b">
        <v>0</v>
      </c>
      <c r="AK45" t="b">
        <v>0</v>
      </c>
      <c r="AL45" t="b">
        <v>0</v>
      </c>
      <c r="AM45" t="b">
        <v>0</v>
      </c>
      <c r="AN45" t="b">
        <v>0</v>
      </c>
      <c r="AO45" t="b">
        <v>0</v>
      </c>
      <c r="AP45" t="b">
        <v>0</v>
      </c>
      <c r="AQ45" t="b">
        <v>1</v>
      </c>
      <c r="AR45" t="b">
        <v>0</v>
      </c>
      <c r="AS45" t="b">
        <v>0</v>
      </c>
      <c r="AT45" t="b">
        <v>0</v>
      </c>
      <c r="AU45" t="b">
        <v>0</v>
      </c>
      <c r="AV45" t="b">
        <v>0</v>
      </c>
      <c r="AW45" t="b">
        <v>0</v>
      </c>
      <c r="AX45" t="b">
        <v>0</v>
      </c>
      <c r="AY45" t="b">
        <v>0</v>
      </c>
      <c r="AZ45" t="b">
        <v>0</v>
      </c>
      <c r="BA45" t="b">
        <v>0</v>
      </c>
      <c r="BB45" t="b">
        <v>0</v>
      </c>
      <c r="BC45" t="b">
        <v>0</v>
      </c>
      <c r="BD45" t="b">
        <v>0</v>
      </c>
      <c r="BE45" t="b">
        <v>0</v>
      </c>
      <c r="BF45" t="b">
        <v>0</v>
      </c>
      <c r="BG45" t="b">
        <v>0</v>
      </c>
      <c r="BH45" t="b">
        <v>0</v>
      </c>
      <c r="BI45" t="b">
        <v>0</v>
      </c>
      <c r="BJ45" t="b">
        <v>0</v>
      </c>
      <c r="BK45" t="b">
        <v>0</v>
      </c>
      <c r="BL45" t="b">
        <v>0</v>
      </c>
      <c r="BM45" t="b">
        <v>0</v>
      </c>
      <c r="BN45" t="b">
        <v>0</v>
      </c>
      <c r="BO45" t="b">
        <v>0</v>
      </c>
      <c r="BP45" t="b">
        <v>1</v>
      </c>
      <c r="BQ45" t="b">
        <v>0</v>
      </c>
      <c r="BR45" t="b">
        <v>0</v>
      </c>
      <c r="BS45" t="b">
        <v>0</v>
      </c>
      <c r="BT45" t="b">
        <v>0</v>
      </c>
      <c r="BU45" t="b">
        <v>0</v>
      </c>
      <c r="BV45" t="b">
        <v>1</v>
      </c>
    </row>
    <row r="46" spans="1:74" ht="409.6" x14ac:dyDescent="0.2">
      <c r="A46">
        <v>45</v>
      </c>
      <c r="B46">
        <v>44</v>
      </c>
      <c r="C46" t="s">
        <v>354</v>
      </c>
      <c r="D46" t="str">
        <f>HLOOKUP(TRUE,U46:$BK1366,1322-A46,FALSE)</f>
        <v>Suffolk Constabulary</v>
      </c>
      <c r="E46">
        <f t="shared" si="1"/>
        <v>1</v>
      </c>
      <c r="F46" t="str">
        <f>HLOOKUP(TRUE,BM46:$BV1366,1322-A46,FALSE)</f>
        <v>Corruption and abuse of power</v>
      </c>
      <c r="G46">
        <f t="shared" si="0"/>
        <v>1</v>
      </c>
      <c r="H46" t="str">
        <f>VLOOKUP(C46,refs!B:C,2,FALSE)</f>
        <v>2019/119938</v>
      </c>
      <c r="I46" t="s">
        <v>355</v>
      </c>
      <c r="J46" s="1">
        <v>44245</v>
      </c>
      <c r="K46" s="2" t="s">
        <v>356</v>
      </c>
      <c r="S46" t="s">
        <v>357</v>
      </c>
      <c r="U46" t="b">
        <v>0</v>
      </c>
      <c r="V46" t="b">
        <v>0</v>
      </c>
      <c r="W46" t="b">
        <v>0</v>
      </c>
      <c r="X46" t="b">
        <v>0</v>
      </c>
      <c r="Y46" t="b">
        <v>0</v>
      </c>
      <c r="Z46" t="b">
        <v>0</v>
      </c>
      <c r="AA46" t="b">
        <v>0</v>
      </c>
      <c r="AB46" t="b">
        <v>0</v>
      </c>
      <c r="AC46" t="b">
        <v>0</v>
      </c>
      <c r="AD46" t="b">
        <v>0</v>
      </c>
      <c r="AE46" t="b">
        <v>0</v>
      </c>
      <c r="AF46" t="b">
        <v>0</v>
      </c>
      <c r="AG46" t="b">
        <v>0</v>
      </c>
      <c r="AH46" t="b">
        <v>0</v>
      </c>
      <c r="AI46" t="b">
        <v>0</v>
      </c>
      <c r="AJ46" t="b">
        <v>0</v>
      </c>
      <c r="AK46" t="b">
        <v>0</v>
      </c>
      <c r="AL46" t="b">
        <v>0</v>
      </c>
      <c r="AM46" t="b">
        <v>0</v>
      </c>
      <c r="AN46" t="b">
        <v>0</v>
      </c>
      <c r="AO46" t="b">
        <v>0</v>
      </c>
      <c r="AP46" t="b">
        <v>0</v>
      </c>
      <c r="AQ46" t="b">
        <v>0</v>
      </c>
      <c r="AR46" t="b">
        <v>0</v>
      </c>
      <c r="AS46" t="b">
        <v>0</v>
      </c>
      <c r="AT46" t="b">
        <v>0</v>
      </c>
      <c r="AU46" t="b">
        <v>0</v>
      </c>
      <c r="AV46" t="b">
        <v>0</v>
      </c>
      <c r="AW46" t="b">
        <v>0</v>
      </c>
      <c r="AX46" t="b">
        <v>0</v>
      </c>
      <c r="AY46" t="b">
        <v>0</v>
      </c>
      <c r="AZ46" t="b">
        <v>0</v>
      </c>
      <c r="BA46" t="b">
        <v>0</v>
      </c>
      <c r="BB46" t="b">
        <v>0</v>
      </c>
      <c r="BC46" t="b">
        <v>1</v>
      </c>
      <c r="BD46" t="b">
        <v>0</v>
      </c>
      <c r="BE46" t="b">
        <v>0</v>
      </c>
      <c r="BF46" t="b">
        <v>0</v>
      </c>
      <c r="BG46" t="b">
        <v>0</v>
      </c>
      <c r="BH46" t="b">
        <v>0</v>
      </c>
      <c r="BI46" t="b">
        <v>0</v>
      </c>
      <c r="BJ46" t="b">
        <v>0</v>
      </c>
      <c r="BK46" t="b">
        <v>0</v>
      </c>
      <c r="BL46" t="b">
        <v>0</v>
      </c>
      <c r="BM46" t="b">
        <v>0</v>
      </c>
      <c r="BN46" t="b">
        <v>1</v>
      </c>
      <c r="BO46" t="b">
        <v>0</v>
      </c>
      <c r="BP46" t="b">
        <v>0</v>
      </c>
      <c r="BQ46" t="b">
        <v>0</v>
      </c>
      <c r="BR46" t="b">
        <v>0</v>
      </c>
      <c r="BS46" t="b">
        <v>0</v>
      </c>
      <c r="BT46" t="b">
        <v>0</v>
      </c>
      <c r="BU46" t="b">
        <v>0</v>
      </c>
      <c r="BV46" t="b">
        <v>0</v>
      </c>
    </row>
    <row r="47" spans="1:74" ht="409.6" x14ac:dyDescent="0.2">
      <c r="A47">
        <v>46</v>
      </c>
      <c r="B47">
        <v>45</v>
      </c>
      <c r="C47" t="s">
        <v>358</v>
      </c>
      <c r="D47" t="str">
        <f>HLOOKUP(TRUE,U47:$BK1367,1322-A47,FALSE)</f>
        <v>Humberside Police</v>
      </c>
      <c r="E47">
        <f t="shared" si="1"/>
        <v>1</v>
      </c>
      <c r="F47" t="str">
        <f>HLOOKUP(TRUE,BM47:$BV1367,1322-A47,FALSE)</f>
        <v>Welfare and vulnerable people</v>
      </c>
      <c r="G47">
        <f t="shared" si="0"/>
        <v>1</v>
      </c>
      <c r="H47" t="str">
        <f>VLOOKUP(C47,refs!B:C,2,FALSE)</f>
        <v>2019/128410</v>
      </c>
      <c r="I47" t="s">
        <v>359</v>
      </c>
      <c r="J47" s="1">
        <v>44243</v>
      </c>
      <c r="K47" s="2" t="s">
        <v>360</v>
      </c>
      <c r="S47" t="s">
        <v>361</v>
      </c>
      <c r="U47" t="b">
        <v>0</v>
      </c>
      <c r="V47" t="b">
        <v>0</v>
      </c>
      <c r="W47" t="b">
        <v>0</v>
      </c>
      <c r="X47" t="b">
        <v>0</v>
      </c>
      <c r="Y47" t="b">
        <v>0</v>
      </c>
      <c r="Z47" t="b">
        <v>0</v>
      </c>
      <c r="AA47" t="b">
        <v>0</v>
      </c>
      <c r="AB47" t="b">
        <v>0</v>
      </c>
      <c r="AC47" t="b">
        <v>0</v>
      </c>
      <c r="AD47" t="b">
        <v>0</v>
      </c>
      <c r="AE47" t="b">
        <v>0</v>
      </c>
      <c r="AF47" t="b">
        <v>0</v>
      </c>
      <c r="AG47" t="b">
        <v>0</v>
      </c>
      <c r="AH47" t="b">
        <v>0</v>
      </c>
      <c r="AI47" t="b">
        <v>0</v>
      </c>
      <c r="AJ47" t="b">
        <v>0</v>
      </c>
      <c r="AK47" t="b">
        <v>0</v>
      </c>
      <c r="AL47" t="b">
        <v>0</v>
      </c>
      <c r="AM47" t="b">
        <v>0</v>
      </c>
      <c r="AN47" t="b">
        <v>1</v>
      </c>
      <c r="AO47" t="b">
        <v>0</v>
      </c>
      <c r="AP47" t="b">
        <v>0</v>
      </c>
      <c r="AQ47" t="b">
        <v>0</v>
      </c>
      <c r="AR47" t="b">
        <v>0</v>
      </c>
      <c r="AS47" t="b">
        <v>0</v>
      </c>
      <c r="AT47" t="b">
        <v>0</v>
      </c>
      <c r="AU47" t="b">
        <v>0</v>
      </c>
      <c r="AV47" t="b">
        <v>0</v>
      </c>
      <c r="AW47" t="b">
        <v>0</v>
      </c>
      <c r="AX47" t="b">
        <v>0</v>
      </c>
      <c r="AY47" t="b">
        <v>0</v>
      </c>
      <c r="AZ47" t="b">
        <v>0</v>
      </c>
      <c r="BA47" t="b">
        <v>0</v>
      </c>
      <c r="BB47" t="b">
        <v>0</v>
      </c>
      <c r="BC47" t="b">
        <v>0</v>
      </c>
      <c r="BD47" t="b">
        <v>0</v>
      </c>
      <c r="BE47" t="b">
        <v>0</v>
      </c>
      <c r="BF47" t="b">
        <v>0</v>
      </c>
      <c r="BG47" t="b">
        <v>0</v>
      </c>
      <c r="BH47" t="b">
        <v>0</v>
      </c>
      <c r="BI47" t="b">
        <v>0</v>
      </c>
      <c r="BJ47" t="b">
        <v>0</v>
      </c>
      <c r="BK47" t="b">
        <v>0</v>
      </c>
      <c r="BL47" t="b">
        <v>0</v>
      </c>
      <c r="BM47" t="b">
        <v>0</v>
      </c>
      <c r="BN47" t="b">
        <v>0</v>
      </c>
      <c r="BO47" t="b">
        <v>0</v>
      </c>
      <c r="BP47" t="b">
        <v>0</v>
      </c>
      <c r="BQ47" t="b">
        <v>0</v>
      </c>
      <c r="BR47" t="b">
        <v>0</v>
      </c>
      <c r="BS47" t="b">
        <v>0</v>
      </c>
      <c r="BT47" t="b">
        <v>0</v>
      </c>
      <c r="BU47" t="b">
        <v>0</v>
      </c>
      <c r="BV47" t="b">
        <v>1</v>
      </c>
    </row>
    <row r="48" spans="1:74" ht="409.6" x14ac:dyDescent="0.2">
      <c r="A48">
        <v>47</v>
      </c>
      <c r="B48">
        <v>46</v>
      </c>
      <c r="C48" t="s">
        <v>362</v>
      </c>
      <c r="D48" t="str">
        <f>HLOOKUP(TRUE,U48:$BK1368,1322-A48,FALSE)</f>
        <v>Metropolitan Police</v>
      </c>
      <c r="E48">
        <f t="shared" si="1"/>
        <v>1</v>
      </c>
      <c r="F48" t="str">
        <f>HLOOKUP(TRUE,BM48:$BV1368,1322-A48,FALSE)</f>
        <v>Discrimination</v>
      </c>
      <c r="G48">
        <f t="shared" si="0"/>
        <v>1</v>
      </c>
      <c r="H48" t="str">
        <f>VLOOKUP(C48,refs!B:C,2,FALSE)</f>
        <v>2018/097562</v>
      </c>
      <c r="I48" t="s">
        <v>363</v>
      </c>
      <c r="J48" s="1">
        <v>44242</v>
      </c>
      <c r="K48" s="2" t="s">
        <v>364</v>
      </c>
      <c r="S48" t="s">
        <v>365</v>
      </c>
      <c r="U48" t="b">
        <v>0</v>
      </c>
      <c r="V48" t="b">
        <v>0</v>
      </c>
      <c r="W48" t="b">
        <v>0</v>
      </c>
      <c r="X48" t="b">
        <v>0</v>
      </c>
      <c r="Y48" t="b">
        <v>0</v>
      </c>
      <c r="Z48" t="b">
        <v>0</v>
      </c>
      <c r="AA48" t="b">
        <v>0</v>
      </c>
      <c r="AB48" t="b">
        <v>0</v>
      </c>
      <c r="AC48" t="b">
        <v>0</v>
      </c>
      <c r="AD48" t="b">
        <v>0</v>
      </c>
      <c r="AE48" t="b">
        <v>0</v>
      </c>
      <c r="AF48" t="b">
        <v>0</v>
      </c>
      <c r="AG48" t="b">
        <v>0</v>
      </c>
      <c r="AH48" t="b">
        <v>0</v>
      </c>
      <c r="AI48" t="b">
        <v>0</v>
      </c>
      <c r="AJ48" t="b">
        <v>0</v>
      </c>
      <c r="AK48" t="b">
        <v>0</v>
      </c>
      <c r="AL48" t="b">
        <v>0</v>
      </c>
      <c r="AM48" t="b">
        <v>0</v>
      </c>
      <c r="AN48" t="b">
        <v>0</v>
      </c>
      <c r="AO48" t="b">
        <v>0</v>
      </c>
      <c r="AP48" t="b">
        <v>0</v>
      </c>
      <c r="AQ48" t="b">
        <v>0</v>
      </c>
      <c r="AR48" t="b">
        <v>0</v>
      </c>
      <c r="AS48" t="b">
        <v>1</v>
      </c>
      <c r="AT48" t="b">
        <v>0</v>
      </c>
      <c r="AU48" t="b">
        <v>0</v>
      </c>
      <c r="AV48" t="b">
        <v>0</v>
      </c>
      <c r="AW48" t="b">
        <v>0</v>
      </c>
      <c r="AX48" t="b">
        <v>0</v>
      </c>
      <c r="AY48" t="b">
        <v>0</v>
      </c>
      <c r="AZ48" t="b">
        <v>0</v>
      </c>
      <c r="BA48" t="b">
        <v>0</v>
      </c>
      <c r="BB48" t="b">
        <v>0</v>
      </c>
      <c r="BC48" t="b">
        <v>0</v>
      </c>
      <c r="BD48" t="b">
        <v>0</v>
      </c>
      <c r="BE48" t="b">
        <v>0</v>
      </c>
      <c r="BF48" t="b">
        <v>0</v>
      </c>
      <c r="BG48" t="b">
        <v>0</v>
      </c>
      <c r="BH48" t="b">
        <v>0</v>
      </c>
      <c r="BI48" t="b">
        <v>0</v>
      </c>
      <c r="BJ48" t="b">
        <v>0</v>
      </c>
      <c r="BK48" t="b">
        <v>0</v>
      </c>
      <c r="BL48" t="b">
        <v>0</v>
      </c>
      <c r="BM48" t="b">
        <v>0</v>
      </c>
      <c r="BN48" t="b">
        <v>0</v>
      </c>
      <c r="BO48" t="b">
        <v>0</v>
      </c>
      <c r="BP48" t="b">
        <v>0</v>
      </c>
      <c r="BQ48" t="b">
        <v>1</v>
      </c>
      <c r="BR48" t="b">
        <v>0</v>
      </c>
      <c r="BS48" t="b">
        <v>0</v>
      </c>
      <c r="BT48" t="b">
        <v>0</v>
      </c>
      <c r="BU48" t="b">
        <v>0</v>
      </c>
      <c r="BV48" t="b">
        <v>0</v>
      </c>
    </row>
    <row r="49" spans="1:74" ht="409.6" x14ac:dyDescent="0.2">
      <c r="A49">
        <v>48</v>
      </c>
      <c r="B49">
        <v>47</v>
      </c>
      <c r="C49" t="s">
        <v>366</v>
      </c>
      <c r="D49" t="str">
        <f>HLOOKUP(TRUE,U49:$BK1369,1322-A49,FALSE)</f>
        <v>Devon and Cornwall Constabulary</v>
      </c>
      <c r="E49">
        <f t="shared" si="1"/>
        <v>1</v>
      </c>
      <c r="F49" t="str">
        <f>HLOOKUP(TRUE,BM49:$BV1369,1322-A49,FALSE)</f>
        <v>Death and serious injury</v>
      </c>
      <c r="G49">
        <f t="shared" si="0"/>
        <v>2</v>
      </c>
      <c r="H49" t="str">
        <f>VLOOKUP(C49,refs!B:C,2,FALSE)</f>
        <v>2019/128673</v>
      </c>
      <c r="I49" t="s">
        <v>367</v>
      </c>
      <c r="J49" s="1">
        <v>44238</v>
      </c>
      <c r="K49" s="2" t="s">
        <v>368</v>
      </c>
      <c r="S49" t="s">
        <v>369</v>
      </c>
      <c r="U49" t="b">
        <v>0</v>
      </c>
      <c r="V49" t="b">
        <v>0</v>
      </c>
      <c r="W49" t="b">
        <v>0</v>
      </c>
      <c r="X49" t="b">
        <v>0</v>
      </c>
      <c r="Y49" t="b">
        <v>0</v>
      </c>
      <c r="Z49" t="b">
        <v>0</v>
      </c>
      <c r="AA49" t="b">
        <v>0</v>
      </c>
      <c r="AB49" t="b">
        <v>0</v>
      </c>
      <c r="AC49" t="b">
        <v>0</v>
      </c>
      <c r="AD49" t="b">
        <v>1</v>
      </c>
      <c r="AE49" t="b">
        <v>0</v>
      </c>
      <c r="AF49" t="b">
        <v>0</v>
      </c>
      <c r="AG49" t="b">
        <v>0</v>
      </c>
      <c r="AH49" t="b">
        <v>0</v>
      </c>
      <c r="AI49" t="b">
        <v>0</v>
      </c>
      <c r="AJ49" t="b">
        <v>0</v>
      </c>
      <c r="AK49" t="b">
        <v>0</v>
      </c>
      <c r="AL49" t="b">
        <v>0</v>
      </c>
      <c r="AM49" t="b">
        <v>0</v>
      </c>
      <c r="AN49" t="b">
        <v>0</v>
      </c>
      <c r="AO49" t="b">
        <v>0</v>
      </c>
      <c r="AP49" t="b">
        <v>0</v>
      </c>
      <c r="AQ49" t="b">
        <v>0</v>
      </c>
      <c r="AR49" t="b">
        <v>0</v>
      </c>
      <c r="AS49" t="b">
        <v>0</v>
      </c>
      <c r="AT49" t="b">
        <v>0</v>
      </c>
      <c r="AU49" t="b">
        <v>0</v>
      </c>
      <c r="AV49" t="b">
        <v>0</v>
      </c>
      <c r="AW49" t="b">
        <v>0</v>
      </c>
      <c r="AX49" t="b">
        <v>0</v>
      </c>
      <c r="AY49" t="b">
        <v>0</v>
      </c>
      <c r="AZ49" t="b">
        <v>0</v>
      </c>
      <c r="BA49" t="b">
        <v>0</v>
      </c>
      <c r="BB49" t="b">
        <v>0</v>
      </c>
      <c r="BC49" t="b">
        <v>0</v>
      </c>
      <c r="BD49" t="b">
        <v>0</v>
      </c>
      <c r="BE49" t="b">
        <v>0</v>
      </c>
      <c r="BF49" t="b">
        <v>0</v>
      </c>
      <c r="BG49" t="b">
        <v>0</v>
      </c>
      <c r="BH49" t="b">
        <v>0</v>
      </c>
      <c r="BI49" t="b">
        <v>0</v>
      </c>
      <c r="BJ49" t="b">
        <v>0</v>
      </c>
      <c r="BK49" t="b">
        <v>0</v>
      </c>
      <c r="BL49" t="b">
        <v>0</v>
      </c>
      <c r="BM49" t="b">
        <v>0</v>
      </c>
      <c r="BN49" t="b">
        <v>0</v>
      </c>
      <c r="BO49" t="b">
        <v>0</v>
      </c>
      <c r="BP49" t="b">
        <v>1</v>
      </c>
      <c r="BQ49" t="b">
        <v>0</v>
      </c>
      <c r="BR49" t="b">
        <v>0</v>
      </c>
      <c r="BS49" t="b">
        <v>0</v>
      </c>
      <c r="BT49" t="b">
        <v>1</v>
      </c>
      <c r="BU49" t="b">
        <v>0</v>
      </c>
      <c r="BV49" t="b">
        <v>0</v>
      </c>
    </row>
    <row r="50" spans="1:74" ht="409.6" x14ac:dyDescent="0.2">
      <c r="A50">
        <v>49</v>
      </c>
      <c r="B50">
        <v>48</v>
      </c>
      <c r="C50" t="s">
        <v>370</v>
      </c>
      <c r="D50" t="e">
        <f>HLOOKUP(TRUE,U50:$BK1370,1322-A50,FALSE)</f>
        <v>#N/A</v>
      </c>
      <c r="E50">
        <f t="shared" si="1"/>
        <v>0</v>
      </c>
      <c r="F50" t="str">
        <f>HLOOKUP(TRUE,BM50:$BV1370,1322-A50,FALSE)</f>
        <v>Welfare and vulnerable people</v>
      </c>
      <c r="G50">
        <f t="shared" si="0"/>
        <v>1</v>
      </c>
      <c r="H50" t="str">
        <f>VLOOKUP(C50,refs!B:C,2,FALSE)</f>
        <v>2020/132928</v>
      </c>
      <c r="I50" t="s">
        <v>371</v>
      </c>
      <c r="J50" s="1">
        <v>44237</v>
      </c>
      <c r="K50" s="2" t="s">
        <v>372</v>
      </c>
      <c r="S50" t="s">
        <v>373</v>
      </c>
      <c r="U50" t="b">
        <v>0</v>
      </c>
      <c r="V50" t="b">
        <v>0</v>
      </c>
      <c r="W50" t="b">
        <v>0</v>
      </c>
      <c r="X50" t="b">
        <v>0</v>
      </c>
      <c r="Y50" t="b">
        <v>0</v>
      </c>
      <c r="Z50" t="b">
        <v>0</v>
      </c>
      <c r="AA50" t="b">
        <v>0</v>
      </c>
      <c r="AB50" t="b">
        <v>0</v>
      </c>
      <c r="AC50" t="b">
        <v>0</v>
      </c>
      <c r="AD50" t="b">
        <v>0</v>
      </c>
      <c r="AE50" t="b">
        <v>0</v>
      </c>
      <c r="AF50" t="b">
        <v>0</v>
      </c>
      <c r="AG50" t="b">
        <v>0</v>
      </c>
      <c r="AH50" t="b">
        <v>0</v>
      </c>
      <c r="AI50" t="b">
        <v>0</v>
      </c>
      <c r="AJ50" t="b">
        <v>0</v>
      </c>
      <c r="AK50" t="b">
        <v>0</v>
      </c>
      <c r="AL50" t="b">
        <v>0</v>
      </c>
      <c r="AM50" t="b">
        <v>0</v>
      </c>
      <c r="AN50" t="b">
        <v>0</v>
      </c>
      <c r="AO50" t="b">
        <v>0</v>
      </c>
      <c r="AP50" t="b">
        <v>0</v>
      </c>
      <c r="AQ50" t="b">
        <v>0</v>
      </c>
      <c r="AR50" t="b">
        <v>0</v>
      </c>
      <c r="AS50" t="b">
        <v>0</v>
      </c>
      <c r="AT50" t="b">
        <v>0</v>
      </c>
      <c r="AU50" t="b">
        <v>0</v>
      </c>
      <c r="AV50" t="b">
        <v>0</v>
      </c>
      <c r="AW50" t="b">
        <v>0</v>
      </c>
      <c r="AX50" t="b">
        <v>0</v>
      </c>
      <c r="AY50" t="b">
        <v>0</v>
      </c>
      <c r="AZ50" t="b">
        <v>0</v>
      </c>
      <c r="BA50" t="b">
        <v>0</v>
      </c>
      <c r="BB50" t="b">
        <v>0</v>
      </c>
      <c r="BC50" t="b">
        <v>0</v>
      </c>
      <c r="BD50" t="b">
        <v>0</v>
      </c>
      <c r="BE50" t="b">
        <v>0</v>
      </c>
      <c r="BF50" t="b">
        <v>0</v>
      </c>
      <c r="BG50" t="b">
        <v>0</v>
      </c>
      <c r="BH50" t="b">
        <v>0</v>
      </c>
      <c r="BI50" t="b">
        <v>0</v>
      </c>
      <c r="BJ50" t="b">
        <v>0</v>
      </c>
      <c r="BK50" t="b">
        <v>0</v>
      </c>
      <c r="BL50" t="b">
        <v>0</v>
      </c>
      <c r="BM50" t="b">
        <v>0</v>
      </c>
      <c r="BN50" t="b">
        <v>0</v>
      </c>
      <c r="BO50" t="b">
        <v>0</v>
      </c>
      <c r="BP50" t="b">
        <v>0</v>
      </c>
      <c r="BQ50" t="b">
        <v>0</v>
      </c>
      <c r="BR50" t="b">
        <v>0</v>
      </c>
      <c r="BS50" t="b">
        <v>0</v>
      </c>
      <c r="BT50" t="b">
        <v>0</v>
      </c>
      <c r="BU50" t="b">
        <v>0</v>
      </c>
      <c r="BV50" t="b">
        <v>1</v>
      </c>
    </row>
    <row r="51" spans="1:74" ht="409.6" x14ac:dyDescent="0.2">
      <c r="A51">
        <v>50</v>
      </c>
      <c r="B51">
        <v>49</v>
      </c>
      <c r="C51" t="s">
        <v>374</v>
      </c>
      <c r="D51" t="str">
        <f>HLOOKUP(TRUE,U51:$BK1371,1322-A51,FALSE)</f>
        <v>West Yorkshire Police</v>
      </c>
      <c r="E51">
        <f t="shared" si="1"/>
        <v>1</v>
      </c>
      <c r="F51" t="e">
        <f>HLOOKUP(TRUE,BM51:$BV1371,1322-A51,FALSE)</f>
        <v>#N/A</v>
      </c>
      <c r="G51">
        <f t="shared" si="0"/>
        <v>0</v>
      </c>
      <c r="H51" t="str">
        <f>VLOOKUP(C51,refs!B:C,2,FALSE)</f>
        <v>2017/078150</v>
      </c>
      <c r="I51" t="s">
        <v>375</v>
      </c>
      <c r="J51" s="1">
        <v>44235</v>
      </c>
      <c r="K51" s="2" t="s">
        <v>376</v>
      </c>
      <c r="L51" t="s">
        <v>71</v>
      </c>
      <c r="M51" t="s">
        <v>377</v>
      </c>
      <c r="N51" t="s">
        <v>378</v>
      </c>
      <c r="O51" t="s">
        <v>379</v>
      </c>
      <c r="P51" t="s">
        <v>380</v>
      </c>
      <c r="Q51" t="s">
        <v>381</v>
      </c>
      <c r="R51" t="s">
        <v>77</v>
      </c>
      <c r="S51" t="s">
        <v>382</v>
      </c>
      <c r="U51" t="b">
        <v>0</v>
      </c>
      <c r="V51" t="b">
        <v>0</v>
      </c>
      <c r="W51" t="b">
        <v>0</v>
      </c>
      <c r="X51" t="b">
        <v>0</v>
      </c>
      <c r="Y51" t="b">
        <v>0</v>
      </c>
      <c r="Z51" t="b">
        <v>0</v>
      </c>
      <c r="AA51" t="b">
        <v>0</v>
      </c>
      <c r="AB51" t="b">
        <v>0</v>
      </c>
      <c r="AC51" t="b">
        <v>0</v>
      </c>
      <c r="AD51" t="b">
        <v>0</v>
      </c>
      <c r="AE51" t="b">
        <v>0</v>
      </c>
      <c r="AF51" t="b">
        <v>0</v>
      </c>
      <c r="AG51" t="b">
        <v>0</v>
      </c>
      <c r="AH51" t="b">
        <v>0</v>
      </c>
      <c r="AI51" t="b">
        <v>0</v>
      </c>
      <c r="AJ51" t="b">
        <v>0</v>
      </c>
      <c r="AK51" t="b">
        <v>0</v>
      </c>
      <c r="AL51" t="b">
        <v>0</v>
      </c>
      <c r="AM51" t="b">
        <v>0</v>
      </c>
      <c r="AN51" t="b">
        <v>0</v>
      </c>
      <c r="AO51" t="b">
        <v>0</v>
      </c>
      <c r="AP51" t="b">
        <v>0</v>
      </c>
      <c r="AQ51" t="b">
        <v>0</v>
      </c>
      <c r="AR51" t="b">
        <v>0</v>
      </c>
      <c r="AS51" t="b">
        <v>0</v>
      </c>
      <c r="AT51" t="b">
        <v>0</v>
      </c>
      <c r="AU51" t="b">
        <v>0</v>
      </c>
      <c r="AV51" t="b">
        <v>0</v>
      </c>
      <c r="AW51" t="b">
        <v>0</v>
      </c>
      <c r="AX51" t="b">
        <v>0</v>
      </c>
      <c r="AY51" t="b">
        <v>0</v>
      </c>
      <c r="AZ51" t="b">
        <v>0</v>
      </c>
      <c r="BA51" t="b">
        <v>0</v>
      </c>
      <c r="BB51" t="b">
        <v>0</v>
      </c>
      <c r="BC51" t="b">
        <v>0</v>
      </c>
      <c r="BD51" t="b">
        <v>0</v>
      </c>
      <c r="BE51" t="b">
        <v>0</v>
      </c>
      <c r="BF51" t="b">
        <v>0</v>
      </c>
      <c r="BG51" t="b">
        <v>0</v>
      </c>
      <c r="BH51" t="b">
        <v>0</v>
      </c>
      <c r="BI51" t="b">
        <v>0</v>
      </c>
      <c r="BJ51" t="b">
        <v>1</v>
      </c>
      <c r="BK51" t="b">
        <v>0</v>
      </c>
      <c r="BL51" t="b">
        <v>0</v>
      </c>
      <c r="BM51" t="b">
        <v>0</v>
      </c>
      <c r="BN51" t="b">
        <v>0</v>
      </c>
      <c r="BO51" t="b">
        <v>0</v>
      </c>
      <c r="BP51" t="b">
        <v>0</v>
      </c>
      <c r="BQ51" t="b">
        <v>0</v>
      </c>
      <c r="BR51" t="b">
        <v>0</v>
      </c>
      <c r="BS51" t="b">
        <v>0</v>
      </c>
      <c r="BT51" t="b">
        <v>0</v>
      </c>
      <c r="BU51" t="b">
        <v>0</v>
      </c>
      <c r="BV51" t="b">
        <v>0</v>
      </c>
    </row>
    <row r="52" spans="1:74" ht="409.6" x14ac:dyDescent="0.2">
      <c r="A52">
        <v>51</v>
      </c>
      <c r="B52">
        <v>50</v>
      </c>
      <c r="C52" t="s">
        <v>383</v>
      </c>
      <c r="D52" t="str">
        <f>HLOOKUP(TRUE,U52:$BK1372,1322-A52,FALSE)</f>
        <v>Avon and Somerset Constabulary</v>
      </c>
      <c r="E52">
        <f t="shared" si="1"/>
        <v>1</v>
      </c>
      <c r="F52" t="str">
        <f>HLOOKUP(TRUE,BM52:$BV1372,1322-A52,FALSE)</f>
        <v>Use of force and armed policing</v>
      </c>
      <c r="G52">
        <f t="shared" si="0"/>
        <v>1</v>
      </c>
      <c r="H52" t="str">
        <f>VLOOKUP(C52,refs!B:C,2,FALSE)</f>
        <v>2019/128959</v>
      </c>
      <c r="I52" t="s">
        <v>384</v>
      </c>
      <c r="J52" s="1">
        <v>44235</v>
      </c>
      <c r="K52" s="2" t="s">
        <v>385</v>
      </c>
      <c r="S52" t="s">
        <v>386</v>
      </c>
      <c r="U52" t="b">
        <v>1</v>
      </c>
      <c r="V52" t="b">
        <v>0</v>
      </c>
      <c r="W52" t="b">
        <v>0</v>
      </c>
      <c r="X52" t="b">
        <v>0</v>
      </c>
      <c r="Y52" t="b">
        <v>0</v>
      </c>
      <c r="Z52" t="b">
        <v>0</v>
      </c>
      <c r="AA52" t="b">
        <v>0</v>
      </c>
      <c r="AB52" t="b">
        <v>0</v>
      </c>
      <c r="AC52" t="b">
        <v>0</v>
      </c>
      <c r="AD52" t="b">
        <v>0</v>
      </c>
      <c r="AE52" t="b">
        <v>0</v>
      </c>
      <c r="AF52" t="b">
        <v>0</v>
      </c>
      <c r="AG52" t="b">
        <v>0</v>
      </c>
      <c r="AH52" t="b">
        <v>0</v>
      </c>
      <c r="AI52" t="b">
        <v>0</v>
      </c>
      <c r="AJ52" t="b">
        <v>0</v>
      </c>
      <c r="AK52" t="b">
        <v>0</v>
      </c>
      <c r="AL52" t="b">
        <v>0</v>
      </c>
      <c r="AM52" t="b">
        <v>0</v>
      </c>
      <c r="AN52" t="b">
        <v>0</v>
      </c>
      <c r="AO52" t="b">
        <v>0</v>
      </c>
      <c r="AP52" t="b">
        <v>0</v>
      </c>
      <c r="AQ52" t="b">
        <v>0</v>
      </c>
      <c r="AR52" t="b">
        <v>0</v>
      </c>
      <c r="AS52" t="b">
        <v>0</v>
      </c>
      <c r="AT52" t="b">
        <v>0</v>
      </c>
      <c r="AU52" t="b">
        <v>0</v>
      </c>
      <c r="AV52" t="b">
        <v>0</v>
      </c>
      <c r="AW52" t="b">
        <v>0</v>
      </c>
      <c r="AX52" t="b">
        <v>0</v>
      </c>
      <c r="AY52" t="b">
        <v>0</v>
      </c>
      <c r="AZ52" t="b">
        <v>0</v>
      </c>
      <c r="BA52" t="b">
        <v>0</v>
      </c>
      <c r="BB52" t="b">
        <v>0</v>
      </c>
      <c r="BC52" t="b">
        <v>0</v>
      </c>
      <c r="BD52" t="b">
        <v>0</v>
      </c>
      <c r="BE52" t="b">
        <v>0</v>
      </c>
      <c r="BF52" t="b">
        <v>0</v>
      </c>
      <c r="BG52" t="b">
        <v>0</v>
      </c>
      <c r="BH52" t="b">
        <v>0</v>
      </c>
      <c r="BI52" t="b">
        <v>0</v>
      </c>
      <c r="BJ52" t="b">
        <v>0</v>
      </c>
      <c r="BK52" t="b">
        <v>0</v>
      </c>
      <c r="BL52" t="b">
        <v>0</v>
      </c>
      <c r="BM52" t="b">
        <v>0</v>
      </c>
      <c r="BN52" t="b">
        <v>0</v>
      </c>
      <c r="BO52" t="b">
        <v>0</v>
      </c>
      <c r="BP52" t="b">
        <v>0</v>
      </c>
      <c r="BQ52" t="b">
        <v>0</v>
      </c>
      <c r="BR52" t="b">
        <v>0</v>
      </c>
      <c r="BS52" t="b">
        <v>0</v>
      </c>
      <c r="BT52" t="b">
        <v>0</v>
      </c>
      <c r="BU52" t="b">
        <v>1</v>
      </c>
      <c r="BV52" t="b">
        <v>0</v>
      </c>
    </row>
    <row r="53" spans="1:74" ht="409.6" x14ac:dyDescent="0.2">
      <c r="A53">
        <v>52</v>
      </c>
      <c r="B53">
        <v>51</v>
      </c>
      <c r="C53" t="s">
        <v>387</v>
      </c>
      <c r="D53" t="str">
        <f>HLOOKUP(TRUE,U53:$BK1373,1322-A53,FALSE)</f>
        <v>Devon and Cornwall Constabulary</v>
      </c>
      <c r="E53">
        <f t="shared" si="1"/>
        <v>1</v>
      </c>
      <c r="F53" t="str">
        <f>HLOOKUP(TRUE,BM53:$BV1373,1322-A53,FALSE)</f>
        <v>Death and serious injury</v>
      </c>
      <c r="G53">
        <f t="shared" si="0"/>
        <v>2</v>
      </c>
      <c r="H53" t="str">
        <f>VLOOKUP(C53,refs!B:C,2,FALSE)</f>
        <v>2020/133415</v>
      </c>
      <c r="I53" t="s">
        <v>388</v>
      </c>
      <c r="J53" s="1">
        <v>44232</v>
      </c>
      <c r="K53" s="2" t="s">
        <v>389</v>
      </c>
      <c r="S53" t="s">
        <v>390</v>
      </c>
      <c r="U53" t="b">
        <v>0</v>
      </c>
      <c r="V53" t="b">
        <v>0</v>
      </c>
      <c r="W53" t="b">
        <v>0</v>
      </c>
      <c r="X53" t="b">
        <v>0</v>
      </c>
      <c r="Y53" t="b">
        <v>0</v>
      </c>
      <c r="Z53" t="b">
        <v>0</v>
      </c>
      <c r="AA53" t="b">
        <v>0</v>
      </c>
      <c r="AB53" t="b">
        <v>0</v>
      </c>
      <c r="AC53" t="b">
        <v>0</v>
      </c>
      <c r="AD53" t="b">
        <v>1</v>
      </c>
      <c r="AE53" t="b">
        <v>0</v>
      </c>
      <c r="AF53" t="b">
        <v>0</v>
      </c>
      <c r="AG53" t="b">
        <v>0</v>
      </c>
      <c r="AH53" t="b">
        <v>0</v>
      </c>
      <c r="AI53" t="b">
        <v>0</v>
      </c>
      <c r="AJ53" t="b">
        <v>0</v>
      </c>
      <c r="AK53" t="b">
        <v>0</v>
      </c>
      <c r="AL53" t="b">
        <v>0</v>
      </c>
      <c r="AM53" t="b">
        <v>0</v>
      </c>
      <c r="AN53" t="b">
        <v>0</v>
      </c>
      <c r="AO53" t="b">
        <v>0</v>
      </c>
      <c r="AP53" t="b">
        <v>0</v>
      </c>
      <c r="AQ53" t="b">
        <v>0</v>
      </c>
      <c r="AR53" t="b">
        <v>0</v>
      </c>
      <c r="AS53" t="b">
        <v>0</v>
      </c>
      <c r="AT53" t="b">
        <v>0</v>
      </c>
      <c r="AU53" t="b">
        <v>0</v>
      </c>
      <c r="AV53" t="b">
        <v>0</v>
      </c>
      <c r="AW53" t="b">
        <v>0</v>
      </c>
      <c r="AX53" t="b">
        <v>0</v>
      </c>
      <c r="AY53" t="b">
        <v>0</v>
      </c>
      <c r="AZ53" t="b">
        <v>0</v>
      </c>
      <c r="BA53" t="b">
        <v>0</v>
      </c>
      <c r="BB53" t="b">
        <v>0</v>
      </c>
      <c r="BC53" t="b">
        <v>0</v>
      </c>
      <c r="BD53" t="b">
        <v>0</v>
      </c>
      <c r="BE53" t="b">
        <v>0</v>
      </c>
      <c r="BF53" t="b">
        <v>0</v>
      </c>
      <c r="BG53" t="b">
        <v>0</v>
      </c>
      <c r="BH53" t="b">
        <v>0</v>
      </c>
      <c r="BI53" t="b">
        <v>0</v>
      </c>
      <c r="BJ53" t="b">
        <v>0</v>
      </c>
      <c r="BK53" t="b">
        <v>0</v>
      </c>
      <c r="BL53" t="b">
        <v>0</v>
      </c>
      <c r="BM53" t="b">
        <v>0</v>
      </c>
      <c r="BN53" t="b">
        <v>0</v>
      </c>
      <c r="BO53" t="b">
        <v>0</v>
      </c>
      <c r="BP53" t="b">
        <v>1</v>
      </c>
      <c r="BQ53" t="b">
        <v>0</v>
      </c>
      <c r="BR53" t="b">
        <v>0</v>
      </c>
      <c r="BS53" t="b">
        <v>0</v>
      </c>
      <c r="BT53" t="b">
        <v>0</v>
      </c>
      <c r="BU53" t="b">
        <v>0</v>
      </c>
      <c r="BV53" t="b">
        <v>1</v>
      </c>
    </row>
    <row r="54" spans="1:74" ht="409.6" x14ac:dyDescent="0.2">
      <c r="A54">
        <v>53</v>
      </c>
      <c r="B54">
        <v>52</v>
      </c>
      <c r="C54" t="s">
        <v>391</v>
      </c>
      <c r="D54" t="str">
        <f>HLOOKUP(TRUE,U54:$BK1374,1322-A54,FALSE)</f>
        <v>Lancashire Constabulary</v>
      </c>
      <c r="E54">
        <f t="shared" si="1"/>
        <v>1</v>
      </c>
      <c r="F54" t="str">
        <f>HLOOKUP(TRUE,BM54:$BV1374,1322-A54,FALSE)</f>
        <v>Discrimination</v>
      </c>
      <c r="G54">
        <f t="shared" si="0"/>
        <v>3</v>
      </c>
      <c r="H54" t="str">
        <f>VLOOKUP(C54,refs!B:C,2,FALSE)</f>
        <v>2019/126512</v>
      </c>
      <c r="I54" t="s">
        <v>392</v>
      </c>
      <c r="J54" s="1">
        <v>44229</v>
      </c>
      <c r="K54" s="2" t="s">
        <v>393</v>
      </c>
      <c r="S54" t="s">
        <v>394</v>
      </c>
      <c r="U54" t="b">
        <v>0</v>
      </c>
      <c r="V54" t="b">
        <v>0</v>
      </c>
      <c r="W54" t="b">
        <v>0</v>
      </c>
      <c r="X54" t="b">
        <v>0</v>
      </c>
      <c r="Y54" t="b">
        <v>0</v>
      </c>
      <c r="Z54" t="b">
        <v>0</v>
      </c>
      <c r="AA54" t="b">
        <v>0</v>
      </c>
      <c r="AB54" t="b">
        <v>0</v>
      </c>
      <c r="AC54" t="b">
        <v>0</v>
      </c>
      <c r="AD54" t="b">
        <v>0</v>
      </c>
      <c r="AE54" t="b">
        <v>0</v>
      </c>
      <c r="AF54" t="b">
        <v>0</v>
      </c>
      <c r="AG54" t="b">
        <v>0</v>
      </c>
      <c r="AH54" t="b">
        <v>0</v>
      </c>
      <c r="AI54" t="b">
        <v>0</v>
      </c>
      <c r="AJ54" t="b">
        <v>0</v>
      </c>
      <c r="AK54" t="b">
        <v>0</v>
      </c>
      <c r="AL54" t="b">
        <v>0</v>
      </c>
      <c r="AM54" t="b">
        <v>0</v>
      </c>
      <c r="AN54" t="b">
        <v>0</v>
      </c>
      <c r="AO54" t="b">
        <v>0</v>
      </c>
      <c r="AP54" t="b">
        <v>1</v>
      </c>
      <c r="AQ54" t="b">
        <v>0</v>
      </c>
      <c r="AR54" t="b">
        <v>0</v>
      </c>
      <c r="AS54" t="b">
        <v>0</v>
      </c>
      <c r="AT54" t="b">
        <v>0</v>
      </c>
      <c r="AU54" t="b">
        <v>0</v>
      </c>
      <c r="AV54" t="b">
        <v>0</v>
      </c>
      <c r="AW54" t="b">
        <v>0</v>
      </c>
      <c r="AX54" t="b">
        <v>0</v>
      </c>
      <c r="AY54" t="b">
        <v>0</v>
      </c>
      <c r="AZ54" t="b">
        <v>0</v>
      </c>
      <c r="BA54" t="b">
        <v>0</v>
      </c>
      <c r="BB54" t="b">
        <v>0</v>
      </c>
      <c r="BC54" t="b">
        <v>0</v>
      </c>
      <c r="BD54" t="b">
        <v>0</v>
      </c>
      <c r="BE54" t="b">
        <v>0</v>
      </c>
      <c r="BF54" t="b">
        <v>0</v>
      </c>
      <c r="BG54" t="b">
        <v>0</v>
      </c>
      <c r="BH54" t="b">
        <v>0</v>
      </c>
      <c r="BI54" t="b">
        <v>0</v>
      </c>
      <c r="BJ54" t="b">
        <v>0</v>
      </c>
      <c r="BK54" t="b">
        <v>0</v>
      </c>
      <c r="BL54" t="b">
        <v>0</v>
      </c>
      <c r="BM54" t="b">
        <v>0</v>
      </c>
      <c r="BN54" t="b">
        <v>0</v>
      </c>
      <c r="BO54" t="b">
        <v>0</v>
      </c>
      <c r="BP54" t="b">
        <v>0</v>
      </c>
      <c r="BQ54" t="b">
        <v>1</v>
      </c>
      <c r="BR54" t="b">
        <v>0</v>
      </c>
      <c r="BS54" t="b">
        <v>0</v>
      </c>
      <c r="BT54" t="b">
        <v>0</v>
      </c>
      <c r="BU54" t="b">
        <v>1</v>
      </c>
      <c r="BV54" t="b">
        <v>1</v>
      </c>
    </row>
    <row r="55" spans="1:74" ht="409.6" x14ac:dyDescent="0.2">
      <c r="A55">
        <v>54</v>
      </c>
      <c r="B55">
        <v>53</v>
      </c>
      <c r="C55" t="s">
        <v>395</v>
      </c>
      <c r="D55" t="str">
        <f>HLOOKUP(TRUE,U55:$BK1375,1322-A55,FALSE)</f>
        <v>West Midlands Police</v>
      </c>
      <c r="E55">
        <f t="shared" si="1"/>
        <v>1</v>
      </c>
      <c r="F55" t="str">
        <f>HLOOKUP(TRUE,BM55:$BV1375,1322-A55,FALSE)</f>
        <v>Death and serious injury</v>
      </c>
      <c r="G55">
        <f t="shared" si="0"/>
        <v>1</v>
      </c>
      <c r="H55" t="str">
        <f>VLOOKUP(C55,refs!B:C,2,FALSE)</f>
        <v>2018/109652</v>
      </c>
      <c r="I55" t="s">
        <v>396</v>
      </c>
      <c r="J55" s="1">
        <v>44229</v>
      </c>
      <c r="K55" s="2" t="s">
        <v>397</v>
      </c>
      <c r="S55" t="s">
        <v>398</v>
      </c>
      <c r="U55" t="b">
        <v>0</v>
      </c>
      <c r="V55" t="b">
        <v>0</v>
      </c>
      <c r="W55" t="b">
        <v>0</v>
      </c>
      <c r="X55" t="b">
        <v>0</v>
      </c>
      <c r="Y55" t="b">
        <v>0</v>
      </c>
      <c r="Z55" t="b">
        <v>0</v>
      </c>
      <c r="AA55" t="b">
        <v>0</v>
      </c>
      <c r="AB55" t="b">
        <v>0</v>
      </c>
      <c r="AC55" t="b">
        <v>0</v>
      </c>
      <c r="AD55" t="b">
        <v>0</v>
      </c>
      <c r="AE55" t="b">
        <v>0</v>
      </c>
      <c r="AF55" t="b">
        <v>0</v>
      </c>
      <c r="AG55" t="b">
        <v>0</v>
      </c>
      <c r="AH55" t="b">
        <v>0</v>
      </c>
      <c r="AI55" t="b">
        <v>0</v>
      </c>
      <c r="AJ55" t="b">
        <v>0</v>
      </c>
      <c r="AK55" t="b">
        <v>0</v>
      </c>
      <c r="AL55" t="b">
        <v>0</v>
      </c>
      <c r="AM55" t="b">
        <v>0</v>
      </c>
      <c r="AN55" t="b">
        <v>0</v>
      </c>
      <c r="AO55" t="b">
        <v>0</v>
      </c>
      <c r="AP55" t="b">
        <v>0</v>
      </c>
      <c r="AQ55" t="b">
        <v>0</v>
      </c>
      <c r="AR55" t="b">
        <v>0</v>
      </c>
      <c r="AS55" t="b">
        <v>0</v>
      </c>
      <c r="AT55" t="b">
        <v>0</v>
      </c>
      <c r="AU55" t="b">
        <v>0</v>
      </c>
      <c r="AV55" t="b">
        <v>0</v>
      </c>
      <c r="AW55" t="b">
        <v>0</v>
      </c>
      <c r="AX55" t="b">
        <v>0</v>
      </c>
      <c r="AY55" t="b">
        <v>0</v>
      </c>
      <c r="AZ55" t="b">
        <v>0</v>
      </c>
      <c r="BA55" t="b">
        <v>0</v>
      </c>
      <c r="BB55" t="b">
        <v>0</v>
      </c>
      <c r="BC55" t="b">
        <v>0</v>
      </c>
      <c r="BD55" t="b">
        <v>0</v>
      </c>
      <c r="BE55" t="b">
        <v>0</v>
      </c>
      <c r="BF55" t="b">
        <v>0</v>
      </c>
      <c r="BG55" t="b">
        <v>0</v>
      </c>
      <c r="BH55" t="b">
        <v>0</v>
      </c>
      <c r="BI55" t="b">
        <v>1</v>
      </c>
      <c r="BJ55" t="b">
        <v>0</v>
      </c>
      <c r="BK55" t="b">
        <v>0</v>
      </c>
      <c r="BL55" t="b">
        <v>0</v>
      </c>
      <c r="BM55" t="b">
        <v>0</v>
      </c>
      <c r="BN55" t="b">
        <v>0</v>
      </c>
      <c r="BO55" t="b">
        <v>0</v>
      </c>
      <c r="BP55" t="b">
        <v>1</v>
      </c>
      <c r="BQ55" t="b">
        <v>0</v>
      </c>
      <c r="BR55" t="b">
        <v>0</v>
      </c>
      <c r="BS55" t="b">
        <v>0</v>
      </c>
      <c r="BT55" t="b">
        <v>0</v>
      </c>
      <c r="BU55" t="b">
        <v>0</v>
      </c>
      <c r="BV55" t="b">
        <v>0</v>
      </c>
    </row>
    <row r="56" spans="1:74" ht="409.6" x14ac:dyDescent="0.2">
      <c r="A56">
        <v>55</v>
      </c>
      <c r="B56">
        <v>54</v>
      </c>
      <c r="C56" t="s">
        <v>399</v>
      </c>
      <c r="D56" t="str">
        <f>HLOOKUP(TRUE,U56:$BK1376,1322-A56,FALSE)</f>
        <v>Merseyside Police</v>
      </c>
      <c r="E56">
        <f t="shared" si="1"/>
        <v>1</v>
      </c>
      <c r="F56" t="str">
        <f>HLOOKUP(TRUE,BM56:$BV1376,1322-A56,FALSE)</f>
        <v>Custody and detention</v>
      </c>
      <c r="G56">
        <f t="shared" si="0"/>
        <v>3</v>
      </c>
      <c r="H56" t="str">
        <f>VLOOKUP(C56,refs!B:C,2,FALSE)</f>
        <v>2019/115753</v>
      </c>
      <c r="I56" t="s">
        <v>400</v>
      </c>
      <c r="J56" s="1">
        <v>44223</v>
      </c>
      <c r="K56" s="2" t="s">
        <v>401</v>
      </c>
      <c r="S56" t="s">
        <v>402</v>
      </c>
      <c r="U56" t="b">
        <v>0</v>
      </c>
      <c r="V56" t="b">
        <v>0</v>
      </c>
      <c r="W56" t="b">
        <v>0</v>
      </c>
      <c r="X56" t="b">
        <v>0</v>
      </c>
      <c r="Y56" t="b">
        <v>0</v>
      </c>
      <c r="Z56" t="b">
        <v>0</v>
      </c>
      <c r="AA56" t="b">
        <v>0</v>
      </c>
      <c r="AB56" t="b">
        <v>0</v>
      </c>
      <c r="AC56" t="b">
        <v>0</v>
      </c>
      <c r="AD56" t="b">
        <v>0</v>
      </c>
      <c r="AE56" t="b">
        <v>0</v>
      </c>
      <c r="AF56" t="b">
        <v>0</v>
      </c>
      <c r="AG56" t="b">
        <v>0</v>
      </c>
      <c r="AH56" t="b">
        <v>0</v>
      </c>
      <c r="AI56" t="b">
        <v>0</v>
      </c>
      <c r="AJ56" t="b">
        <v>0</v>
      </c>
      <c r="AK56" t="b">
        <v>0</v>
      </c>
      <c r="AL56" t="b">
        <v>0</v>
      </c>
      <c r="AM56" t="b">
        <v>0</v>
      </c>
      <c r="AN56" t="b">
        <v>0</v>
      </c>
      <c r="AO56" t="b">
        <v>0</v>
      </c>
      <c r="AP56" t="b">
        <v>0</v>
      </c>
      <c r="AQ56" t="b">
        <v>0</v>
      </c>
      <c r="AR56" t="b">
        <v>1</v>
      </c>
      <c r="AS56" t="b">
        <v>0</v>
      </c>
      <c r="AT56" t="b">
        <v>0</v>
      </c>
      <c r="AU56" t="b">
        <v>0</v>
      </c>
      <c r="AV56" t="b">
        <v>0</v>
      </c>
      <c r="AW56" t="b">
        <v>0</v>
      </c>
      <c r="AX56" t="b">
        <v>0</v>
      </c>
      <c r="AY56" t="b">
        <v>0</v>
      </c>
      <c r="AZ56" t="b">
        <v>0</v>
      </c>
      <c r="BA56" t="b">
        <v>0</v>
      </c>
      <c r="BB56" t="b">
        <v>0</v>
      </c>
      <c r="BC56" t="b">
        <v>0</v>
      </c>
      <c r="BD56" t="b">
        <v>0</v>
      </c>
      <c r="BE56" t="b">
        <v>0</v>
      </c>
      <c r="BF56" t="b">
        <v>0</v>
      </c>
      <c r="BG56" t="b">
        <v>0</v>
      </c>
      <c r="BH56" t="b">
        <v>0</v>
      </c>
      <c r="BI56" t="b">
        <v>0</v>
      </c>
      <c r="BJ56" t="b">
        <v>0</v>
      </c>
      <c r="BK56" t="b">
        <v>0</v>
      </c>
      <c r="BL56" t="b">
        <v>0</v>
      </c>
      <c r="BM56" t="b">
        <v>0</v>
      </c>
      <c r="BN56" t="b">
        <v>0</v>
      </c>
      <c r="BO56" t="b">
        <v>1</v>
      </c>
      <c r="BP56" t="b">
        <v>1</v>
      </c>
      <c r="BQ56" t="b">
        <v>0</v>
      </c>
      <c r="BR56" t="b">
        <v>0</v>
      </c>
      <c r="BS56" t="b">
        <v>0</v>
      </c>
      <c r="BT56" t="b">
        <v>0</v>
      </c>
      <c r="BU56" t="b">
        <v>1</v>
      </c>
      <c r="BV56" t="b">
        <v>0</v>
      </c>
    </row>
    <row r="57" spans="1:74" ht="409.6" x14ac:dyDescent="0.2">
      <c r="A57">
        <v>56</v>
      </c>
      <c r="B57">
        <v>55</v>
      </c>
      <c r="C57" t="s">
        <v>403</v>
      </c>
      <c r="D57" t="str">
        <f>HLOOKUP(TRUE,U57:$BK1377,1322-A57,FALSE)</f>
        <v>West Yorkshire Police</v>
      </c>
      <c r="E57">
        <f t="shared" si="1"/>
        <v>1</v>
      </c>
      <c r="F57" t="str">
        <f>HLOOKUP(TRUE,BM57:$BV1377,1322-A57,FALSE)</f>
        <v>Death and serious injury</v>
      </c>
      <c r="G57">
        <f t="shared" si="0"/>
        <v>3</v>
      </c>
      <c r="H57" t="str">
        <f>VLOOKUP(C57,refs!B:C,2,FALSE)</f>
        <v>2019/118409</v>
      </c>
      <c r="I57" t="s">
        <v>404</v>
      </c>
      <c r="J57" s="1">
        <v>44214</v>
      </c>
      <c r="K57" s="2" t="s">
        <v>405</v>
      </c>
      <c r="S57" t="s">
        <v>406</v>
      </c>
      <c r="U57" t="b">
        <v>0</v>
      </c>
      <c r="V57" t="b">
        <v>0</v>
      </c>
      <c r="W57" t="b">
        <v>0</v>
      </c>
      <c r="X57" t="b">
        <v>0</v>
      </c>
      <c r="Y57" t="b">
        <v>0</v>
      </c>
      <c r="Z57" t="b">
        <v>0</v>
      </c>
      <c r="AA57" t="b">
        <v>0</v>
      </c>
      <c r="AB57" t="b">
        <v>0</v>
      </c>
      <c r="AC57" t="b">
        <v>0</v>
      </c>
      <c r="AD57" t="b">
        <v>0</v>
      </c>
      <c r="AE57" t="b">
        <v>0</v>
      </c>
      <c r="AF57" t="b">
        <v>0</v>
      </c>
      <c r="AG57" t="b">
        <v>0</v>
      </c>
      <c r="AH57" t="b">
        <v>0</v>
      </c>
      <c r="AI57" t="b">
        <v>0</v>
      </c>
      <c r="AJ57" t="b">
        <v>0</v>
      </c>
      <c r="AK57" t="b">
        <v>0</v>
      </c>
      <c r="AL57" t="b">
        <v>0</v>
      </c>
      <c r="AM57" t="b">
        <v>0</v>
      </c>
      <c r="AN57" t="b">
        <v>0</v>
      </c>
      <c r="AO57" t="b">
        <v>0</v>
      </c>
      <c r="AP57" t="b">
        <v>0</v>
      </c>
      <c r="AQ57" t="b">
        <v>0</v>
      </c>
      <c r="AR57" t="b">
        <v>0</v>
      </c>
      <c r="AS57" t="b">
        <v>0</v>
      </c>
      <c r="AT57" t="b">
        <v>0</v>
      </c>
      <c r="AU57" t="b">
        <v>0</v>
      </c>
      <c r="AV57" t="b">
        <v>0</v>
      </c>
      <c r="AW57" t="b">
        <v>0</v>
      </c>
      <c r="AX57" t="b">
        <v>0</v>
      </c>
      <c r="AY57" t="b">
        <v>0</v>
      </c>
      <c r="AZ57" t="b">
        <v>0</v>
      </c>
      <c r="BA57" t="b">
        <v>0</v>
      </c>
      <c r="BB57" t="b">
        <v>0</v>
      </c>
      <c r="BC57" t="b">
        <v>0</v>
      </c>
      <c r="BD57" t="b">
        <v>0</v>
      </c>
      <c r="BE57" t="b">
        <v>0</v>
      </c>
      <c r="BF57" t="b">
        <v>0</v>
      </c>
      <c r="BG57" t="b">
        <v>0</v>
      </c>
      <c r="BH57" t="b">
        <v>0</v>
      </c>
      <c r="BI57" t="b">
        <v>0</v>
      </c>
      <c r="BJ57" t="b">
        <v>1</v>
      </c>
      <c r="BK57" t="b">
        <v>0</v>
      </c>
      <c r="BL57" t="b">
        <v>0</v>
      </c>
      <c r="BM57" t="b">
        <v>0</v>
      </c>
      <c r="BN57" t="b">
        <v>0</v>
      </c>
      <c r="BO57" t="b">
        <v>0</v>
      </c>
      <c r="BP57" t="b">
        <v>1</v>
      </c>
      <c r="BQ57" t="b">
        <v>0</v>
      </c>
      <c r="BR57" t="b">
        <v>0</v>
      </c>
      <c r="BS57" t="b">
        <v>0</v>
      </c>
      <c r="BT57" t="b">
        <v>1</v>
      </c>
      <c r="BU57" t="b">
        <v>1</v>
      </c>
      <c r="BV57" t="b">
        <v>0</v>
      </c>
    </row>
    <row r="58" spans="1:74" ht="409.6" x14ac:dyDescent="0.2">
      <c r="A58">
        <v>57</v>
      </c>
      <c r="B58">
        <v>56</v>
      </c>
      <c r="C58" t="s">
        <v>407</v>
      </c>
      <c r="D58" t="str">
        <f>HLOOKUP(TRUE,U58:$BK1378,1322-A58,FALSE)</f>
        <v>West Midlands Police</v>
      </c>
      <c r="E58">
        <f t="shared" si="1"/>
        <v>1</v>
      </c>
      <c r="F58" t="str">
        <f>HLOOKUP(TRUE,BM58:$BV1378,1322-A58,FALSE)</f>
        <v>Road traffic incidents</v>
      </c>
      <c r="G58">
        <f t="shared" si="0"/>
        <v>1</v>
      </c>
      <c r="H58" t="str">
        <f>VLOOKUP(C58,refs!B:C,2,FALSE)</f>
        <v>2019/126995</v>
      </c>
      <c r="I58" t="s">
        <v>408</v>
      </c>
      <c r="J58" s="1">
        <v>44211</v>
      </c>
      <c r="K58" s="2" t="s">
        <v>409</v>
      </c>
      <c r="S58" t="s">
        <v>410</v>
      </c>
      <c r="U58" t="b">
        <v>0</v>
      </c>
      <c r="V58" t="b">
        <v>0</v>
      </c>
      <c r="W58" t="b">
        <v>0</v>
      </c>
      <c r="X58" t="b">
        <v>0</v>
      </c>
      <c r="Y58" t="b">
        <v>0</v>
      </c>
      <c r="Z58" t="b">
        <v>0</v>
      </c>
      <c r="AA58" t="b">
        <v>0</v>
      </c>
      <c r="AB58" t="b">
        <v>0</v>
      </c>
      <c r="AC58" t="b">
        <v>0</v>
      </c>
      <c r="AD58" t="b">
        <v>0</v>
      </c>
      <c r="AE58" t="b">
        <v>0</v>
      </c>
      <c r="AF58" t="b">
        <v>0</v>
      </c>
      <c r="AG58" t="b">
        <v>0</v>
      </c>
      <c r="AH58" t="b">
        <v>0</v>
      </c>
      <c r="AI58" t="b">
        <v>0</v>
      </c>
      <c r="AJ58" t="b">
        <v>0</v>
      </c>
      <c r="AK58" t="b">
        <v>0</v>
      </c>
      <c r="AL58" t="b">
        <v>0</v>
      </c>
      <c r="AM58" t="b">
        <v>0</v>
      </c>
      <c r="AN58" t="b">
        <v>0</v>
      </c>
      <c r="AO58" t="b">
        <v>0</v>
      </c>
      <c r="AP58" t="b">
        <v>0</v>
      </c>
      <c r="AQ58" t="b">
        <v>0</v>
      </c>
      <c r="AR58" t="b">
        <v>0</v>
      </c>
      <c r="AS58" t="b">
        <v>0</v>
      </c>
      <c r="AT58" t="b">
        <v>0</v>
      </c>
      <c r="AU58" t="b">
        <v>0</v>
      </c>
      <c r="AV58" t="b">
        <v>0</v>
      </c>
      <c r="AW58" t="b">
        <v>0</v>
      </c>
      <c r="AX58" t="b">
        <v>0</v>
      </c>
      <c r="AY58" t="b">
        <v>0</v>
      </c>
      <c r="AZ58" t="b">
        <v>0</v>
      </c>
      <c r="BA58" t="b">
        <v>0</v>
      </c>
      <c r="BB58" t="b">
        <v>0</v>
      </c>
      <c r="BC58" t="b">
        <v>0</v>
      </c>
      <c r="BD58" t="b">
        <v>0</v>
      </c>
      <c r="BE58" t="b">
        <v>0</v>
      </c>
      <c r="BF58" t="b">
        <v>0</v>
      </c>
      <c r="BG58" t="b">
        <v>0</v>
      </c>
      <c r="BH58" t="b">
        <v>0</v>
      </c>
      <c r="BI58" t="b">
        <v>1</v>
      </c>
      <c r="BJ58" t="b">
        <v>0</v>
      </c>
      <c r="BK58" t="b">
        <v>0</v>
      </c>
      <c r="BL58" t="b">
        <v>0</v>
      </c>
      <c r="BM58" t="b">
        <v>0</v>
      </c>
      <c r="BN58" t="b">
        <v>0</v>
      </c>
      <c r="BO58" t="b">
        <v>0</v>
      </c>
      <c r="BP58" t="b">
        <v>0</v>
      </c>
      <c r="BQ58" t="b">
        <v>0</v>
      </c>
      <c r="BR58" t="b">
        <v>0</v>
      </c>
      <c r="BS58" t="b">
        <v>0</v>
      </c>
      <c r="BT58" t="b">
        <v>1</v>
      </c>
      <c r="BU58" t="b">
        <v>0</v>
      </c>
      <c r="BV58" t="b">
        <v>0</v>
      </c>
    </row>
    <row r="59" spans="1:74" ht="409.6" x14ac:dyDescent="0.2">
      <c r="A59">
        <v>58</v>
      </c>
      <c r="B59">
        <v>57</v>
      </c>
      <c r="C59" t="s">
        <v>411</v>
      </c>
      <c r="D59" t="str">
        <f>HLOOKUP(TRUE,U59:$BK1379,1322-A59,FALSE)</f>
        <v>Metropolitan Police</v>
      </c>
      <c r="E59">
        <f t="shared" si="1"/>
        <v>1</v>
      </c>
      <c r="F59" t="str">
        <f>HLOOKUP(TRUE,BM59:$BV1379,1322-A59,FALSE)</f>
        <v>Custody and detention</v>
      </c>
      <c r="G59">
        <f t="shared" si="0"/>
        <v>2</v>
      </c>
      <c r="H59" t="str">
        <f>VLOOKUP(C59,refs!B:C,2,FALSE)</f>
        <v>2018/103772</v>
      </c>
      <c r="I59" t="s">
        <v>412</v>
      </c>
      <c r="J59" s="1">
        <v>44210</v>
      </c>
      <c r="K59" s="2" t="s">
        <v>413</v>
      </c>
      <c r="S59" t="s">
        <v>414</v>
      </c>
      <c r="U59" t="b">
        <v>0</v>
      </c>
      <c r="V59" t="b">
        <v>0</v>
      </c>
      <c r="W59" t="b">
        <v>0</v>
      </c>
      <c r="X59" t="b">
        <v>0</v>
      </c>
      <c r="Y59" t="b">
        <v>0</v>
      </c>
      <c r="Z59" t="b">
        <v>0</v>
      </c>
      <c r="AA59" t="b">
        <v>0</v>
      </c>
      <c r="AB59" t="b">
        <v>0</v>
      </c>
      <c r="AC59" t="b">
        <v>0</v>
      </c>
      <c r="AD59" t="b">
        <v>0</v>
      </c>
      <c r="AE59" t="b">
        <v>0</v>
      </c>
      <c r="AF59" t="b">
        <v>0</v>
      </c>
      <c r="AG59" t="b">
        <v>0</v>
      </c>
      <c r="AH59" t="b">
        <v>0</v>
      </c>
      <c r="AI59" t="b">
        <v>0</v>
      </c>
      <c r="AJ59" t="b">
        <v>0</v>
      </c>
      <c r="AK59" t="b">
        <v>0</v>
      </c>
      <c r="AL59" t="b">
        <v>0</v>
      </c>
      <c r="AM59" t="b">
        <v>0</v>
      </c>
      <c r="AN59" t="b">
        <v>0</v>
      </c>
      <c r="AO59" t="b">
        <v>0</v>
      </c>
      <c r="AP59" t="b">
        <v>0</v>
      </c>
      <c r="AQ59" t="b">
        <v>0</v>
      </c>
      <c r="AR59" t="b">
        <v>0</v>
      </c>
      <c r="AS59" t="b">
        <v>1</v>
      </c>
      <c r="AT59" t="b">
        <v>0</v>
      </c>
      <c r="AU59" t="b">
        <v>0</v>
      </c>
      <c r="AV59" t="b">
        <v>0</v>
      </c>
      <c r="AW59" t="b">
        <v>0</v>
      </c>
      <c r="AX59" t="b">
        <v>0</v>
      </c>
      <c r="AY59" t="b">
        <v>0</v>
      </c>
      <c r="AZ59" t="b">
        <v>0</v>
      </c>
      <c r="BA59" t="b">
        <v>0</v>
      </c>
      <c r="BB59" t="b">
        <v>0</v>
      </c>
      <c r="BC59" t="b">
        <v>0</v>
      </c>
      <c r="BD59" t="b">
        <v>0</v>
      </c>
      <c r="BE59" t="b">
        <v>0</v>
      </c>
      <c r="BF59" t="b">
        <v>0</v>
      </c>
      <c r="BG59" t="b">
        <v>0</v>
      </c>
      <c r="BH59" t="b">
        <v>0</v>
      </c>
      <c r="BI59" t="b">
        <v>0</v>
      </c>
      <c r="BJ59" t="b">
        <v>0</v>
      </c>
      <c r="BK59" t="b">
        <v>0</v>
      </c>
      <c r="BL59" t="b">
        <v>0</v>
      </c>
      <c r="BM59" t="b">
        <v>0</v>
      </c>
      <c r="BN59" t="b">
        <v>0</v>
      </c>
      <c r="BO59" t="b">
        <v>1</v>
      </c>
      <c r="BP59" t="b">
        <v>0</v>
      </c>
      <c r="BQ59" t="b">
        <v>0</v>
      </c>
      <c r="BR59" t="b">
        <v>0</v>
      </c>
      <c r="BS59" t="b">
        <v>0</v>
      </c>
      <c r="BT59" t="b">
        <v>0</v>
      </c>
      <c r="BU59" t="b">
        <v>1</v>
      </c>
      <c r="BV59" t="b">
        <v>0</v>
      </c>
    </row>
    <row r="60" spans="1:74" ht="409.6" x14ac:dyDescent="0.2">
      <c r="A60">
        <v>59</v>
      </c>
      <c r="B60">
        <v>58</v>
      </c>
      <c r="C60" t="s">
        <v>415</v>
      </c>
      <c r="D60" t="str">
        <f>HLOOKUP(TRUE,U60:$BK1380,1322-A60,FALSE)</f>
        <v>West Midlands Police</v>
      </c>
      <c r="E60">
        <f t="shared" si="1"/>
        <v>1</v>
      </c>
      <c r="F60" t="str">
        <f>HLOOKUP(TRUE,BM60:$BV1380,1322-A60,FALSE)</f>
        <v>Road traffic incidents</v>
      </c>
      <c r="G60">
        <f t="shared" si="0"/>
        <v>1</v>
      </c>
      <c r="H60" t="str">
        <f>VLOOKUP(C60,refs!B:C,2,FALSE)</f>
        <v>2019/124569</v>
      </c>
      <c r="I60" t="s">
        <v>416</v>
      </c>
      <c r="J60" s="1">
        <v>44209</v>
      </c>
      <c r="K60" s="2" t="s">
        <v>417</v>
      </c>
      <c r="S60" t="s">
        <v>410</v>
      </c>
      <c r="U60" t="b">
        <v>0</v>
      </c>
      <c r="V60" t="b">
        <v>0</v>
      </c>
      <c r="W60" t="b">
        <v>0</v>
      </c>
      <c r="X60" t="b">
        <v>0</v>
      </c>
      <c r="Y60" t="b">
        <v>0</v>
      </c>
      <c r="Z60" t="b">
        <v>0</v>
      </c>
      <c r="AA60" t="b">
        <v>0</v>
      </c>
      <c r="AB60" t="b">
        <v>0</v>
      </c>
      <c r="AC60" t="b">
        <v>0</v>
      </c>
      <c r="AD60" t="b">
        <v>0</v>
      </c>
      <c r="AE60" t="b">
        <v>0</v>
      </c>
      <c r="AF60" t="b">
        <v>0</v>
      </c>
      <c r="AG60" t="b">
        <v>0</v>
      </c>
      <c r="AH60" t="b">
        <v>0</v>
      </c>
      <c r="AI60" t="b">
        <v>0</v>
      </c>
      <c r="AJ60" t="b">
        <v>0</v>
      </c>
      <c r="AK60" t="b">
        <v>0</v>
      </c>
      <c r="AL60" t="b">
        <v>0</v>
      </c>
      <c r="AM60" t="b">
        <v>0</v>
      </c>
      <c r="AN60" t="b">
        <v>0</v>
      </c>
      <c r="AO60" t="b">
        <v>0</v>
      </c>
      <c r="AP60" t="b">
        <v>0</v>
      </c>
      <c r="AQ60" t="b">
        <v>0</v>
      </c>
      <c r="AR60" t="b">
        <v>0</v>
      </c>
      <c r="AS60" t="b">
        <v>0</v>
      </c>
      <c r="AT60" t="b">
        <v>0</v>
      </c>
      <c r="AU60" t="b">
        <v>0</v>
      </c>
      <c r="AV60" t="b">
        <v>0</v>
      </c>
      <c r="AW60" t="b">
        <v>0</v>
      </c>
      <c r="AX60" t="b">
        <v>0</v>
      </c>
      <c r="AY60" t="b">
        <v>0</v>
      </c>
      <c r="AZ60" t="b">
        <v>0</v>
      </c>
      <c r="BA60" t="b">
        <v>0</v>
      </c>
      <c r="BB60" t="b">
        <v>0</v>
      </c>
      <c r="BC60" t="b">
        <v>0</v>
      </c>
      <c r="BD60" t="b">
        <v>0</v>
      </c>
      <c r="BE60" t="b">
        <v>0</v>
      </c>
      <c r="BF60" t="b">
        <v>0</v>
      </c>
      <c r="BG60" t="b">
        <v>0</v>
      </c>
      <c r="BH60" t="b">
        <v>0</v>
      </c>
      <c r="BI60" t="b">
        <v>1</v>
      </c>
      <c r="BJ60" t="b">
        <v>0</v>
      </c>
      <c r="BK60" t="b">
        <v>0</v>
      </c>
      <c r="BL60" t="b">
        <v>0</v>
      </c>
      <c r="BM60" t="b">
        <v>0</v>
      </c>
      <c r="BN60" t="b">
        <v>0</v>
      </c>
      <c r="BO60" t="b">
        <v>0</v>
      </c>
      <c r="BP60" t="b">
        <v>0</v>
      </c>
      <c r="BQ60" t="b">
        <v>0</v>
      </c>
      <c r="BR60" t="b">
        <v>0</v>
      </c>
      <c r="BS60" t="b">
        <v>0</v>
      </c>
      <c r="BT60" t="b">
        <v>1</v>
      </c>
      <c r="BU60" t="b">
        <v>0</v>
      </c>
      <c r="BV60" t="b">
        <v>0</v>
      </c>
    </row>
    <row r="61" spans="1:74" ht="409.6" x14ac:dyDescent="0.2">
      <c r="A61">
        <v>60</v>
      </c>
      <c r="B61">
        <v>59</v>
      </c>
      <c r="C61" t="s">
        <v>418</v>
      </c>
      <c r="D61" t="str">
        <f>HLOOKUP(TRUE,U61:$BK1381,1322-A61,FALSE)</f>
        <v>Staffordshire Police</v>
      </c>
      <c r="E61">
        <f t="shared" si="1"/>
        <v>1</v>
      </c>
      <c r="F61" t="str">
        <f>HLOOKUP(TRUE,BM61:$BV1381,1322-A61,FALSE)</f>
        <v>Road traffic incidents</v>
      </c>
      <c r="G61">
        <f t="shared" si="0"/>
        <v>1</v>
      </c>
      <c r="H61" t="str">
        <f>VLOOKUP(C61,refs!B:C,2,FALSE)</f>
        <v>2018/102291</v>
      </c>
      <c r="I61" t="s">
        <v>419</v>
      </c>
      <c r="J61" s="1">
        <v>44208</v>
      </c>
      <c r="K61" s="2" t="s">
        <v>420</v>
      </c>
      <c r="S61" t="s">
        <v>421</v>
      </c>
      <c r="U61" t="b">
        <v>0</v>
      </c>
      <c r="V61" t="b">
        <v>0</v>
      </c>
      <c r="W61" t="b">
        <v>0</v>
      </c>
      <c r="X61" t="b">
        <v>0</v>
      </c>
      <c r="Y61" t="b">
        <v>0</v>
      </c>
      <c r="Z61" t="b">
        <v>0</v>
      </c>
      <c r="AA61" t="b">
        <v>0</v>
      </c>
      <c r="AB61" t="b">
        <v>0</v>
      </c>
      <c r="AC61" t="b">
        <v>0</v>
      </c>
      <c r="AD61" t="b">
        <v>0</v>
      </c>
      <c r="AE61" t="b">
        <v>0</v>
      </c>
      <c r="AF61" t="b">
        <v>0</v>
      </c>
      <c r="AG61" t="b">
        <v>0</v>
      </c>
      <c r="AH61" t="b">
        <v>0</v>
      </c>
      <c r="AI61" t="b">
        <v>0</v>
      </c>
      <c r="AJ61" t="b">
        <v>0</v>
      </c>
      <c r="AK61" t="b">
        <v>0</v>
      </c>
      <c r="AL61" t="b">
        <v>0</v>
      </c>
      <c r="AM61" t="b">
        <v>0</v>
      </c>
      <c r="AN61" t="b">
        <v>0</v>
      </c>
      <c r="AO61" t="b">
        <v>0</v>
      </c>
      <c r="AP61" t="b">
        <v>0</v>
      </c>
      <c r="AQ61" t="b">
        <v>0</v>
      </c>
      <c r="AR61" t="b">
        <v>0</v>
      </c>
      <c r="AS61" t="b">
        <v>0</v>
      </c>
      <c r="AT61" t="b">
        <v>0</v>
      </c>
      <c r="AU61" t="b">
        <v>0</v>
      </c>
      <c r="AV61" t="b">
        <v>0</v>
      </c>
      <c r="AW61" t="b">
        <v>0</v>
      </c>
      <c r="AX61" t="b">
        <v>0</v>
      </c>
      <c r="AY61" t="b">
        <v>0</v>
      </c>
      <c r="AZ61" t="b">
        <v>0</v>
      </c>
      <c r="BA61" t="b">
        <v>0</v>
      </c>
      <c r="BB61" t="b">
        <v>1</v>
      </c>
      <c r="BC61" t="b">
        <v>0</v>
      </c>
      <c r="BD61" t="b">
        <v>0</v>
      </c>
      <c r="BE61" t="b">
        <v>0</v>
      </c>
      <c r="BF61" t="b">
        <v>0</v>
      </c>
      <c r="BG61" t="b">
        <v>0</v>
      </c>
      <c r="BH61" t="b">
        <v>0</v>
      </c>
      <c r="BI61" t="b">
        <v>0</v>
      </c>
      <c r="BJ61" t="b">
        <v>0</v>
      </c>
      <c r="BK61" t="b">
        <v>0</v>
      </c>
      <c r="BL61" t="b">
        <v>0</v>
      </c>
      <c r="BM61" t="b">
        <v>0</v>
      </c>
      <c r="BN61" t="b">
        <v>0</v>
      </c>
      <c r="BO61" t="b">
        <v>0</v>
      </c>
      <c r="BP61" t="b">
        <v>0</v>
      </c>
      <c r="BQ61" t="b">
        <v>0</v>
      </c>
      <c r="BR61" t="b">
        <v>0</v>
      </c>
      <c r="BS61" t="b">
        <v>0</v>
      </c>
      <c r="BT61" t="b">
        <v>1</v>
      </c>
      <c r="BU61" t="b">
        <v>0</v>
      </c>
      <c r="BV61" t="b">
        <v>0</v>
      </c>
    </row>
    <row r="62" spans="1:74" ht="409.6" x14ac:dyDescent="0.2">
      <c r="A62">
        <v>61</v>
      </c>
      <c r="B62">
        <v>60</v>
      </c>
      <c r="C62" t="s">
        <v>422</v>
      </c>
      <c r="D62" t="str">
        <f>HLOOKUP(TRUE,U62:$BK1382,1322-A62,FALSE)</f>
        <v>Thames Valley Police</v>
      </c>
      <c r="E62">
        <f t="shared" si="1"/>
        <v>1</v>
      </c>
      <c r="F62" t="str">
        <f>HLOOKUP(TRUE,BM62:$BV1382,1322-A62,FALSE)</f>
        <v>Use of force and armed policing</v>
      </c>
      <c r="G62">
        <f t="shared" si="0"/>
        <v>2</v>
      </c>
      <c r="H62" t="str">
        <f>VLOOKUP(C62,refs!B:C,2,FALSE)</f>
        <v>2019/116857</v>
      </c>
      <c r="I62" t="s">
        <v>423</v>
      </c>
      <c r="J62" s="1">
        <v>44188</v>
      </c>
      <c r="K62" s="2" t="s">
        <v>424</v>
      </c>
      <c r="S62" t="s">
        <v>425</v>
      </c>
      <c r="U62" t="b">
        <v>0</v>
      </c>
      <c r="V62" t="b">
        <v>0</v>
      </c>
      <c r="W62" t="b">
        <v>0</v>
      </c>
      <c r="X62" t="b">
        <v>0</v>
      </c>
      <c r="Y62" t="b">
        <v>0</v>
      </c>
      <c r="Z62" t="b">
        <v>0</v>
      </c>
      <c r="AA62" t="b">
        <v>0</v>
      </c>
      <c r="AB62" t="b">
        <v>0</v>
      </c>
      <c r="AC62" t="b">
        <v>0</v>
      </c>
      <c r="AD62" t="b">
        <v>0</v>
      </c>
      <c r="AE62" t="b">
        <v>0</v>
      </c>
      <c r="AF62" t="b">
        <v>0</v>
      </c>
      <c r="AG62" t="b">
        <v>0</v>
      </c>
      <c r="AH62" t="b">
        <v>0</v>
      </c>
      <c r="AI62" t="b">
        <v>0</v>
      </c>
      <c r="AJ62" t="b">
        <v>0</v>
      </c>
      <c r="AK62" t="b">
        <v>0</v>
      </c>
      <c r="AL62" t="b">
        <v>0</v>
      </c>
      <c r="AM62" t="b">
        <v>0</v>
      </c>
      <c r="AN62" t="b">
        <v>0</v>
      </c>
      <c r="AO62" t="b">
        <v>0</v>
      </c>
      <c r="AP62" t="b">
        <v>0</v>
      </c>
      <c r="AQ62" t="b">
        <v>0</v>
      </c>
      <c r="AR62" t="b">
        <v>0</v>
      </c>
      <c r="AS62" t="b">
        <v>0</v>
      </c>
      <c r="AT62" t="b">
        <v>0</v>
      </c>
      <c r="AU62" t="b">
        <v>0</v>
      </c>
      <c r="AV62" t="b">
        <v>0</v>
      </c>
      <c r="AW62" t="b">
        <v>0</v>
      </c>
      <c r="AX62" t="b">
        <v>0</v>
      </c>
      <c r="AY62" t="b">
        <v>0</v>
      </c>
      <c r="AZ62" t="b">
        <v>0</v>
      </c>
      <c r="BA62" t="b">
        <v>0</v>
      </c>
      <c r="BB62" t="b">
        <v>0</v>
      </c>
      <c r="BC62" t="b">
        <v>0</v>
      </c>
      <c r="BD62" t="b">
        <v>0</v>
      </c>
      <c r="BE62" t="b">
        <v>0</v>
      </c>
      <c r="BF62" t="b">
        <v>1</v>
      </c>
      <c r="BG62" t="b">
        <v>0</v>
      </c>
      <c r="BH62" t="b">
        <v>0</v>
      </c>
      <c r="BI62" t="b">
        <v>0</v>
      </c>
      <c r="BJ62" t="b">
        <v>0</v>
      </c>
      <c r="BK62" t="b">
        <v>0</v>
      </c>
      <c r="BL62" t="b">
        <v>0</v>
      </c>
      <c r="BM62" t="b">
        <v>0</v>
      </c>
      <c r="BN62" t="b">
        <v>0</v>
      </c>
      <c r="BO62" t="b">
        <v>0</v>
      </c>
      <c r="BP62" t="b">
        <v>0</v>
      </c>
      <c r="BQ62" t="b">
        <v>0</v>
      </c>
      <c r="BR62" t="b">
        <v>0</v>
      </c>
      <c r="BS62" t="b">
        <v>0</v>
      </c>
      <c r="BT62" t="b">
        <v>0</v>
      </c>
      <c r="BU62" t="b">
        <v>1</v>
      </c>
      <c r="BV62" t="b">
        <v>1</v>
      </c>
    </row>
    <row r="63" spans="1:74" ht="409.6" x14ac:dyDescent="0.2">
      <c r="A63">
        <v>62</v>
      </c>
      <c r="B63">
        <v>61</v>
      </c>
      <c r="C63" t="s">
        <v>426</v>
      </c>
      <c r="D63" t="str">
        <f>HLOOKUP(TRUE,U63:$BK1383,1322-A63,FALSE)</f>
        <v>Metropolitan Police</v>
      </c>
      <c r="E63">
        <f t="shared" si="1"/>
        <v>1</v>
      </c>
      <c r="F63" t="str">
        <f>HLOOKUP(TRUE,BM63:$BV1383,1322-A63,FALSE)</f>
        <v>Use of force and armed policing</v>
      </c>
      <c r="G63">
        <f t="shared" si="0"/>
        <v>1</v>
      </c>
      <c r="H63" t="str">
        <f>VLOOKUP(C63,refs!B:C,2,FALSE)</f>
        <v>2019/115334</v>
      </c>
      <c r="I63" t="s">
        <v>427</v>
      </c>
      <c r="J63" s="1">
        <v>44188</v>
      </c>
      <c r="K63" s="2" t="s">
        <v>428</v>
      </c>
      <c r="S63" t="s">
        <v>116</v>
      </c>
      <c r="U63" t="b">
        <v>0</v>
      </c>
      <c r="V63" t="b">
        <v>0</v>
      </c>
      <c r="W63" t="b">
        <v>0</v>
      </c>
      <c r="X63" t="b">
        <v>0</v>
      </c>
      <c r="Y63" t="b">
        <v>0</v>
      </c>
      <c r="Z63" t="b">
        <v>0</v>
      </c>
      <c r="AA63" t="b">
        <v>0</v>
      </c>
      <c r="AB63" t="b">
        <v>0</v>
      </c>
      <c r="AC63" t="b">
        <v>0</v>
      </c>
      <c r="AD63" t="b">
        <v>0</v>
      </c>
      <c r="AE63" t="b">
        <v>0</v>
      </c>
      <c r="AF63" t="b">
        <v>0</v>
      </c>
      <c r="AG63" t="b">
        <v>0</v>
      </c>
      <c r="AH63" t="b">
        <v>0</v>
      </c>
      <c r="AI63" t="b">
        <v>0</v>
      </c>
      <c r="AJ63" t="b">
        <v>0</v>
      </c>
      <c r="AK63" t="b">
        <v>0</v>
      </c>
      <c r="AL63" t="b">
        <v>0</v>
      </c>
      <c r="AM63" t="b">
        <v>0</v>
      </c>
      <c r="AN63" t="b">
        <v>0</v>
      </c>
      <c r="AO63" t="b">
        <v>0</v>
      </c>
      <c r="AP63" t="b">
        <v>0</v>
      </c>
      <c r="AQ63" t="b">
        <v>0</v>
      </c>
      <c r="AR63" t="b">
        <v>0</v>
      </c>
      <c r="AS63" t="b">
        <v>1</v>
      </c>
      <c r="AT63" t="b">
        <v>0</v>
      </c>
      <c r="AU63" t="b">
        <v>0</v>
      </c>
      <c r="AV63" t="b">
        <v>0</v>
      </c>
      <c r="AW63" t="b">
        <v>0</v>
      </c>
      <c r="AX63" t="b">
        <v>0</v>
      </c>
      <c r="AY63" t="b">
        <v>0</v>
      </c>
      <c r="AZ63" t="b">
        <v>0</v>
      </c>
      <c r="BA63" t="b">
        <v>0</v>
      </c>
      <c r="BB63" t="b">
        <v>0</v>
      </c>
      <c r="BC63" t="b">
        <v>0</v>
      </c>
      <c r="BD63" t="b">
        <v>0</v>
      </c>
      <c r="BE63" t="b">
        <v>0</v>
      </c>
      <c r="BF63" t="b">
        <v>0</v>
      </c>
      <c r="BG63" t="b">
        <v>0</v>
      </c>
      <c r="BH63" t="b">
        <v>0</v>
      </c>
      <c r="BI63" t="b">
        <v>0</v>
      </c>
      <c r="BJ63" t="b">
        <v>0</v>
      </c>
      <c r="BK63" t="b">
        <v>0</v>
      </c>
      <c r="BL63" t="b">
        <v>0</v>
      </c>
      <c r="BM63" t="b">
        <v>0</v>
      </c>
      <c r="BN63" t="b">
        <v>0</v>
      </c>
      <c r="BO63" t="b">
        <v>0</v>
      </c>
      <c r="BP63" t="b">
        <v>0</v>
      </c>
      <c r="BQ63" t="b">
        <v>0</v>
      </c>
      <c r="BR63" t="b">
        <v>0</v>
      </c>
      <c r="BS63" t="b">
        <v>0</v>
      </c>
      <c r="BT63" t="b">
        <v>0</v>
      </c>
      <c r="BU63" t="b">
        <v>1</v>
      </c>
      <c r="BV63" t="b">
        <v>0</v>
      </c>
    </row>
    <row r="64" spans="1:74" ht="409.6" x14ac:dyDescent="0.2">
      <c r="A64">
        <v>63</v>
      </c>
      <c r="B64">
        <v>62</v>
      </c>
      <c r="C64" t="s">
        <v>429</v>
      </c>
      <c r="D64" t="e">
        <f>HLOOKUP(TRUE,U64:$BK1384,1322-A64,FALSE)</f>
        <v>#N/A</v>
      </c>
      <c r="E64">
        <f t="shared" si="1"/>
        <v>0</v>
      </c>
      <c r="F64" t="str">
        <f>HLOOKUP(TRUE,BM64:$BV1384,1322-A64,FALSE)</f>
        <v>National Recommendations</v>
      </c>
      <c r="G64">
        <f t="shared" si="0"/>
        <v>2</v>
      </c>
      <c r="H64" t="str">
        <f>VLOOKUP(C64,refs!B:C,2,FALSE)</f>
        <v>2016/073123</v>
      </c>
      <c r="I64" t="s">
        <v>430</v>
      </c>
      <c r="J64" s="1">
        <v>44183</v>
      </c>
      <c r="K64" s="2" t="s">
        <v>431</v>
      </c>
      <c r="L64" t="s">
        <v>71</v>
      </c>
      <c r="M64" t="s">
        <v>432</v>
      </c>
      <c r="N64" t="s">
        <v>433</v>
      </c>
      <c r="O64" t="s">
        <v>434</v>
      </c>
      <c r="P64" t="s">
        <v>435</v>
      </c>
      <c r="Q64" t="s">
        <v>436</v>
      </c>
      <c r="R64" t="s">
        <v>77</v>
      </c>
      <c r="S64" t="s">
        <v>437</v>
      </c>
      <c r="U64" t="b">
        <v>0</v>
      </c>
      <c r="V64" t="b">
        <v>0</v>
      </c>
      <c r="W64" t="b">
        <v>0</v>
      </c>
      <c r="X64" t="b">
        <v>0</v>
      </c>
      <c r="Y64" t="b">
        <v>0</v>
      </c>
      <c r="Z64" t="b">
        <v>0</v>
      </c>
      <c r="AA64" t="b">
        <v>0</v>
      </c>
      <c r="AB64" t="b">
        <v>0</v>
      </c>
      <c r="AC64" t="b">
        <v>0</v>
      </c>
      <c r="AD64" t="b">
        <v>0</v>
      </c>
      <c r="AE64" t="b">
        <v>0</v>
      </c>
      <c r="AF64" t="b">
        <v>0</v>
      </c>
      <c r="AG64" t="b">
        <v>0</v>
      </c>
      <c r="AH64" t="b">
        <v>0</v>
      </c>
      <c r="AI64" t="b">
        <v>0</v>
      </c>
      <c r="AJ64" t="b">
        <v>0</v>
      </c>
      <c r="AK64" t="b">
        <v>0</v>
      </c>
      <c r="AL64" t="b">
        <v>0</v>
      </c>
      <c r="AM64" t="b">
        <v>0</v>
      </c>
      <c r="AN64" t="b">
        <v>0</v>
      </c>
      <c r="AO64" t="b">
        <v>0</v>
      </c>
      <c r="AP64" t="b">
        <v>0</v>
      </c>
      <c r="AQ64" t="b">
        <v>0</v>
      </c>
      <c r="AR64" t="b">
        <v>0</v>
      </c>
      <c r="AS64" t="b">
        <v>0</v>
      </c>
      <c r="AT64" t="b">
        <v>0</v>
      </c>
      <c r="AU64" t="b">
        <v>0</v>
      </c>
      <c r="AV64" t="b">
        <v>0</v>
      </c>
      <c r="AW64" t="b">
        <v>0</v>
      </c>
      <c r="AX64" t="b">
        <v>0</v>
      </c>
      <c r="AY64" t="b">
        <v>0</v>
      </c>
      <c r="AZ64" t="b">
        <v>0</v>
      </c>
      <c r="BA64" t="b">
        <v>0</v>
      </c>
      <c r="BB64" t="b">
        <v>0</v>
      </c>
      <c r="BC64" t="b">
        <v>0</v>
      </c>
      <c r="BD64" t="b">
        <v>0</v>
      </c>
      <c r="BE64" t="b">
        <v>0</v>
      </c>
      <c r="BF64" t="b">
        <v>0</v>
      </c>
      <c r="BG64" t="b">
        <v>0</v>
      </c>
      <c r="BH64" t="b">
        <v>0</v>
      </c>
      <c r="BI64" t="b">
        <v>0</v>
      </c>
      <c r="BJ64" t="b">
        <v>0</v>
      </c>
      <c r="BK64" t="b">
        <v>0</v>
      </c>
      <c r="BL64" t="b">
        <v>0</v>
      </c>
      <c r="BM64" t="b">
        <v>0</v>
      </c>
      <c r="BN64" t="b">
        <v>0</v>
      </c>
      <c r="BO64" t="b">
        <v>0</v>
      </c>
      <c r="BP64" t="b">
        <v>0</v>
      </c>
      <c r="BQ64" t="b">
        <v>0</v>
      </c>
      <c r="BR64" t="b">
        <v>0</v>
      </c>
      <c r="BS64" t="b">
        <v>1</v>
      </c>
      <c r="BT64" t="b">
        <v>0</v>
      </c>
      <c r="BU64" t="b">
        <v>1</v>
      </c>
      <c r="BV64" t="b">
        <v>0</v>
      </c>
    </row>
    <row r="65" spans="1:74" ht="409.6" x14ac:dyDescent="0.2">
      <c r="A65">
        <v>64</v>
      </c>
      <c r="B65">
        <v>63</v>
      </c>
      <c r="C65" t="s">
        <v>438</v>
      </c>
      <c r="D65" t="str">
        <f>HLOOKUP(TRUE,U65:$BK1385,1322-A65,FALSE)</f>
        <v>Metropolitan Police</v>
      </c>
      <c r="E65">
        <f t="shared" si="1"/>
        <v>1</v>
      </c>
      <c r="F65" t="str">
        <f>HLOOKUP(TRUE,BM65:$BV1385,1322-A65,FALSE)</f>
        <v>Death and serious injury</v>
      </c>
      <c r="G65">
        <f t="shared" si="0"/>
        <v>1</v>
      </c>
      <c r="H65" t="str">
        <f>VLOOKUP(C65,refs!B:C,2,FALSE)</f>
        <v>2020/134132</v>
      </c>
      <c r="I65" t="s">
        <v>439</v>
      </c>
      <c r="J65" s="1">
        <v>44183</v>
      </c>
      <c r="K65" s="2" t="s">
        <v>440</v>
      </c>
      <c r="L65" t="s">
        <v>71</v>
      </c>
      <c r="M65" t="s">
        <v>441</v>
      </c>
      <c r="N65" t="s">
        <v>442</v>
      </c>
      <c r="O65" t="s">
        <v>443</v>
      </c>
      <c r="P65" t="s">
        <v>444</v>
      </c>
      <c r="Q65" t="s">
        <v>445</v>
      </c>
      <c r="R65" t="s">
        <v>77</v>
      </c>
      <c r="S65" t="s">
        <v>446</v>
      </c>
      <c r="U65" t="b">
        <v>0</v>
      </c>
      <c r="V65" t="b">
        <v>0</v>
      </c>
      <c r="W65" t="b">
        <v>0</v>
      </c>
      <c r="X65" t="b">
        <v>0</v>
      </c>
      <c r="Y65" t="b">
        <v>0</v>
      </c>
      <c r="Z65" t="b">
        <v>0</v>
      </c>
      <c r="AA65" t="b">
        <v>0</v>
      </c>
      <c r="AB65" t="b">
        <v>0</v>
      </c>
      <c r="AC65" t="b">
        <v>0</v>
      </c>
      <c r="AD65" t="b">
        <v>0</v>
      </c>
      <c r="AE65" t="b">
        <v>0</v>
      </c>
      <c r="AF65" t="b">
        <v>0</v>
      </c>
      <c r="AG65" t="b">
        <v>0</v>
      </c>
      <c r="AH65" t="b">
        <v>0</v>
      </c>
      <c r="AI65" t="b">
        <v>0</v>
      </c>
      <c r="AJ65" t="b">
        <v>0</v>
      </c>
      <c r="AK65" t="b">
        <v>0</v>
      </c>
      <c r="AL65" t="b">
        <v>0</v>
      </c>
      <c r="AM65" t="b">
        <v>0</v>
      </c>
      <c r="AN65" t="b">
        <v>0</v>
      </c>
      <c r="AO65" t="b">
        <v>0</v>
      </c>
      <c r="AP65" t="b">
        <v>0</v>
      </c>
      <c r="AQ65" t="b">
        <v>0</v>
      </c>
      <c r="AR65" t="b">
        <v>0</v>
      </c>
      <c r="AS65" t="b">
        <v>1</v>
      </c>
      <c r="AT65" t="b">
        <v>0</v>
      </c>
      <c r="AU65" t="b">
        <v>0</v>
      </c>
      <c r="AV65" t="b">
        <v>0</v>
      </c>
      <c r="AW65" t="b">
        <v>0</v>
      </c>
      <c r="AX65" t="b">
        <v>0</v>
      </c>
      <c r="AY65" t="b">
        <v>0</v>
      </c>
      <c r="AZ65" t="b">
        <v>0</v>
      </c>
      <c r="BA65" t="b">
        <v>0</v>
      </c>
      <c r="BB65" t="b">
        <v>0</v>
      </c>
      <c r="BC65" t="b">
        <v>0</v>
      </c>
      <c r="BD65" t="b">
        <v>0</v>
      </c>
      <c r="BE65" t="b">
        <v>0</v>
      </c>
      <c r="BF65" t="b">
        <v>0</v>
      </c>
      <c r="BG65" t="b">
        <v>0</v>
      </c>
      <c r="BH65" t="b">
        <v>0</v>
      </c>
      <c r="BI65" t="b">
        <v>0</v>
      </c>
      <c r="BJ65" t="b">
        <v>0</v>
      </c>
      <c r="BK65" t="b">
        <v>0</v>
      </c>
      <c r="BL65" t="b">
        <v>0</v>
      </c>
      <c r="BM65" t="b">
        <v>0</v>
      </c>
      <c r="BN65" t="b">
        <v>0</v>
      </c>
      <c r="BO65" t="b">
        <v>0</v>
      </c>
      <c r="BP65" t="b">
        <v>1</v>
      </c>
      <c r="BQ65" t="b">
        <v>0</v>
      </c>
      <c r="BR65" t="b">
        <v>0</v>
      </c>
      <c r="BS65" t="b">
        <v>0</v>
      </c>
      <c r="BT65" t="b">
        <v>0</v>
      </c>
      <c r="BU65" t="b">
        <v>0</v>
      </c>
      <c r="BV65" t="b">
        <v>0</v>
      </c>
    </row>
    <row r="66" spans="1:74" ht="409.6" x14ac:dyDescent="0.2">
      <c r="A66">
        <v>65</v>
      </c>
      <c r="B66">
        <v>64</v>
      </c>
      <c r="C66" t="s">
        <v>447</v>
      </c>
      <c r="D66" t="str">
        <f>HLOOKUP(TRUE,U66:$BK1386,1322-A66,FALSE)</f>
        <v>Metropolitan Police</v>
      </c>
      <c r="E66">
        <f t="shared" si="1"/>
        <v>1</v>
      </c>
      <c r="F66" t="str">
        <f>HLOOKUP(TRUE,BM66:$BV1386,1322-A66,FALSE)</f>
        <v>Death and serious injury</v>
      </c>
      <c r="G66">
        <f t="shared" si="0"/>
        <v>2</v>
      </c>
      <c r="H66" t="str">
        <f>VLOOKUP(C66,refs!B:C,2,FALSE)</f>
        <v>2019/117719</v>
      </c>
      <c r="I66" t="s">
        <v>448</v>
      </c>
      <c r="J66" s="1">
        <v>44183</v>
      </c>
      <c r="K66" s="2" t="s">
        <v>449</v>
      </c>
      <c r="L66" t="s">
        <v>71</v>
      </c>
      <c r="M66" t="s">
        <v>450</v>
      </c>
      <c r="N66" t="s">
        <v>451</v>
      </c>
      <c r="O66" t="s">
        <v>452</v>
      </c>
      <c r="P66" t="s">
        <v>453</v>
      </c>
      <c r="Q66" t="s">
        <v>454</v>
      </c>
      <c r="R66" t="s">
        <v>77</v>
      </c>
      <c r="S66" t="s">
        <v>455</v>
      </c>
      <c r="U66" t="b">
        <v>0</v>
      </c>
      <c r="V66" t="b">
        <v>0</v>
      </c>
      <c r="W66" t="b">
        <v>0</v>
      </c>
      <c r="X66" t="b">
        <v>0</v>
      </c>
      <c r="Y66" t="b">
        <v>0</v>
      </c>
      <c r="Z66" t="b">
        <v>0</v>
      </c>
      <c r="AA66" t="b">
        <v>0</v>
      </c>
      <c r="AB66" t="b">
        <v>0</v>
      </c>
      <c r="AC66" t="b">
        <v>0</v>
      </c>
      <c r="AD66" t="b">
        <v>0</v>
      </c>
      <c r="AE66" t="b">
        <v>0</v>
      </c>
      <c r="AF66" t="b">
        <v>0</v>
      </c>
      <c r="AG66" t="b">
        <v>0</v>
      </c>
      <c r="AH66" t="b">
        <v>0</v>
      </c>
      <c r="AI66" t="b">
        <v>0</v>
      </c>
      <c r="AJ66" t="b">
        <v>0</v>
      </c>
      <c r="AK66" t="b">
        <v>0</v>
      </c>
      <c r="AL66" t="b">
        <v>0</v>
      </c>
      <c r="AM66" t="b">
        <v>0</v>
      </c>
      <c r="AN66" t="b">
        <v>0</v>
      </c>
      <c r="AO66" t="b">
        <v>0</v>
      </c>
      <c r="AP66" t="b">
        <v>0</v>
      </c>
      <c r="AQ66" t="b">
        <v>0</v>
      </c>
      <c r="AR66" t="b">
        <v>0</v>
      </c>
      <c r="AS66" t="b">
        <v>1</v>
      </c>
      <c r="AT66" t="b">
        <v>0</v>
      </c>
      <c r="AU66" t="b">
        <v>0</v>
      </c>
      <c r="AV66" t="b">
        <v>0</v>
      </c>
      <c r="AW66" t="b">
        <v>0</v>
      </c>
      <c r="AX66" t="b">
        <v>0</v>
      </c>
      <c r="AY66" t="b">
        <v>0</v>
      </c>
      <c r="AZ66" t="b">
        <v>0</v>
      </c>
      <c r="BA66" t="b">
        <v>0</v>
      </c>
      <c r="BB66" t="b">
        <v>0</v>
      </c>
      <c r="BC66" t="b">
        <v>0</v>
      </c>
      <c r="BD66" t="b">
        <v>0</v>
      </c>
      <c r="BE66" t="b">
        <v>0</v>
      </c>
      <c r="BF66" t="b">
        <v>0</v>
      </c>
      <c r="BG66" t="b">
        <v>0</v>
      </c>
      <c r="BH66" t="b">
        <v>0</v>
      </c>
      <c r="BI66" t="b">
        <v>0</v>
      </c>
      <c r="BJ66" t="b">
        <v>0</v>
      </c>
      <c r="BK66" t="b">
        <v>0</v>
      </c>
      <c r="BL66" t="b">
        <v>0</v>
      </c>
      <c r="BM66" t="b">
        <v>0</v>
      </c>
      <c r="BN66" t="b">
        <v>0</v>
      </c>
      <c r="BO66" t="b">
        <v>0</v>
      </c>
      <c r="BP66" t="b">
        <v>1</v>
      </c>
      <c r="BQ66" t="b">
        <v>0</v>
      </c>
      <c r="BR66" t="b">
        <v>0</v>
      </c>
      <c r="BS66" t="b">
        <v>0</v>
      </c>
      <c r="BT66" t="b">
        <v>1</v>
      </c>
      <c r="BU66" t="b">
        <v>0</v>
      </c>
      <c r="BV66" t="b">
        <v>0</v>
      </c>
    </row>
    <row r="67" spans="1:74" ht="409.6" x14ac:dyDescent="0.2">
      <c r="A67">
        <v>66</v>
      </c>
      <c r="B67">
        <v>65</v>
      </c>
      <c r="C67" t="s">
        <v>456</v>
      </c>
      <c r="D67" t="str">
        <f>HLOOKUP(TRUE,U67:$BK1387,1322-A67,FALSE)</f>
        <v>Metropolitan Police</v>
      </c>
      <c r="E67">
        <f t="shared" si="1"/>
        <v>1</v>
      </c>
      <c r="F67" t="str">
        <f>HLOOKUP(TRUE,BM67:$BV1387,1322-A67,FALSE)</f>
        <v>Welfare and vulnerable people</v>
      </c>
      <c r="G67">
        <f t="shared" si="0"/>
        <v>1</v>
      </c>
      <c r="H67" t="str">
        <f>VLOOKUP(C67,refs!B:C,2,FALSE)</f>
        <v>2019/123285</v>
      </c>
      <c r="I67" t="s">
        <v>457</v>
      </c>
      <c r="J67" s="1">
        <v>44182</v>
      </c>
      <c r="K67" s="2" t="s">
        <v>458</v>
      </c>
      <c r="L67" t="s">
        <v>71</v>
      </c>
      <c r="M67" t="s">
        <v>459</v>
      </c>
      <c r="N67" t="s">
        <v>460</v>
      </c>
      <c r="O67" t="s">
        <v>461</v>
      </c>
      <c r="P67" t="s">
        <v>451</v>
      </c>
      <c r="Q67" t="s">
        <v>452</v>
      </c>
      <c r="R67" t="s">
        <v>91</v>
      </c>
      <c r="S67" t="s">
        <v>230</v>
      </c>
      <c r="U67" t="b">
        <v>0</v>
      </c>
      <c r="V67" t="b">
        <v>0</v>
      </c>
      <c r="W67" t="b">
        <v>0</v>
      </c>
      <c r="X67" t="b">
        <v>0</v>
      </c>
      <c r="Y67" t="b">
        <v>0</v>
      </c>
      <c r="Z67" t="b">
        <v>0</v>
      </c>
      <c r="AA67" t="b">
        <v>0</v>
      </c>
      <c r="AB67" t="b">
        <v>0</v>
      </c>
      <c r="AC67" t="b">
        <v>0</v>
      </c>
      <c r="AD67" t="b">
        <v>0</v>
      </c>
      <c r="AE67" t="b">
        <v>0</v>
      </c>
      <c r="AF67" t="b">
        <v>0</v>
      </c>
      <c r="AG67" t="b">
        <v>0</v>
      </c>
      <c r="AH67" t="b">
        <v>0</v>
      </c>
      <c r="AI67" t="b">
        <v>0</v>
      </c>
      <c r="AJ67" t="b">
        <v>0</v>
      </c>
      <c r="AK67" t="b">
        <v>0</v>
      </c>
      <c r="AL67" t="b">
        <v>0</v>
      </c>
      <c r="AM67" t="b">
        <v>0</v>
      </c>
      <c r="AN67" t="b">
        <v>0</v>
      </c>
      <c r="AO67" t="b">
        <v>0</v>
      </c>
      <c r="AP67" t="b">
        <v>0</v>
      </c>
      <c r="AQ67" t="b">
        <v>0</v>
      </c>
      <c r="AR67" t="b">
        <v>0</v>
      </c>
      <c r="AS67" t="b">
        <v>1</v>
      </c>
      <c r="AT67" t="b">
        <v>0</v>
      </c>
      <c r="AU67" t="b">
        <v>0</v>
      </c>
      <c r="AV67" t="b">
        <v>0</v>
      </c>
      <c r="AW67" t="b">
        <v>0</v>
      </c>
      <c r="AX67" t="b">
        <v>0</v>
      </c>
      <c r="AY67" t="b">
        <v>0</v>
      </c>
      <c r="AZ67" t="b">
        <v>0</v>
      </c>
      <c r="BA67" t="b">
        <v>0</v>
      </c>
      <c r="BB67" t="b">
        <v>0</v>
      </c>
      <c r="BC67" t="b">
        <v>0</v>
      </c>
      <c r="BD67" t="b">
        <v>0</v>
      </c>
      <c r="BE67" t="b">
        <v>0</v>
      </c>
      <c r="BF67" t="b">
        <v>0</v>
      </c>
      <c r="BG67" t="b">
        <v>0</v>
      </c>
      <c r="BH67" t="b">
        <v>0</v>
      </c>
      <c r="BI67" t="b">
        <v>0</v>
      </c>
      <c r="BJ67" t="b">
        <v>0</v>
      </c>
      <c r="BK67" t="b">
        <v>0</v>
      </c>
      <c r="BL67" t="b">
        <v>0</v>
      </c>
      <c r="BM67" t="b">
        <v>0</v>
      </c>
      <c r="BN67" t="b">
        <v>0</v>
      </c>
      <c r="BO67" t="b">
        <v>0</v>
      </c>
      <c r="BP67" t="b">
        <v>0</v>
      </c>
      <c r="BQ67" t="b">
        <v>0</v>
      </c>
      <c r="BR67" t="b">
        <v>0</v>
      </c>
      <c r="BS67" t="b">
        <v>0</v>
      </c>
      <c r="BT67" t="b">
        <v>0</v>
      </c>
      <c r="BU67" t="b">
        <v>0</v>
      </c>
      <c r="BV67" t="b">
        <v>1</v>
      </c>
    </row>
    <row r="68" spans="1:74" ht="409.6" x14ac:dyDescent="0.2">
      <c r="A68">
        <v>67</v>
      </c>
      <c r="B68">
        <v>66</v>
      </c>
      <c r="C68" t="s">
        <v>462</v>
      </c>
      <c r="D68" t="str">
        <f>HLOOKUP(TRUE,U68:$BK1388,1322-A68,FALSE)</f>
        <v>Metropolitan Police</v>
      </c>
      <c r="E68">
        <f t="shared" si="1"/>
        <v>1</v>
      </c>
      <c r="F68" t="str">
        <f>HLOOKUP(TRUE,BM68:$BV1388,1322-A68,FALSE)</f>
        <v>Welfare and vulnerable people</v>
      </c>
      <c r="G68">
        <f t="shared" ref="G68:G131" si="2">COUNTIF(BM68:BV68,TRUE)</f>
        <v>1</v>
      </c>
      <c r="H68" t="str">
        <f>VLOOKUP(C68,refs!B:C,2,FALSE)</f>
        <v>2019/123226</v>
      </c>
      <c r="I68" t="s">
        <v>439</v>
      </c>
      <c r="J68" s="1">
        <v>44182</v>
      </c>
      <c r="K68" s="2" t="s">
        <v>463</v>
      </c>
      <c r="L68" t="s">
        <v>71</v>
      </c>
      <c r="M68" t="s">
        <v>464</v>
      </c>
      <c r="N68" t="s">
        <v>465</v>
      </c>
      <c r="O68" t="s">
        <v>466</v>
      </c>
      <c r="P68" t="s">
        <v>467</v>
      </c>
      <c r="Q68" t="s">
        <v>468</v>
      </c>
      <c r="R68" t="s">
        <v>77</v>
      </c>
      <c r="S68" t="s">
        <v>230</v>
      </c>
      <c r="U68" t="b">
        <v>0</v>
      </c>
      <c r="V68" t="b">
        <v>0</v>
      </c>
      <c r="W68" t="b">
        <v>0</v>
      </c>
      <c r="X68" t="b">
        <v>0</v>
      </c>
      <c r="Y68" t="b">
        <v>0</v>
      </c>
      <c r="Z68" t="b">
        <v>0</v>
      </c>
      <c r="AA68" t="b">
        <v>0</v>
      </c>
      <c r="AB68" t="b">
        <v>0</v>
      </c>
      <c r="AC68" t="b">
        <v>0</v>
      </c>
      <c r="AD68" t="b">
        <v>0</v>
      </c>
      <c r="AE68" t="b">
        <v>0</v>
      </c>
      <c r="AF68" t="b">
        <v>0</v>
      </c>
      <c r="AG68" t="b">
        <v>0</v>
      </c>
      <c r="AH68" t="b">
        <v>0</v>
      </c>
      <c r="AI68" t="b">
        <v>0</v>
      </c>
      <c r="AJ68" t="b">
        <v>0</v>
      </c>
      <c r="AK68" t="b">
        <v>0</v>
      </c>
      <c r="AL68" t="b">
        <v>0</v>
      </c>
      <c r="AM68" t="b">
        <v>0</v>
      </c>
      <c r="AN68" t="b">
        <v>0</v>
      </c>
      <c r="AO68" t="b">
        <v>0</v>
      </c>
      <c r="AP68" t="b">
        <v>0</v>
      </c>
      <c r="AQ68" t="b">
        <v>0</v>
      </c>
      <c r="AR68" t="b">
        <v>0</v>
      </c>
      <c r="AS68" t="b">
        <v>1</v>
      </c>
      <c r="AT68" t="b">
        <v>0</v>
      </c>
      <c r="AU68" t="b">
        <v>0</v>
      </c>
      <c r="AV68" t="b">
        <v>0</v>
      </c>
      <c r="AW68" t="b">
        <v>0</v>
      </c>
      <c r="AX68" t="b">
        <v>0</v>
      </c>
      <c r="AY68" t="b">
        <v>0</v>
      </c>
      <c r="AZ68" t="b">
        <v>0</v>
      </c>
      <c r="BA68" t="b">
        <v>0</v>
      </c>
      <c r="BB68" t="b">
        <v>0</v>
      </c>
      <c r="BC68" t="b">
        <v>0</v>
      </c>
      <c r="BD68" t="b">
        <v>0</v>
      </c>
      <c r="BE68" t="b">
        <v>0</v>
      </c>
      <c r="BF68" t="b">
        <v>0</v>
      </c>
      <c r="BG68" t="b">
        <v>0</v>
      </c>
      <c r="BH68" t="b">
        <v>0</v>
      </c>
      <c r="BI68" t="b">
        <v>0</v>
      </c>
      <c r="BJ68" t="b">
        <v>0</v>
      </c>
      <c r="BK68" t="b">
        <v>0</v>
      </c>
      <c r="BL68" t="b">
        <v>0</v>
      </c>
      <c r="BM68" t="b">
        <v>0</v>
      </c>
      <c r="BN68" t="b">
        <v>0</v>
      </c>
      <c r="BO68" t="b">
        <v>0</v>
      </c>
      <c r="BP68" t="b">
        <v>0</v>
      </c>
      <c r="BQ68" t="b">
        <v>0</v>
      </c>
      <c r="BR68" t="b">
        <v>0</v>
      </c>
      <c r="BS68" t="b">
        <v>0</v>
      </c>
      <c r="BT68" t="b">
        <v>0</v>
      </c>
      <c r="BU68" t="b">
        <v>0</v>
      </c>
      <c r="BV68" t="b">
        <v>1</v>
      </c>
    </row>
    <row r="69" spans="1:74" ht="409.6" x14ac:dyDescent="0.2">
      <c r="A69">
        <v>68</v>
      </c>
      <c r="B69">
        <v>67</v>
      </c>
      <c r="C69" t="s">
        <v>469</v>
      </c>
      <c r="D69" t="str">
        <f>HLOOKUP(TRUE,U69:$BK1389,1322-A69,FALSE)</f>
        <v>West Midlands Police</v>
      </c>
      <c r="E69">
        <f t="shared" si="1"/>
        <v>1</v>
      </c>
      <c r="F69" t="str">
        <f>HLOOKUP(TRUE,BM69:$BV1389,1322-A69,FALSE)</f>
        <v>Custody and detention</v>
      </c>
      <c r="G69">
        <f t="shared" si="2"/>
        <v>2</v>
      </c>
      <c r="H69" t="str">
        <f>VLOOKUP(C69,refs!B:C,2,FALSE)</f>
        <v>2019/117906</v>
      </c>
      <c r="I69" t="s">
        <v>470</v>
      </c>
      <c r="J69" s="1">
        <v>44182</v>
      </c>
      <c r="K69" s="2" t="s">
        <v>471</v>
      </c>
      <c r="S69" t="s">
        <v>472</v>
      </c>
      <c r="U69" t="b">
        <v>0</v>
      </c>
      <c r="V69" t="b">
        <v>0</v>
      </c>
      <c r="W69" t="b">
        <v>0</v>
      </c>
      <c r="X69" t="b">
        <v>0</v>
      </c>
      <c r="Y69" t="b">
        <v>0</v>
      </c>
      <c r="Z69" t="b">
        <v>0</v>
      </c>
      <c r="AA69" t="b">
        <v>0</v>
      </c>
      <c r="AB69" t="b">
        <v>0</v>
      </c>
      <c r="AC69" t="b">
        <v>0</v>
      </c>
      <c r="AD69" t="b">
        <v>0</v>
      </c>
      <c r="AE69" t="b">
        <v>0</v>
      </c>
      <c r="AF69" t="b">
        <v>0</v>
      </c>
      <c r="AG69" t="b">
        <v>0</v>
      </c>
      <c r="AH69" t="b">
        <v>0</v>
      </c>
      <c r="AI69" t="b">
        <v>0</v>
      </c>
      <c r="AJ69" t="b">
        <v>0</v>
      </c>
      <c r="AK69" t="b">
        <v>0</v>
      </c>
      <c r="AL69" t="b">
        <v>0</v>
      </c>
      <c r="AM69" t="b">
        <v>0</v>
      </c>
      <c r="AN69" t="b">
        <v>0</v>
      </c>
      <c r="AO69" t="b">
        <v>0</v>
      </c>
      <c r="AP69" t="b">
        <v>0</v>
      </c>
      <c r="AQ69" t="b">
        <v>0</v>
      </c>
      <c r="AR69" t="b">
        <v>0</v>
      </c>
      <c r="AS69" t="b">
        <v>0</v>
      </c>
      <c r="AT69" t="b">
        <v>0</v>
      </c>
      <c r="AU69" t="b">
        <v>0</v>
      </c>
      <c r="AV69" t="b">
        <v>0</v>
      </c>
      <c r="AW69" t="b">
        <v>0</v>
      </c>
      <c r="AX69" t="b">
        <v>0</v>
      </c>
      <c r="AY69" t="b">
        <v>0</v>
      </c>
      <c r="AZ69" t="b">
        <v>0</v>
      </c>
      <c r="BA69" t="b">
        <v>0</v>
      </c>
      <c r="BB69" t="b">
        <v>0</v>
      </c>
      <c r="BC69" t="b">
        <v>0</v>
      </c>
      <c r="BD69" t="b">
        <v>0</v>
      </c>
      <c r="BE69" t="b">
        <v>0</v>
      </c>
      <c r="BF69" t="b">
        <v>0</v>
      </c>
      <c r="BG69" t="b">
        <v>0</v>
      </c>
      <c r="BH69" t="b">
        <v>0</v>
      </c>
      <c r="BI69" t="b">
        <v>1</v>
      </c>
      <c r="BJ69" t="b">
        <v>0</v>
      </c>
      <c r="BK69" t="b">
        <v>0</v>
      </c>
      <c r="BL69" t="b">
        <v>0</v>
      </c>
      <c r="BM69" t="b">
        <v>0</v>
      </c>
      <c r="BN69" t="b">
        <v>0</v>
      </c>
      <c r="BO69" t="b">
        <v>1</v>
      </c>
      <c r="BP69" t="b">
        <v>1</v>
      </c>
      <c r="BQ69" t="b">
        <v>0</v>
      </c>
      <c r="BR69" t="b">
        <v>0</v>
      </c>
      <c r="BS69" t="b">
        <v>0</v>
      </c>
      <c r="BT69" t="b">
        <v>0</v>
      </c>
      <c r="BU69" t="b">
        <v>0</v>
      </c>
      <c r="BV69" t="b">
        <v>0</v>
      </c>
    </row>
    <row r="70" spans="1:74" ht="409.6" x14ac:dyDescent="0.2">
      <c r="A70">
        <v>69</v>
      </c>
      <c r="B70">
        <v>68</v>
      </c>
      <c r="C70" t="s">
        <v>473</v>
      </c>
      <c r="D70" t="str">
        <f>HLOOKUP(TRUE,U70:$BK1390,1322-A70,FALSE)</f>
        <v>Cleveland Police</v>
      </c>
      <c r="E70">
        <f t="shared" si="1"/>
        <v>1</v>
      </c>
      <c r="F70" t="str">
        <f>HLOOKUP(TRUE,BM70:$BV1390,1322-A70,FALSE)</f>
        <v>Custody and detention</v>
      </c>
      <c r="G70">
        <f t="shared" si="2"/>
        <v>2</v>
      </c>
      <c r="H70" t="str">
        <f>VLOOKUP(C70,refs!B:C,2,FALSE)</f>
        <v>2019/117615</v>
      </c>
      <c r="I70" t="s">
        <v>474</v>
      </c>
      <c r="J70" s="1">
        <v>44181</v>
      </c>
      <c r="K70" s="2" t="s">
        <v>475</v>
      </c>
      <c r="S70" t="s">
        <v>476</v>
      </c>
      <c r="U70" t="b">
        <v>0</v>
      </c>
      <c r="V70" t="b">
        <v>0</v>
      </c>
      <c r="W70" t="b">
        <v>0</v>
      </c>
      <c r="X70" t="b">
        <v>0</v>
      </c>
      <c r="Y70" t="b">
        <v>0</v>
      </c>
      <c r="Z70" t="b">
        <v>0</v>
      </c>
      <c r="AA70" t="b">
        <v>1</v>
      </c>
      <c r="AB70" t="b">
        <v>0</v>
      </c>
      <c r="AC70" t="b">
        <v>0</v>
      </c>
      <c r="AD70" t="b">
        <v>0</v>
      </c>
      <c r="AE70" t="b">
        <v>0</v>
      </c>
      <c r="AF70" t="b">
        <v>0</v>
      </c>
      <c r="AG70" t="b">
        <v>0</v>
      </c>
      <c r="AH70" t="b">
        <v>0</v>
      </c>
      <c r="AI70" t="b">
        <v>0</v>
      </c>
      <c r="AJ70" t="b">
        <v>0</v>
      </c>
      <c r="AK70" t="b">
        <v>0</v>
      </c>
      <c r="AL70" t="b">
        <v>0</v>
      </c>
      <c r="AM70" t="b">
        <v>0</v>
      </c>
      <c r="AN70" t="b">
        <v>0</v>
      </c>
      <c r="AO70" t="b">
        <v>0</v>
      </c>
      <c r="AP70" t="b">
        <v>0</v>
      </c>
      <c r="AQ70" t="b">
        <v>0</v>
      </c>
      <c r="AR70" t="b">
        <v>0</v>
      </c>
      <c r="AS70" t="b">
        <v>0</v>
      </c>
      <c r="AT70" t="b">
        <v>0</v>
      </c>
      <c r="AU70" t="b">
        <v>0</v>
      </c>
      <c r="AV70" t="b">
        <v>0</v>
      </c>
      <c r="AW70" t="b">
        <v>0</v>
      </c>
      <c r="AX70" t="b">
        <v>0</v>
      </c>
      <c r="AY70" t="b">
        <v>0</v>
      </c>
      <c r="AZ70" t="b">
        <v>0</v>
      </c>
      <c r="BA70" t="b">
        <v>0</v>
      </c>
      <c r="BB70" t="b">
        <v>0</v>
      </c>
      <c r="BC70" t="b">
        <v>0</v>
      </c>
      <c r="BD70" t="b">
        <v>0</v>
      </c>
      <c r="BE70" t="b">
        <v>0</v>
      </c>
      <c r="BF70" t="b">
        <v>0</v>
      </c>
      <c r="BG70" t="b">
        <v>0</v>
      </c>
      <c r="BH70" t="b">
        <v>0</v>
      </c>
      <c r="BI70" t="b">
        <v>0</v>
      </c>
      <c r="BJ70" t="b">
        <v>0</v>
      </c>
      <c r="BK70" t="b">
        <v>0</v>
      </c>
      <c r="BL70" t="b">
        <v>0</v>
      </c>
      <c r="BM70" t="b">
        <v>0</v>
      </c>
      <c r="BN70" t="b">
        <v>0</v>
      </c>
      <c r="BO70" t="b">
        <v>1</v>
      </c>
      <c r="BP70" t="b">
        <v>1</v>
      </c>
      <c r="BQ70" t="b">
        <v>0</v>
      </c>
      <c r="BR70" t="b">
        <v>0</v>
      </c>
      <c r="BS70" t="b">
        <v>0</v>
      </c>
      <c r="BT70" t="b">
        <v>0</v>
      </c>
      <c r="BU70" t="b">
        <v>0</v>
      </c>
      <c r="BV70" t="b">
        <v>0</v>
      </c>
    </row>
    <row r="71" spans="1:74" ht="409.6" x14ac:dyDescent="0.2">
      <c r="A71">
        <v>70</v>
      </c>
      <c r="B71">
        <v>69</v>
      </c>
      <c r="C71" t="s">
        <v>477</v>
      </c>
      <c r="D71" t="str">
        <f>HLOOKUP(TRUE,U71:$BK1391,1322-A71,FALSE)</f>
        <v>Cambridgeshire Constabulary</v>
      </c>
      <c r="E71">
        <f t="shared" ref="E71:E134" si="3">COUNTIF(U71:BK71,TRUE)</f>
        <v>1</v>
      </c>
      <c r="F71" t="str">
        <f>HLOOKUP(TRUE,BM71:$BV1391,1322-A71,FALSE)</f>
        <v>Death and serious injury</v>
      </c>
      <c r="G71">
        <f t="shared" si="2"/>
        <v>2</v>
      </c>
      <c r="H71" t="str">
        <f>VLOOKUP(C71,refs!B:C,2,FALSE)</f>
        <v>2019/118584</v>
      </c>
      <c r="I71" t="s">
        <v>478</v>
      </c>
      <c r="J71" s="1">
        <v>44181</v>
      </c>
      <c r="K71" s="2" t="s">
        <v>479</v>
      </c>
      <c r="S71" t="s">
        <v>480</v>
      </c>
      <c r="U71" t="b">
        <v>0</v>
      </c>
      <c r="V71" t="b">
        <v>0</v>
      </c>
      <c r="W71" t="b">
        <v>0</v>
      </c>
      <c r="X71" t="b">
        <v>1</v>
      </c>
      <c r="Y71" t="b">
        <v>0</v>
      </c>
      <c r="Z71" t="b">
        <v>0</v>
      </c>
      <c r="AA71" t="b">
        <v>0</v>
      </c>
      <c r="AB71" t="b">
        <v>0</v>
      </c>
      <c r="AC71" t="b">
        <v>0</v>
      </c>
      <c r="AD71" t="b">
        <v>0</v>
      </c>
      <c r="AE71" t="b">
        <v>0</v>
      </c>
      <c r="AF71" t="b">
        <v>0</v>
      </c>
      <c r="AG71" t="b">
        <v>0</v>
      </c>
      <c r="AH71" t="b">
        <v>0</v>
      </c>
      <c r="AI71" t="b">
        <v>0</v>
      </c>
      <c r="AJ71" t="b">
        <v>0</v>
      </c>
      <c r="AK71" t="b">
        <v>0</v>
      </c>
      <c r="AL71" t="b">
        <v>0</v>
      </c>
      <c r="AM71" t="b">
        <v>0</v>
      </c>
      <c r="AN71" t="b">
        <v>0</v>
      </c>
      <c r="AO71" t="b">
        <v>0</v>
      </c>
      <c r="AP71" t="b">
        <v>0</v>
      </c>
      <c r="AQ71" t="b">
        <v>0</v>
      </c>
      <c r="AR71" t="b">
        <v>0</v>
      </c>
      <c r="AS71" t="b">
        <v>0</v>
      </c>
      <c r="AT71" t="b">
        <v>0</v>
      </c>
      <c r="AU71" t="b">
        <v>0</v>
      </c>
      <c r="AV71" t="b">
        <v>0</v>
      </c>
      <c r="AW71" t="b">
        <v>0</v>
      </c>
      <c r="AX71" t="b">
        <v>0</v>
      </c>
      <c r="AY71" t="b">
        <v>0</v>
      </c>
      <c r="AZ71" t="b">
        <v>0</v>
      </c>
      <c r="BA71" t="b">
        <v>0</v>
      </c>
      <c r="BB71" t="b">
        <v>0</v>
      </c>
      <c r="BC71" t="b">
        <v>0</v>
      </c>
      <c r="BD71" t="b">
        <v>0</v>
      </c>
      <c r="BE71" t="b">
        <v>0</v>
      </c>
      <c r="BF71" t="b">
        <v>0</v>
      </c>
      <c r="BG71" t="b">
        <v>0</v>
      </c>
      <c r="BH71" t="b">
        <v>0</v>
      </c>
      <c r="BI71" t="b">
        <v>0</v>
      </c>
      <c r="BJ71" t="b">
        <v>0</v>
      </c>
      <c r="BK71" t="b">
        <v>0</v>
      </c>
      <c r="BL71" t="b">
        <v>0</v>
      </c>
      <c r="BM71" t="b">
        <v>0</v>
      </c>
      <c r="BN71" t="b">
        <v>0</v>
      </c>
      <c r="BO71" t="b">
        <v>0</v>
      </c>
      <c r="BP71" t="b">
        <v>1</v>
      </c>
      <c r="BQ71" t="b">
        <v>0</v>
      </c>
      <c r="BR71" t="b">
        <v>0</v>
      </c>
      <c r="BS71" t="b">
        <v>0</v>
      </c>
      <c r="BT71" t="b">
        <v>0</v>
      </c>
      <c r="BU71" t="b">
        <v>0</v>
      </c>
      <c r="BV71" t="b">
        <v>1</v>
      </c>
    </row>
    <row r="72" spans="1:74" ht="409.6" x14ac:dyDescent="0.2">
      <c r="A72">
        <v>71</v>
      </c>
      <c r="B72">
        <v>70</v>
      </c>
      <c r="C72" t="s">
        <v>481</v>
      </c>
      <c r="D72" t="str">
        <f>HLOOKUP(TRUE,U72:$BK1392,1322-A72,FALSE)</f>
        <v>Cambridgeshire Constabulary</v>
      </c>
      <c r="E72">
        <f t="shared" si="3"/>
        <v>1</v>
      </c>
      <c r="F72" t="str">
        <f>HLOOKUP(TRUE,BM72:$BV1392,1322-A72,FALSE)</f>
        <v>Death and serious injury</v>
      </c>
      <c r="G72">
        <f t="shared" si="2"/>
        <v>2</v>
      </c>
      <c r="H72" t="str">
        <f>VLOOKUP(C72,refs!B:C,2,FALSE)</f>
        <v>2018/100519</v>
      </c>
      <c r="I72" t="s">
        <v>482</v>
      </c>
      <c r="J72" s="1">
        <v>44180</v>
      </c>
      <c r="K72" s="2" t="s">
        <v>483</v>
      </c>
      <c r="S72" t="s">
        <v>480</v>
      </c>
      <c r="U72" t="b">
        <v>0</v>
      </c>
      <c r="V72" t="b">
        <v>0</v>
      </c>
      <c r="W72" t="b">
        <v>0</v>
      </c>
      <c r="X72" t="b">
        <v>1</v>
      </c>
      <c r="Y72" t="b">
        <v>0</v>
      </c>
      <c r="Z72" t="b">
        <v>0</v>
      </c>
      <c r="AA72" t="b">
        <v>0</v>
      </c>
      <c r="AB72" t="b">
        <v>0</v>
      </c>
      <c r="AC72" t="b">
        <v>0</v>
      </c>
      <c r="AD72" t="b">
        <v>0</v>
      </c>
      <c r="AE72" t="b">
        <v>0</v>
      </c>
      <c r="AF72" t="b">
        <v>0</v>
      </c>
      <c r="AG72" t="b">
        <v>0</v>
      </c>
      <c r="AH72" t="b">
        <v>0</v>
      </c>
      <c r="AI72" t="b">
        <v>0</v>
      </c>
      <c r="AJ72" t="b">
        <v>0</v>
      </c>
      <c r="AK72" t="b">
        <v>0</v>
      </c>
      <c r="AL72" t="b">
        <v>0</v>
      </c>
      <c r="AM72" t="b">
        <v>0</v>
      </c>
      <c r="AN72" t="b">
        <v>0</v>
      </c>
      <c r="AO72" t="b">
        <v>0</v>
      </c>
      <c r="AP72" t="b">
        <v>0</v>
      </c>
      <c r="AQ72" t="b">
        <v>0</v>
      </c>
      <c r="AR72" t="b">
        <v>0</v>
      </c>
      <c r="AS72" t="b">
        <v>0</v>
      </c>
      <c r="AT72" t="b">
        <v>0</v>
      </c>
      <c r="AU72" t="b">
        <v>0</v>
      </c>
      <c r="AV72" t="b">
        <v>0</v>
      </c>
      <c r="AW72" t="b">
        <v>0</v>
      </c>
      <c r="AX72" t="b">
        <v>0</v>
      </c>
      <c r="AY72" t="b">
        <v>0</v>
      </c>
      <c r="AZ72" t="b">
        <v>0</v>
      </c>
      <c r="BA72" t="b">
        <v>0</v>
      </c>
      <c r="BB72" t="b">
        <v>0</v>
      </c>
      <c r="BC72" t="b">
        <v>0</v>
      </c>
      <c r="BD72" t="b">
        <v>0</v>
      </c>
      <c r="BE72" t="b">
        <v>0</v>
      </c>
      <c r="BF72" t="b">
        <v>0</v>
      </c>
      <c r="BG72" t="b">
        <v>0</v>
      </c>
      <c r="BH72" t="b">
        <v>0</v>
      </c>
      <c r="BI72" t="b">
        <v>0</v>
      </c>
      <c r="BJ72" t="b">
        <v>0</v>
      </c>
      <c r="BK72" t="b">
        <v>0</v>
      </c>
      <c r="BL72" t="b">
        <v>0</v>
      </c>
      <c r="BM72" t="b">
        <v>0</v>
      </c>
      <c r="BN72" t="b">
        <v>0</v>
      </c>
      <c r="BO72" t="b">
        <v>0</v>
      </c>
      <c r="BP72" t="b">
        <v>1</v>
      </c>
      <c r="BQ72" t="b">
        <v>0</v>
      </c>
      <c r="BR72" t="b">
        <v>0</v>
      </c>
      <c r="BS72" t="b">
        <v>0</v>
      </c>
      <c r="BT72" t="b">
        <v>0</v>
      </c>
      <c r="BU72" t="b">
        <v>0</v>
      </c>
      <c r="BV72" t="b">
        <v>1</v>
      </c>
    </row>
    <row r="73" spans="1:74" ht="409.6" x14ac:dyDescent="0.2">
      <c r="A73">
        <v>72</v>
      </c>
      <c r="B73">
        <v>71</v>
      </c>
      <c r="C73" t="s">
        <v>484</v>
      </c>
      <c r="D73" t="str">
        <f>HLOOKUP(TRUE,U73:$BK1393,1322-A73,FALSE)</f>
        <v>West Midlands Police</v>
      </c>
      <c r="E73">
        <f t="shared" si="3"/>
        <v>1</v>
      </c>
      <c r="F73" t="str">
        <f>HLOOKUP(TRUE,BM73:$BV1393,1322-A73,FALSE)</f>
        <v>Welfare and vulnerable people</v>
      </c>
      <c r="G73">
        <f t="shared" si="2"/>
        <v>1</v>
      </c>
      <c r="H73" t="str">
        <f>VLOOKUP(C73,refs!B:C,2,FALSE)</f>
        <v>2019/122790</v>
      </c>
      <c r="I73" t="s">
        <v>485</v>
      </c>
      <c r="J73" s="1">
        <v>44180</v>
      </c>
      <c r="K73" s="2" t="s">
        <v>486</v>
      </c>
      <c r="L73" t="s">
        <v>71</v>
      </c>
      <c r="M73" t="s">
        <v>487</v>
      </c>
      <c r="N73" t="s">
        <v>488</v>
      </c>
      <c r="O73" t="s">
        <v>489</v>
      </c>
      <c r="P73" t="s">
        <v>275</v>
      </c>
      <c r="Q73" t="s">
        <v>276</v>
      </c>
      <c r="R73" t="s">
        <v>77</v>
      </c>
      <c r="S73" t="s">
        <v>490</v>
      </c>
      <c r="U73" t="b">
        <v>0</v>
      </c>
      <c r="V73" t="b">
        <v>0</v>
      </c>
      <c r="W73" t="b">
        <v>0</v>
      </c>
      <c r="X73" t="b">
        <v>0</v>
      </c>
      <c r="Y73" t="b">
        <v>0</v>
      </c>
      <c r="Z73" t="b">
        <v>0</v>
      </c>
      <c r="AA73" t="b">
        <v>0</v>
      </c>
      <c r="AB73" t="b">
        <v>0</v>
      </c>
      <c r="AC73" t="b">
        <v>0</v>
      </c>
      <c r="AD73" t="b">
        <v>0</v>
      </c>
      <c r="AE73" t="b">
        <v>0</v>
      </c>
      <c r="AF73" t="b">
        <v>0</v>
      </c>
      <c r="AG73" t="b">
        <v>0</v>
      </c>
      <c r="AH73" t="b">
        <v>0</v>
      </c>
      <c r="AI73" t="b">
        <v>0</v>
      </c>
      <c r="AJ73" t="b">
        <v>0</v>
      </c>
      <c r="AK73" t="b">
        <v>0</v>
      </c>
      <c r="AL73" t="b">
        <v>0</v>
      </c>
      <c r="AM73" t="b">
        <v>0</v>
      </c>
      <c r="AN73" t="b">
        <v>0</v>
      </c>
      <c r="AO73" t="b">
        <v>0</v>
      </c>
      <c r="AP73" t="b">
        <v>0</v>
      </c>
      <c r="AQ73" t="b">
        <v>0</v>
      </c>
      <c r="AR73" t="b">
        <v>0</v>
      </c>
      <c r="AS73" t="b">
        <v>0</v>
      </c>
      <c r="AT73" t="b">
        <v>0</v>
      </c>
      <c r="AU73" t="b">
        <v>0</v>
      </c>
      <c r="AV73" t="b">
        <v>0</v>
      </c>
      <c r="AW73" t="b">
        <v>0</v>
      </c>
      <c r="AX73" t="b">
        <v>0</v>
      </c>
      <c r="AY73" t="b">
        <v>0</v>
      </c>
      <c r="AZ73" t="b">
        <v>0</v>
      </c>
      <c r="BA73" t="b">
        <v>0</v>
      </c>
      <c r="BB73" t="b">
        <v>0</v>
      </c>
      <c r="BC73" t="b">
        <v>0</v>
      </c>
      <c r="BD73" t="b">
        <v>0</v>
      </c>
      <c r="BE73" t="b">
        <v>0</v>
      </c>
      <c r="BF73" t="b">
        <v>0</v>
      </c>
      <c r="BG73" t="b">
        <v>0</v>
      </c>
      <c r="BH73" t="b">
        <v>0</v>
      </c>
      <c r="BI73" t="b">
        <v>1</v>
      </c>
      <c r="BJ73" t="b">
        <v>0</v>
      </c>
      <c r="BK73" t="b">
        <v>0</v>
      </c>
      <c r="BL73" t="b">
        <v>0</v>
      </c>
      <c r="BM73" t="b">
        <v>0</v>
      </c>
      <c r="BN73" t="b">
        <v>0</v>
      </c>
      <c r="BO73" t="b">
        <v>0</v>
      </c>
      <c r="BP73" t="b">
        <v>0</v>
      </c>
      <c r="BQ73" t="b">
        <v>0</v>
      </c>
      <c r="BR73" t="b">
        <v>0</v>
      </c>
      <c r="BS73" t="b">
        <v>0</v>
      </c>
      <c r="BT73" t="b">
        <v>0</v>
      </c>
      <c r="BU73" t="b">
        <v>0</v>
      </c>
      <c r="BV73" t="b">
        <v>1</v>
      </c>
    </row>
    <row r="74" spans="1:74" ht="409.6" x14ac:dyDescent="0.2">
      <c r="A74">
        <v>73</v>
      </c>
      <c r="B74">
        <v>72</v>
      </c>
      <c r="C74" t="s">
        <v>491</v>
      </c>
      <c r="D74" t="str">
        <f>HLOOKUP(TRUE,U74:$BK1394,1322-A74,FALSE)</f>
        <v>Derbyshire Constabulary</v>
      </c>
      <c r="E74">
        <f t="shared" si="3"/>
        <v>1</v>
      </c>
      <c r="F74" t="str">
        <f>HLOOKUP(TRUE,BM74:$BV1394,1322-A74,FALSE)</f>
        <v>Welfare and vulnerable people</v>
      </c>
      <c r="G74">
        <f t="shared" si="2"/>
        <v>1</v>
      </c>
      <c r="H74" t="str">
        <f>VLOOKUP(C74,refs!B:C,2,FALSE)</f>
        <v>2019/128310</v>
      </c>
      <c r="I74" t="s">
        <v>492</v>
      </c>
      <c r="J74" s="1">
        <v>44179</v>
      </c>
      <c r="K74" s="2" t="s">
        <v>493</v>
      </c>
      <c r="L74" t="s">
        <v>71</v>
      </c>
      <c r="M74" t="s">
        <v>494</v>
      </c>
      <c r="N74" t="s">
        <v>495</v>
      </c>
      <c r="O74" t="s">
        <v>496</v>
      </c>
      <c r="P74" t="s">
        <v>497</v>
      </c>
      <c r="Q74" t="s">
        <v>498</v>
      </c>
      <c r="R74" t="s">
        <v>77</v>
      </c>
      <c r="S74" t="s">
        <v>499</v>
      </c>
      <c r="U74" t="b">
        <v>0</v>
      </c>
      <c r="V74" t="b">
        <v>0</v>
      </c>
      <c r="W74" t="b">
        <v>0</v>
      </c>
      <c r="X74" t="b">
        <v>0</v>
      </c>
      <c r="Y74" t="b">
        <v>0</v>
      </c>
      <c r="Z74" t="b">
        <v>0</v>
      </c>
      <c r="AA74" t="b">
        <v>0</v>
      </c>
      <c r="AB74" t="b">
        <v>0</v>
      </c>
      <c r="AC74" t="b">
        <v>1</v>
      </c>
      <c r="AD74" t="b">
        <v>0</v>
      </c>
      <c r="AE74" t="b">
        <v>0</v>
      </c>
      <c r="AF74" t="b">
        <v>0</v>
      </c>
      <c r="AG74" t="b">
        <v>0</v>
      </c>
      <c r="AH74" t="b">
        <v>0</v>
      </c>
      <c r="AI74" t="b">
        <v>0</v>
      </c>
      <c r="AJ74" t="b">
        <v>0</v>
      </c>
      <c r="AK74" t="b">
        <v>0</v>
      </c>
      <c r="AL74" t="b">
        <v>0</v>
      </c>
      <c r="AM74" t="b">
        <v>0</v>
      </c>
      <c r="AN74" t="b">
        <v>0</v>
      </c>
      <c r="AO74" t="b">
        <v>0</v>
      </c>
      <c r="AP74" t="b">
        <v>0</v>
      </c>
      <c r="AQ74" t="b">
        <v>0</v>
      </c>
      <c r="AR74" t="b">
        <v>0</v>
      </c>
      <c r="AS74" t="b">
        <v>0</v>
      </c>
      <c r="AT74" t="b">
        <v>0</v>
      </c>
      <c r="AU74" t="b">
        <v>0</v>
      </c>
      <c r="AV74" t="b">
        <v>0</v>
      </c>
      <c r="AW74" t="b">
        <v>0</v>
      </c>
      <c r="AX74" t="b">
        <v>0</v>
      </c>
      <c r="AY74" t="b">
        <v>0</v>
      </c>
      <c r="AZ74" t="b">
        <v>0</v>
      </c>
      <c r="BA74" t="b">
        <v>0</v>
      </c>
      <c r="BB74" t="b">
        <v>0</v>
      </c>
      <c r="BC74" t="b">
        <v>0</v>
      </c>
      <c r="BD74" t="b">
        <v>0</v>
      </c>
      <c r="BE74" t="b">
        <v>0</v>
      </c>
      <c r="BF74" t="b">
        <v>0</v>
      </c>
      <c r="BG74" t="b">
        <v>0</v>
      </c>
      <c r="BH74" t="b">
        <v>0</v>
      </c>
      <c r="BI74" t="b">
        <v>0</v>
      </c>
      <c r="BJ74" t="b">
        <v>0</v>
      </c>
      <c r="BK74" t="b">
        <v>0</v>
      </c>
      <c r="BL74" t="b">
        <v>0</v>
      </c>
      <c r="BM74" t="b">
        <v>0</v>
      </c>
      <c r="BN74" t="b">
        <v>0</v>
      </c>
      <c r="BO74" t="b">
        <v>0</v>
      </c>
      <c r="BP74" t="b">
        <v>0</v>
      </c>
      <c r="BQ74" t="b">
        <v>0</v>
      </c>
      <c r="BR74" t="b">
        <v>0</v>
      </c>
      <c r="BS74" t="b">
        <v>0</v>
      </c>
      <c r="BT74" t="b">
        <v>0</v>
      </c>
      <c r="BU74" t="b">
        <v>0</v>
      </c>
      <c r="BV74" t="b">
        <v>1</v>
      </c>
    </row>
    <row r="75" spans="1:74" ht="409.6" x14ac:dyDescent="0.2">
      <c r="A75">
        <v>74</v>
      </c>
      <c r="B75">
        <v>73</v>
      </c>
      <c r="C75" t="s">
        <v>500</v>
      </c>
      <c r="D75" t="str">
        <f>HLOOKUP(TRUE,U75:$BK1395,1322-A75,FALSE)</f>
        <v>Devon and Cornwall Constabulary</v>
      </c>
      <c r="E75">
        <f t="shared" si="3"/>
        <v>1</v>
      </c>
      <c r="F75" t="str">
        <f>HLOOKUP(TRUE,BM75:$BV1395,1322-A75,FALSE)</f>
        <v>Welfare and vulnerable people</v>
      </c>
      <c r="G75">
        <f t="shared" si="2"/>
        <v>1</v>
      </c>
      <c r="H75" t="str">
        <f>VLOOKUP(C75,refs!B:C,2,FALSE)</f>
        <v>2020/133415</v>
      </c>
      <c r="I75" t="s">
        <v>501</v>
      </c>
      <c r="J75" s="1">
        <v>44179</v>
      </c>
      <c r="K75" s="2" t="s">
        <v>502</v>
      </c>
      <c r="L75" t="s">
        <v>71</v>
      </c>
      <c r="M75" t="s">
        <v>503</v>
      </c>
      <c r="N75" t="s">
        <v>504</v>
      </c>
      <c r="O75" t="s">
        <v>505</v>
      </c>
      <c r="P75" t="s">
        <v>506</v>
      </c>
      <c r="Q75" t="s">
        <v>507</v>
      </c>
      <c r="R75" t="s">
        <v>77</v>
      </c>
      <c r="S75" t="s">
        <v>508</v>
      </c>
      <c r="U75" t="b">
        <v>0</v>
      </c>
      <c r="V75" t="b">
        <v>0</v>
      </c>
      <c r="W75" t="b">
        <v>0</v>
      </c>
      <c r="X75" t="b">
        <v>0</v>
      </c>
      <c r="Y75" t="b">
        <v>0</v>
      </c>
      <c r="Z75" t="b">
        <v>0</v>
      </c>
      <c r="AA75" t="b">
        <v>0</v>
      </c>
      <c r="AB75" t="b">
        <v>0</v>
      </c>
      <c r="AC75" t="b">
        <v>0</v>
      </c>
      <c r="AD75" t="b">
        <v>1</v>
      </c>
      <c r="AE75" t="b">
        <v>0</v>
      </c>
      <c r="AF75" t="b">
        <v>0</v>
      </c>
      <c r="AG75" t="b">
        <v>0</v>
      </c>
      <c r="AH75" t="b">
        <v>0</v>
      </c>
      <c r="AI75" t="b">
        <v>0</v>
      </c>
      <c r="AJ75" t="b">
        <v>0</v>
      </c>
      <c r="AK75" t="b">
        <v>0</v>
      </c>
      <c r="AL75" t="b">
        <v>0</v>
      </c>
      <c r="AM75" t="b">
        <v>0</v>
      </c>
      <c r="AN75" t="b">
        <v>0</v>
      </c>
      <c r="AO75" t="b">
        <v>0</v>
      </c>
      <c r="AP75" t="b">
        <v>0</v>
      </c>
      <c r="AQ75" t="b">
        <v>0</v>
      </c>
      <c r="AR75" t="b">
        <v>0</v>
      </c>
      <c r="AS75" t="b">
        <v>0</v>
      </c>
      <c r="AT75" t="b">
        <v>0</v>
      </c>
      <c r="AU75" t="b">
        <v>0</v>
      </c>
      <c r="AV75" t="b">
        <v>0</v>
      </c>
      <c r="AW75" t="b">
        <v>0</v>
      </c>
      <c r="AX75" t="b">
        <v>0</v>
      </c>
      <c r="AY75" t="b">
        <v>0</v>
      </c>
      <c r="AZ75" t="b">
        <v>0</v>
      </c>
      <c r="BA75" t="b">
        <v>0</v>
      </c>
      <c r="BB75" t="b">
        <v>0</v>
      </c>
      <c r="BC75" t="b">
        <v>0</v>
      </c>
      <c r="BD75" t="b">
        <v>0</v>
      </c>
      <c r="BE75" t="b">
        <v>0</v>
      </c>
      <c r="BF75" t="b">
        <v>0</v>
      </c>
      <c r="BG75" t="b">
        <v>0</v>
      </c>
      <c r="BH75" t="b">
        <v>0</v>
      </c>
      <c r="BI75" t="b">
        <v>0</v>
      </c>
      <c r="BJ75" t="b">
        <v>0</v>
      </c>
      <c r="BK75" t="b">
        <v>0</v>
      </c>
      <c r="BL75" t="b">
        <v>0</v>
      </c>
      <c r="BM75" t="b">
        <v>0</v>
      </c>
      <c r="BN75" t="b">
        <v>0</v>
      </c>
      <c r="BO75" t="b">
        <v>0</v>
      </c>
      <c r="BP75" t="b">
        <v>0</v>
      </c>
      <c r="BQ75" t="b">
        <v>0</v>
      </c>
      <c r="BR75" t="b">
        <v>0</v>
      </c>
      <c r="BS75" t="b">
        <v>0</v>
      </c>
      <c r="BT75" t="b">
        <v>0</v>
      </c>
      <c r="BU75" t="b">
        <v>0</v>
      </c>
      <c r="BV75" t="b">
        <v>1</v>
      </c>
    </row>
    <row r="76" spans="1:74" ht="409.6" x14ac:dyDescent="0.2">
      <c r="A76">
        <v>75</v>
      </c>
      <c r="B76">
        <v>74</v>
      </c>
      <c r="C76" t="s">
        <v>509</v>
      </c>
      <c r="D76" t="str">
        <f>HLOOKUP(TRUE,U76:$BK1396,1322-A76,FALSE)</f>
        <v>Essex Police</v>
      </c>
      <c r="E76">
        <f t="shared" si="3"/>
        <v>1</v>
      </c>
      <c r="F76" t="str">
        <f>HLOOKUP(TRUE,BM76:$BV1396,1322-A76,FALSE)</f>
        <v>Death and serious injury</v>
      </c>
      <c r="G76">
        <f t="shared" si="2"/>
        <v>1</v>
      </c>
      <c r="H76" t="str">
        <f>VLOOKUP(C76,refs!B:C,2,FALSE)</f>
        <v>2019/126675</v>
      </c>
      <c r="I76" t="s">
        <v>510</v>
      </c>
      <c r="J76" s="1">
        <v>44179</v>
      </c>
      <c r="K76" s="2" t="s">
        <v>511</v>
      </c>
      <c r="S76" t="s">
        <v>512</v>
      </c>
      <c r="U76" t="b">
        <v>0</v>
      </c>
      <c r="V76" t="b">
        <v>0</v>
      </c>
      <c r="W76" t="b">
        <v>0</v>
      </c>
      <c r="X76" t="b">
        <v>0</v>
      </c>
      <c r="Y76" t="b">
        <v>0</v>
      </c>
      <c r="Z76" t="b">
        <v>0</v>
      </c>
      <c r="AA76" t="b">
        <v>0</v>
      </c>
      <c r="AB76" t="b">
        <v>0</v>
      </c>
      <c r="AC76" t="b">
        <v>0</v>
      </c>
      <c r="AD76" t="b">
        <v>0</v>
      </c>
      <c r="AE76" t="b">
        <v>0</v>
      </c>
      <c r="AF76" t="b">
        <v>0</v>
      </c>
      <c r="AG76" t="b">
        <v>0</v>
      </c>
      <c r="AH76" t="b">
        <v>1</v>
      </c>
      <c r="AI76" t="b">
        <v>0</v>
      </c>
      <c r="AJ76" t="b">
        <v>0</v>
      </c>
      <c r="AK76" t="b">
        <v>0</v>
      </c>
      <c r="AL76" t="b">
        <v>0</v>
      </c>
      <c r="AM76" t="b">
        <v>0</v>
      </c>
      <c r="AN76" t="b">
        <v>0</v>
      </c>
      <c r="AO76" t="b">
        <v>0</v>
      </c>
      <c r="AP76" t="b">
        <v>0</v>
      </c>
      <c r="AQ76" t="b">
        <v>0</v>
      </c>
      <c r="AR76" t="b">
        <v>0</v>
      </c>
      <c r="AS76" t="b">
        <v>0</v>
      </c>
      <c r="AT76" t="b">
        <v>0</v>
      </c>
      <c r="AU76" t="b">
        <v>0</v>
      </c>
      <c r="AV76" t="b">
        <v>0</v>
      </c>
      <c r="AW76" t="b">
        <v>0</v>
      </c>
      <c r="AX76" t="b">
        <v>0</v>
      </c>
      <c r="AY76" t="b">
        <v>0</v>
      </c>
      <c r="AZ76" t="b">
        <v>0</v>
      </c>
      <c r="BA76" t="b">
        <v>0</v>
      </c>
      <c r="BB76" t="b">
        <v>0</v>
      </c>
      <c r="BC76" t="b">
        <v>0</v>
      </c>
      <c r="BD76" t="b">
        <v>0</v>
      </c>
      <c r="BE76" t="b">
        <v>0</v>
      </c>
      <c r="BF76" t="b">
        <v>0</v>
      </c>
      <c r="BG76" t="b">
        <v>0</v>
      </c>
      <c r="BH76" t="b">
        <v>0</v>
      </c>
      <c r="BI76" t="b">
        <v>0</v>
      </c>
      <c r="BJ76" t="b">
        <v>0</v>
      </c>
      <c r="BK76" t="b">
        <v>0</v>
      </c>
      <c r="BL76" t="b">
        <v>0</v>
      </c>
      <c r="BM76" t="b">
        <v>0</v>
      </c>
      <c r="BN76" t="b">
        <v>0</v>
      </c>
      <c r="BO76" t="b">
        <v>0</v>
      </c>
      <c r="BP76" t="b">
        <v>1</v>
      </c>
      <c r="BQ76" t="b">
        <v>0</v>
      </c>
      <c r="BR76" t="b">
        <v>0</v>
      </c>
      <c r="BS76" t="b">
        <v>0</v>
      </c>
      <c r="BT76" t="b">
        <v>0</v>
      </c>
      <c r="BU76" t="b">
        <v>0</v>
      </c>
      <c r="BV76" t="b">
        <v>0</v>
      </c>
    </row>
    <row r="77" spans="1:74" ht="409.6" x14ac:dyDescent="0.2">
      <c r="A77">
        <v>76</v>
      </c>
      <c r="B77">
        <v>75</v>
      </c>
      <c r="C77" t="s">
        <v>513</v>
      </c>
      <c r="D77" t="str">
        <f>HLOOKUP(TRUE,U77:$BK1397,1322-A77,FALSE)</f>
        <v>Hampshire Constabulary</v>
      </c>
      <c r="E77">
        <f t="shared" si="3"/>
        <v>1</v>
      </c>
      <c r="F77" t="str">
        <f>HLOOKUP(TRUE,BM77:$BV1397,1322-A77,FALSE)</f>
        <v>Corruption and abuse of power</v>
      </c>
      <c r="G77">
        <f t="shared" si="2"/>
        <v>1</v>
      </c>
      <c r="H77" t="str">
        <f>VLOOKUP(C77,refs!B:C,2,FALSE)</f>
        <v>2019/122247</v>
      </c>
      <c r="I77" t="s">
        <v>514</v>
      </c>
      <c r="J77" s="1">
        <v>44179</v>
      </c>
      <c r="K77" s="2" t="s">
        <v>515</v>
      </c>
      <c r="S77" t="s">
        <v>516</v>
      </c>
      <c r="U77" t="b">
        <v>0</v>
      </c>
      <c r="V77" t="b">
        <v>0</v>
      </c>
      <c r="W77" t="b">
        <v>0</v>
      </c>
      <c r="X77" t="b">
        <v>0</v>
      </c>
      <c r="Y77" t="b">
        <v>0</v>
      </c>
      <c r="Z77" t="b">
        <v>0</v>
      </c>
      <c r="AA77" t="b">
        <v>0</v>
      </c>
      <c r="AB77" t="b">
        <v>0</v>
      </c>
      <c r="AC77" t="b">
        <v>0</v>
      </c>
      <c r="AD77" t="b">
        <v>0</v>
      </c>
      <c r="AE77" t="b">
        <v>0</v>
      </c>
      <c r="AF77" t="b">
        <v>0</v>
      </c>
      <c r="AG77" t="b">
        <v>0</v>
      </c>
      <c r="AH77" t="b">
        <v>0</v>
      </c>
      <c r="AI77" t="b">
        <v>0</v>
      </c>
      <c r="AJ77" t="b">
        <v>0</v>
      </c>
      <c r="AK77" t="b">
        <v>0</v>
      </c>
      <c r="AL77" t="b">
        <v>1</v>
      </c>
      <c r="AM77" t="b">
        <v>0</v>
      </c>
      <c r="AN77" t="b">
        <v>0</v>
      </c>
      <c r="AO77" t="b">
        <v>0</v>
      </c>
      <c r="AP77" t="b">
        <v>0</v>
      </c>
      <c r="AQ77" t="b">
        <v>0</v>
      </c>
      <c r="AR77" t="b">
        <v>0</v>
      </c>
      <c r="AS77" t="b">
        <v>0</v>
      </c>
      <c r="AT77" t="b">
        <v>0</v>
      </c>
      <c r="AU77" t="b">
        <v>0</v>
      </c>
      <c r="AV77" t="b">
        <v>0</v>
      </c>
      <c r="AW77" t="b">
        <v>0</v>
      </c>
      <c r="AX77" t="b">
        <v>0</v>
      </c>
      <c r="AY77" t="b">
        <v>0</v>
      </c>
      <c r="AZ77" t="b">
        <v>0</v>
      </c>
      <c r="BA77" t="b">
        <v>0</v>
      </c>
      <c r="BB77" t="b">
        <v>0</v>
      </c>
      <c r="BC77" t="b">
        <v>0</v>
      </c>
      <c r="BD77" t="b">
        <v>0</v>
      </c>
      <c r="BE77" t="b">
        <v>0</v>
      </c>
      <c r="BF77" t="b">
        <v>0</v>
      </c>
      <c r="BG77" t="b">
        <v>0</v>
      </c>
      <c r="BH77" t="b">
        <v>0</v>
      </c>
      <c r="BI77" t="b">
        <v>0</v>
      </c>
      <c r="BJ77" t="b">
        <v>0</v>
      </c>
      <c r="BK77" t="b">
        <v>0</v>
      </c>
      <c r="BL77" t="b">
        <v>0</v>
      </c>
      <c r="BM77" t="b">
        <v>0</v>
      </c>
      <c r="BN77" t="b">
        <v>1</v>
      </c>
      <c r="BO77" t="b">
        <v>0</v>
      </c>
      <c r="BP77" t="b">
        <v>0</v>
      </c>
      <c r="BQ77" t="b">
        <v>0</v>
      </c>
      <c r="BR77" t="b">
        <v>0</v>
      </c>
      <c r="BS77" t="b">
        <v>0</v>
      </c>
      <c r="BT77" t="b">
        <v>0</v>
      </c>
      <c r="BU77" t="b">
        <v>0</v>
      </c>
      <c r="BV77" t="b">
        <v>0</v>
      </c>
    </row>
    <row r="78" spans="1:74" ht="409.6" x14ac:dyDescent="0.2">
      <c r="A78">
        <v>77</v>
      </c>
      <c r="B78">
        <v>76</v>
      </c>
      <c r="C78" t="s">
        <v>517</v>
      </c>
      <c r="D78" t="e">
        <f>HLOOKUP(TRUE,U78:$BK1398,1322-A78,FALSE)</f>
        <v>#N/A</v>
      </c>
      <c r="E78">
        <f t="shared" si="3"/>
        <v>0</v>
      </c>
      <c r="F78" t="str">
        <f>HLOOKUP(TRUE,BM78:$BV1398,1322-A78,FALSE)</f>
        <v>Custody and detention</v>
      </c>
      <c r="G78">
        <f t="shared" si="2"/>
        <v>2</v>
      </c>
      <c r="H78" t="str">
        <f>VLOOKUP(C78,refs!B:C,2,FALSE)</f>
        <v>2019/121946</v>
      </c>
      <c r="I78" t="s">
        <v>518</v>
      </c>
      <c r="J78" s="1">
        <v>44179</v>
      </c>
      <c r="K78" s="2" t="s">
        <v>519</v>
      </c>
      <c r="L78" t="s">
        <v>71</v>
      </c>
      <c r="M78" t="s">
        <v>520</v>
      </c>
      <c r="N78" t="s">
        <v>521</v>
      </c>
      <c r="O78" t="s">
        <v>522</v>
      </c>
      <c r="P78" t="s">
        <v>523</v>
      </c>
      <c r="Q78" t="s">
        <v>524</v>
      </c>
      <c r="R78" t="s">
        <v>77</v>
      </c>
      <c r="S78" t="s">
        <v>525</v>
      </c>
      <c r="U78" t="b">
        <v>0</v>
      </c>
      <c r="V78" t="b">
        <v>0</v>
      </c>
      <c r="W78" t="b">
        <v>0</v>
      </c>
      <c r="X78" t="b">
        <v>0</v>
      </c>
      <c r="Y78" t="b">
        <v>0</v>
      </c>
      <c r="Z78" t="b">
        <v>0</v>
      </c>
      <c r="AA78" t="b">
        <v>0</v>
      </c>
      <c r="AB78" t="b">
        <v>0</v>
      </c>
      <c r="AC78" t="b">
        <v>0</v>
      </c>
      <c r="AD78" t="b">
        <v>0</v>
      </c>
      <c r="AE78" t="b">
        <v>0</v>
      </c>
      <c r="AF78" t="b">
        <v>0</v>
      </c>
      <c r="AG78" t="b">
        <v>0</v>
      </c>
      <c r="AH78" t="b">
        <v>0</v>
      </c>
      <c r="AI78" t="b">
        <v>0</v>
      </c>
      <c r="AJ78" t="b">
        <v>0</v>
      </c>
      <c r="AK78" t="b">
        <v>0</v>
      </c>
      <c r="AL78" t="b">
        <v>0</v>
      </c>
      <c r="AM78" t="b">
        <v>0</v>
      </c>
      <c r="AN78" t="b">
        <v>0</v>
      </c>
      <c r="AO78" t="b">
        <v>0</v>
      </c>
      <c r="AP78" t="b">
        <v>0</v>
      </c>
      <c r="AQ78" t="b">
        <v>0</v>
      </c>
      <c r="AR78" t="b">
        <v>0</v>
      </c>
      <c r="AS78" t="b">
        <v>0</v>
      </c>
      <c r="AT78" t="b">
        <v>0</v>
      </c>
      <c r="AU78" t="b">
        <v>0</v>
      </c>
      <c r="AV78" t="b">
        <v>0</v>
      </c>
      <c r="AW78" t="b">
        <v>0</v>
      </c>
      <c r="AX78" t="b">
        <v>0</v>
      </c>
      <c r="AY78" t="b">
        <v>0</v>
      </c>
      <c r="AZ78" t="b">
        <v>0</v>
      </c>
      <c r="BA78" t="b">
        <v>0</v>
      </c>
      <c r="BB78" t="b">
        <v>0</v>
      </c>
      <c r="BC78" t="b">
        <v>0</v>
      </c>
      <c r="BD78" t="b">
        <v>0</v>
      </c>
      <c r="BE78" t="b">
        <v>0</v>
      </c>
      <c r="BF78" t="b">
        <v>0</v>
      </c>
      <c r="BG78" t="b">
        <v>0</v>
      </c>
      <c r="BH78" t="b">
        <v>0</v>
      </c>
      <c r="BI78" t="b">
        <v>0</v>
      </c>
      <c r="BJ78" t="b">
        <v>0</v>
      </c>
      <c r="BK78" t="b">
        <v>0</v>
      </c>
      <c r="BL78" t="b">
        <v>0</v>
      </c>
      <c r="BM78" t="b">
        <v>0</v>
      </c>
      <c r="BN78" t="b">
        <v>0</v>
      </c>
      <c r="BO78" t="b">
        <v>1</v>
      </c>
      <c r="BP78" t="b">
        <v>0</v>
      </c>
      <c r="BQ78" t="b">
        <v>0</v>
      </c>
      <c r="BR78" t="b">
        <v>0</v>
      </c>
      <c r="BS78" t="b">
        <v>1</v>
      </c>
      <c r="BT78" t="b">
        <v>0</v>
      </c>
      <c r="BU78" t="b">
        <v>0</v>
      </c>
      <c r="BV78" t="b">
        <v>0</v>
      </c>
    </row>
    <row r="79" spans="1:74" ht="409.6" x14ac:dyDescent="0.2">
      <c r="A79">
        <v>78</v>
      </c>
      <c r="B79">
        <v>77</v>
      </c>
      <c r="C79" t="s">
        <v>526</v>
      </c>
      <c r="D79" t="str">
        <f>HLOOKUP(TRUE,U79:$BK1399,1322-A79,FALSE)</f>
        <v>Hampshire Constabulary</v>
      </c>
      <c r="E79">
        <f t="shared" si="3"/>
        <v>1</v>
      </c>
      <c r="F79" t="str">
        <f>HLOOKUP(TRUE,BM79:$BV1399,1322-A79,FALSE)</f>
        <v>Custody and detention</v>
      </c>
      <c r="G79">
        <f t="shared" si="2"/>
        <v>1</v>
      </c>
      <c r="H79" t="str">
        <f>VLOOKUP(C79,refs!B:C,2,FALSE)</f>
        <v>2019/121946</v>
      </c>
      <c r="I79" t="s">
        <v>527</v>
      </c>
      <c r="J79" s="1">
        <v>44179</v>
      </c>
      <c r="K79" s="2" t="s">
        <v>519</v>
      </c>
      <c r="L79" t="s">
        <v>71</v>
      </c>
      <c r="M79" t="s">
        <v>528</v>
      </c>
      <c r="N79" t="s">
        <v>521</v>
      </c>
      <c r="O79" t="s">
        <v>522</v>
      </c>
      <c r="P79" t="s">
        <v>523</v>
      </c>
      <c r="Q79" t="s">
        <v>524</v>
      </c>
      <c r="R79" t="s">
        <v>77</v>
      </c>
      <c r="S79" t="s">
        <v>529</v>
      </c>
      <c r="U79" t="b">
        <v>0</v>
      </c>
      <c r="V79" t="b">
        <v>0</v>
      </c>
      <c r="W79" t="b">
        <v>0</v>
      </c>
      <c r="X79" t="b">
        <v>0</v>
      </c>
      <c r="Y79" t="b">
        <v>0</v>
      </c>
      <c r="Z79" t="b">
        <v>0</v>
      </c>
      <c r="AA79" t="b">
        <v>0</v>
      </c>
      <c r="AB79" t="b">
        <v>0</v>
      </c>
      <c r="AC79" t="b">
        <v>0</v>
      </c>
      <c r="AD79" t="b">
        <v>0</v>
      </c>
      <c r="AE79" t="b">
        <v>0</v>
      </c>
      <c r="AF79" t="b">
        <v>0</v>
      </c>
      <c r="AG79" t="b">
        <v>0</v>
      </c>
      <c r="AH79" t="b">
        <v>0</v>
      </c>
      <c r="AI79" t="b">
        <v>0</v>
      </c>
      <c r="AJ79" t="b">
        <v>0</v>
      </c>
      <c r="AK79" t="b">
        <v>0</v>
      </c>
      <c r="AL79" t="b">
        <v>1</v>
      </c>
      <c r="AM79" t="b">
        <v>0</v>
      </c>
      <c r="AN79" t="b">
        <v>0</v>
      </c>
      <c r="AO79" t="b">
        <v>0</v>
      </c>
      <c r="AP79" t="b">
        <v>0</v>
      </c>
      <c r="AQ79" t="b">
        <v>0</v>
      </c>
      <c r="AR79" t="b">
        <v>0</v>
      </c>
      <c r="AS79" t="b">
        <v>0</v>
      </c>
      <c r="AT79" t="b">
        <v>0</v>
      </c>
      <c r="AU79" t="b">
        <v>0</v>
      </c>
      <c r="AV79" t="b">
        <v>0</v>
      </c>
      <c r="AW79" t="b">
        <v>0</v>
      </c>
      <c r="AX79" t="b">
        <v>0</v>
      </c>
      <c r="AY79" t="b">
        <v>0</v>
      </c>
      <c r="AZ79" t="b">
        <v>0</v>
      </c>
      <c r="BA79" t="b">
        <v>0</v>
      </c>
      <c r="BB79" t="b">
        <v>0</v>
      </c>
      <c r="BC79" t="b">
        <v>0</v>
      </c>
      <c r="BD79" t="b">
        <v>0</v>
      </c>
      <c r="BE79" t="b">
        <v>0</v>
      </c>
      <c r="BF79" t="b">
        <v>0</v>
      </c>
      <c r="BG79" t="b">
        <v>0</v>
      </c>
      <c r="BH79" t="b">
        <v>0</v>
      </c>
      <c r="BI79" t="b">
        <v>0</v>
      </c>
      <c r="BJ79" t="b">
        <v>0</v>
      </c>
      <c r="BK79" t="b">
        <v>0</v>
      </c>
      <c r="BL79" t="b">
        <v>0</v>
      </c>
      <c r="BM79" t="b">
        <v>0</v>
      </c>
      <c r="BN79" t="b">
        <v>0</v>
      </c>
      <c r="BO79" t="b">
        <v>1</v>
      </c>
      <c r="BP79" t="b">
        <v>0</v>
      </c>
      <c r="BQ79" t="b">
        <v>0</v>
      </c>
      <c r="BR79" t="b">
        <v>0</v>
      </c>
      <c r="BS79" t="b">
        <v>0</v>
      </c>
      <c r="BT79" t="b">
        <v>0</v>
      </c>
      <c r="BU79" t="b">
        <v>0</v>
      </c>
      <c r="BV79" t="b">
        <v>0</v>
      </c>
    </row>
    <row r="80" spans="1:74" ht="409.6" x14ac:dyDescent="0.2">
      <c r="A80">
        <v>79</v>
      </c>
      <c r="B80">
        <v>78</v>
      </c>
      <c r="C80" t="s">
        <v>530</v>
      </c>
      <c r="D80" t="str">
        <f>HLOOKUP(TRUE,U80:$BK1400,1322-A80,FALSE)</f>
        <v>Gloucestershire Constabulary</v>
      </c>
      <c r="E80">
        <f t="shared" si="3"/>
        <v>1</v>
      </c>
      <c r="F80" t="str">
        <f>HLOOKUP(TRUE,BM80:$BV1400,1322-A80,FALSE)</f>
        <v>Death and serious injury</v>
      </c>
      <c r="G80">
        <f t="shared" si="2"/>
        <v>1</v>
      </c>
      <c r="H80" t="str">
        <f>VLOOKUP(C80,refs!B:C,2,FALSE)</f>
        <v>2019/120641</v>
      </c>
      <c r="I80" t="s">
        <v>531</v>
      </c>
      <c r="J80" s="1">
        <v>44175</v>
      </c>
      <c r="K80" s="2" t="s">
        <v>532</v>
      </c>
      <c r="S80" t="s">
        <v>533</v>
      </c>
      <c r="U80" t="b">
        <v>0</v>
      </c>
      <c r="V80" t="b">
        <v>0</v>
      </c>
      <c r="W80" t="b">
        <v>0</v>
      </c>
      <c r="X80" t="b">
        <v>0</v>
      </c>
      <c r="Y80" t="b">
        <v>0</v>
      </c>
      <c r="Z80" t="b">
        <v>0</v>
      </c>
      <c r="AA80" t="b">
        <v>0</v>
      </c>
      <c r="AB80" t="b">
        <v>0</v>
      </c>
      <c r="AC80" t="b">
        <v>0</v>
      </c>
      <c r="AD80" t="b">
        <v>0</v>
      </c>
      <c r="AE80" t="b">
        <v>0</v>
      </c>
      <c r="AF80" t="b">
        <v>0</v>
      </c>
      <c r="AG80" t="b">
        <v>0</v>
      </c>
      <c r="AH80" t="b">
        <v>0</v>
      </c>
      <c r="AI80" t="b">
        <v>1</v>
      </c>
      <c r="AJ80" t="b">
        <v>0</v>
      </c>
      <c r="AK80" t="b">
        <v>0</v>
      </c>
      <c r="AL80" t="b">
        <v>0</v>
      </c>
      <c r="AM80" t="b">
        <v>0</v>
      </c>
      <c r="AN80" t="b">
        <v>0</v>
      </c>
      <c r="AO80" t="b">
        <v>0</v>
      </c>
      <c r="AP80" t="b">
        <v>0</v>
      </c>
      <c r="AQ80" t="b">
        <v>0</v>
      </c>
      <c r="AR80" t="b">
        <v>0</v>
      </c>
      <c r="AS80" t="b">
        <v>0</v>
      </c>
      <c r="AT80" t="b">
        <v>0</v>
      </c>
      <c r="AU80" t="b">
        <v>0</v>
      </c>
      <c r="AV80" t="b">
        <v>0</v>
      </c>
      <c r="AW80" t="b">
        <v>0</v>
      </c>
      <c r="AX80" t="b">
        <v>0</v>
      </c>
      <c r="AY80" t="b">
        <v>0</v>
      </c>
      <c r="AZ80" t="b">
        <v>0</v>
      </c>
      <c r="BA80" t="b">
        <v>0</v>
      </c>
      <c r="BB80" t="b">
        <v>0</v>
      </c>
      <c r="BC80" t="b">
        <v>0</v>
      </c>
      <c r="BD80" t="b">
        <v>0</v>
      </c>
      <c r="BE80" t="b">
        <v>0</v>
      </c>
      <c r="BF80" t="b">
        <v>0</v>
      </c>
      <c r="BG80" t="b">
        <v>0</v>
      </c>
      <c r="BH80" t="b">
        <v>0</v>
      </c>
      <c r="BI80" t="b">
        <v>0</v>
      </c>
      <c r="BJ80" t="b">
        <v>0</v>
      </c>
      <c r="BK80" t="b">
        <v>0</v>
      </c>
      <c r="BL80" t="b">
        <v>0</v>
      </c>
      <c r="BM80" t="b">
        <v>0</v>
      </c>
      <c r="BN80" t="b">
        <v>0</v>
      </c>
      <c r="BO80" t="b">
        <v>0</v>
      </c>
      <c r="BP80" t="b">
        <v>1</v>
      </c>
      <c r="BQ80" t="b">
        <v>0</v>
      </c>
      <c r="BR80" t="b">
        <v>0</v>
      </c>
      <c r="BS80" t="b">
        <v>0</v>
      </c>
      <c r="BT80" t="b">
        <v>0</v>
      </c>
      <c r="BU80" t="b">
        <v>0</v>
      </c>
      <c r="BV80" t="b">
        <v>0</v>
      </c>
    </row>
    <row r="81" spans="1:74" ht="409.6" x14ac:dyDescent="0.2">
      <c r="A81">
        <v>80</v>
      </c>
      <c r="B81">
        <v>79</v>
      </c>
      <c r="C81" t="s">
        <v>534</v>
      </c>
      <c r="D81" t="str">
        <f>HLOOKUP(TRUE,U81:$BK1401,1322-A81,FALSE)</f>
        <v>West Midlands Police</v>
      </c>
      <c r="E81">
        <f t="shared" si="3"/>
        <v>1</v>
      </c>
      <c r="F81" t="str">
        <f>HLOOKUP(TRUE,BM81:$BV1401,1322-A81,FALSE)</f>
        <v>Death and serious injury</v>
      </c>
      <c r="G81">
        <f t="shared" si="2"/>
        <v>2</v>
      </c>
      <c r="H81" t="str">
        <f>VLOOKUP(C81,refs!B:C,2,FALSE)</f>
        <v>2018/102155</v>
      </c>
      <c r="I81" t="s">
        <v>535</v>
      </c>
      <c r="J81" s="1">
        <v>44175</v>
      </c>
      <c r="K81" s="2" t="s">
        <v>536</v>
      </c>
      <c r="S81" t="s">
        <v>537</v>
      </c>
      <c r="U81" t="b">
        <v>0</v>
      </c>
      <c r="V81" t="b">
        <v>0</v>
      </c>
      <c r="W81" t="b">
        <v>0</v>
      </c>
      <c r="X81" t="b">
        <v>0</v>
      </c>
      <c r="Y81" t="b">
        <v>0</v>
      </c>
      <c r="Z81" t="b">
        <v>0</v>
      </c>
      <c r="AA81" t="b">
        <v>0</v>
      </c>
      <c r="AB81" t="b">
        <v>0</v>
      </c>
      <c r="AC81" t="b">
        <v>0</v>
      </c>
      <c r="AD81" t="b">
        <v>0</v>
      </c>
      <c r="AE81" t="b">
        <v>0</v>
      </c>
      <c r="AF81" t="b">
        <v>0</v>
      </c>
      <c r="AG81" t="b">
        <v>0</v>
      </c>
      <c r="AH81" t="b">
        <v>0</v>
      </c>
      <c r="AI81" t="b">
        <v>0</v>
      </c>
      <c r="AJ81" t="b">
        <v>0</v>
      </c>
      <c r="AK81" t="b">
        <v>0</v>
      </c>
      <c r="AL81" t="b">
        <v>0</v>
      </c>
      <c r="AM81" t="b">
        <v>0</v>
      </c>
      <c r="AN81" t="b">
        <v>0</v>
      </c>
      <c r="AO81" t="b">
        <v>0</v>
      </c>
      <c r="AP81" t="b">
        <v>0</v>
      </c>
      <c r="AQ81" t="b">
        <v>0</v>
      </c>
      <c r="AR81" t="b">
        <v>0</v>
      </c>
      <c r="AS81" t="b">
        <v>0</v>
      </c>
      <c r="AT81" t="b">
        <v>0</v>
      </c>
      <c r="AU81" t="b">
        <v>0</v>
      </c>
      <c r="AV81" t="b">
        <v>0</v>
      </c>
      <c r="AW81" t="b">
        <v>0</v>
      </c>
      <c r="AX81" t="b">
        <v>0</v>
      </c>
      <c r="AY81" t="b">
        <v>0</v>
      </c>
      <c r="AZ81" t="b">
        <v>0</v>
      </c>
      <c r="BA81" t="b">
        <v>0</v>
      </c>
      <c r="BB81" t="b">
        <v>0</v>
      </c>
      <c r="BC81" t="b">
        <v>0</v>
      </c>
      <c r="BD81" t="b">
        <v>0</v>
      </c>
      <c r="BE81" t="b">
        <v>0</v>
      </c>
      <c r="BF81" t="b">
        <v>0</v>
      </c>
      <c r="BG81" t="b">
        <v>0</v>
      </c>
      <c r="BH81" t="b">
        <v>0</v>
      </c>
      <c r="BI81" t="b">
        <v>1</v>
      </c>
      <c r="BJ81" t="b">
        <v>0</v>
      </c>
      <c r="BK81" t="b">
        <v>0</v>
      </c>
      <c r="BL81" t="b">
        <v>0</v>
      </c>
      <c r="BM81" t="b">
        <v>0</v>
      </c>
      <c r="BN81" t="b">
        <v>0</v>
      </c>
      <c r="BO81" t="b">
        <v>0</v>
      </c>
      <c r="BP81" t="b">
        <v>1</v>
      </c>
      <c r="BQ81" t="b">
        <v>0</v>
      </c>
      <c r="BR81" t="b">
        <v>0</v>
      </c>
      <c r="BS81" t="b">
        <v>0</v>
      </c>
      <c r="BT81" t="b">
        <v>0</v>
      </c>
      <c r="BU81" t="b">
        <v>0</v>
      </c>
      <c r="BV81" t="b">
        <v>1</v>
      </c>
    </row>
    <row r="82" spans="1:74" ht="409.6" x14ac:dyDescent="0.2">
      <c r="A82">
        <v>81</v>
      </c>
      <c r="B82">
        <v>80</v>
      </c>
      <c r="C82" t="s">
        <v>538</v>
      </c>
      <c r="D82" t="e">
        <f>HLOOKUP(TRUE,U82:$BK1402,1322-A82,FALSE)</f>
        <v>#N/A</v>
      </c>
      <c r="E82">
        <f t="shared" si="3"/>
        <v>0</v>
      </c>
      <c r="F82" t="str">
        <f>HLOOKUP(TRUE,BM82:$BV1402,1322-A82,FALSE)</f>
        <v>National Recommendations</v>
      </c>
      <c r="G82">
        <f t="shared" si="2"/>
        <v>2</v>
      </c>
      <c r="H82" t="str">
        <f>VLOOKUP(C82,refs!B:C,2,FALSE)</f>
        <v>2019/116923</v>
      </c>
      <c r="I82" t="s">
        <v>539</v>
      </c>
      <c r="J82" s="1">
        <v>44175</v>
      </c>
      <c r="K82" s="2" t="s">
        <v>540</v>
      </c>
      <c r="L82" t="s">
        <v>71</v>
      </c>
      <c r="M82" t="s">
        <v>541</v>
      </c>
      <c r="N82" t="s">
        <v>542</v>
      </c>
      <c r="O82" t="s">
        <v>543</v>
      </c>
      <c r="P82" t="s">
        <v>544</v>
      </c>
      <c r="Q82" t="s">
        <v>545</v>
      </c>
      <c r="R82" t="s">
        <v>77</v>
      </c>
      <c r="S82" t="s">
        <v>437</v>
      </c>
      <c r="U82" t="b">
        <v>0</v>
      </c>
      <c r="V82" t="b">
        <v>0</v>
      </c>
      <c r="W82" t="b">
        <v>0</v>
      </c>
      <c r="X82" t="b">
        <v>0</v>
      </c>
      <c r="Y82" t="b">
        <v>0</v>
      </c>
      <c r="Z82" t="b">
        <v>0</v>
      </c>
      <c r="AA82" t="b">
        <v>0</v>
      </c>
      <c r="AB82" t="b">
        <v>0</v>
      </c>
      <c r="AC82" t="b">
        <v>0</v>
      </c>
      <c r="AD82" t="b">
        <v>0</v>
      </c>
      <c r="AE82" t="b">
        <v>0</v>
      </c>
      <c r="AF82" t="b">
        <v>0</v>
      </c>
      <c r="AG82" t="b">
        <v>0</v>
      </c>
      <c r="AH82" t="b">
        <v>0</v>
      </c>
      <c r="AI82" t="b">
        <v>0</v>
      </c>
      <c r="AJ82" t="b">
        <v>0</v>
      </c>
      <c r="AK82" t="b">
        <v>0</v>
      </c>
      <c r="AL82" t="b">
        <v>0</v>
      </c>
      <c r="AM82" t="b">
        <v>0</v>
      </c>
      <c r="AN82" t="b">
        <v>0</v>
      </c>
      <c r="AO82" t="b">
        <v>0</v>
      </c>
      <c r="AP82" t="b">
        <v>0</v>
      </c>
      <c r="AQ82" t="b">
        <v>0</v>
      </c>
      <c r="AR82" t="b">
        <v>0</v>
      </c>
      <c r="AS82" t="b">
        <v>0</v>
      </c>
      <c r="AT82" t="b">
        <v>0</v>
      </c>
      <c r="AU82" t="b">
        <v>0</v>
      </c>
      <c r="AV82" t="b">
        <v>0</v>
      </c>
      <c r="AW82" t="b">
        <v>0</v>
      </c>
      <c r="AX82" t="b">
        <v>0</v>
      </c>
      <c r="AY82" t="b">
        <v>0</v>
      </c>
      <c r="AZ82" t="b">
        <v>0</v>
      </c>
      <c r="BA82" t="b">
        <v>0</v>
      </c>
      <c r="BB82" t="b">
        <v>0</v>
      </c>
      <c r="BC82" t="b">
        <v>0</v>
      </c>
      <c r="BD82" t="b">
        <v>0</v>
      </c>
      <c r="BE82" t="b">
        <v>0</v>
      </c>
      <c r="BF82" t="b">
        <v>0</v>
      </c>
      <c r="BG82" t="b">
        <v>0</v>
      </c>
      <c r="BH82" t="b">
        <v>0</v>
      </c>
      <c r="BI82" t="b">
        <v>0</v>
      </c>
      <c r="BJ82" t="b">
        <v>0</v>
      </c>
      <c r="BK82" t="b">
        <v>0</v>
      </c>
      <c r="BL82" t="b">
        <v>0</v>
      </c>
      <c r="BM82" t="b">
        <v>0</v>
      </c>
      <c r="BN82" t="b">
        <v>0</v>
      </c>
      <c r="BO82" t="b">
        <v>0</v>
      </c>
      <c r="BP82" t="b">
        <v>0</v>
      </c>
      <c r="BQ82" t="b">
        <v>0</v>
      </c>
      <c r="BR82" t="b">
        <v>0</v>
      </c>
      <c r="BS82" t="b">
        <v>1</v>
      </c>
      <c r="BT82" t="b">
        <v>0</v>
      </c>
      <c r="BU82" t="b">
        <v>1</v>
      </c>
      <c r="BV82" t="b">
        <v>0</v>
      </c>
    </row>
    <row r="83" spans="1:74" ht="409.6" x14ac:dyDescent="0.2">
      <c r="A83">
        <v>82</v>
      </c>
      <c r="B83">
        <v>81</v>
      </c>
      <c r="C83" t="s">
        <v>546</v>
      </c>
      <c r="D83" t="str">
        <f>HLOOKUP(TRUE,U83:$BK1403,1322-A83,FALSE)</f>
        <v>Cleveland Police</v>
      </c>
      <c r="E83">
        <f t="shared" si="3"/>
        <v>1</v>
      </c>
      <c r="F83" t="str">
        <f>HLOOKUP(TRUE,BM83:$BV1403,1322-A83,FALSE)</f>
        <v>Welfare and vulnerable people</v>
      </c>
      <c r="G83">
        <f t="shared" si="2"/>
        <v>1</v>
      </c>
      <c r="H83" t="str">
        <f>VLOOKUP(C83,refs!B:C,2,FALSE)</f>
        <v>2018/108250</v>
      </c>
      <c r="I83" t="s">
        <v>547</v>
      </c>
      <c r="J83" s="1">
        <v>44175</v>
      </c>
      <c r="K83" s="2" t="s">
        <v>548</v>
      </c>
      <c r="L83" t="s">
        <v>71</v>
      </c>
      <c r="M83" t="s">
        <v>549</v>
      </c>
      <c r="N83" t="s">
        <v>460</v>
      </c>
      <c r="O83" t="s">
        <v>461</v>
      </c>
      <c r="P83" t="s">
        <v>451</v>
      </c>
      <c r="Q83" t="s">
        <v>452</v>
      </c>
      <c r="R83" t="s">
        <v>77</v>
      </c>
      <c r="S83" t="s">
        <v>134</v>
      </c>
      <c r="U83" t="b">
        <v>0</v>
      </c>
      <c r="V83" t="b">
        <v>0</v>
      </c>
      <c r="W83" t="b">
        <v>0</v>
      </c>
      <c r="X83" t="b">
        <v>0</v>
      </c>
      <c r="Y83" t="b">
        <v>0</v>
      </c>
      <c r="Z83" t="b">
        <v>0</v>
      </c>
      <c r="AA83" t="b">
        <v>1</v>
      </c>
      <c r="AB83" t="b">
        <v>0</v>
      </c>
      <c r="AC83" t="b">
        <v>0</v>
      </c>
      <c r="AD83" t="b">
        <v>0</v>
      </c>
      <c r="AE83" t="b">
        <v>0</v>
      </c>
      <c r="AF83" t="b">
        <v>0</v>
      </c>
      <c r="AG83" t="b">
        <v>0</v>
      </c>
      <c r="AH83" t="b">
        <v>0</v>
      </c>
      <c r="AI83" t="b">
        <v>0</v>
      </c>
      <c r="AJ83" t="b">
        <v>0</v>
      </c>
      <c r="AK83" t="b">
        <v>0</v>
      </c>
      <c r="AL83" t="b">
        <v>0</v>
      </c>
      <c r="AM83" t="b">
        <v>0</v>
      </c>
      <c r="AN83" t="b">
        <v>0</v>
      </c>
      <c r="AO83" t="b">
        <v>0</v>
      </c>
      <c r="AP83" t="b">
        <v>0</v>
      </c>
      <c r="AQ83" t="b">
        <v>0</v>
      </c>
      <c r="AR83" t="b">
        <v>0</v>
      </c>
      <c r="AS83" t="b">
        <v>0</v>
      </c>
      <c r="AT83" t="b">
        <v>0</v>
      </c>
      <c r="AU83" t="b">
        <v>0</v>
      </c>
      <c r="AV83" t="b">
        <v>0</v>
      </c>
      <c r="AW83" t="b">
        <v>0</v>
      </c>
      <c r="AX83" t="b">
        <v>0</v>
      </c>
      <c r="AY83" t="b">
        <v>0</v>
      </c>
      <c r="AZ83" t="b">
        <v>0</v>
      </c>
      <c r="BA83" t="b">
        <v>0</v>
      </c>
      <c r="BB83" t="b">
        <v>0</v>
      </c>
      <c r="BC83" t="b">
        <v>0</v>
      </c>
      <c r="BD83" t="b">
        <v>0</v>
      </c>
      <c r="BE83" t="b">
        <v>0</v>
      </c>
      <c r="BF83" t="b">
        <v>0</v>
      </c>
      <c r="BG83" t="b">
        <v>0</v>
      </c>
      <c r="BH83" t="b">
        <v>0</v>
      </c>
      <c r="BI83" t="b">
        <v>0</v>
      </c>
      <c r="BJ83" t="b">
        <v>0</v>
      </c>
      <c r="BK83" t="b">
        <v>0</v>
      </c>
      <c r="BL83" t="b">
        <v>0</v>
      </c>
      <c r="BM83" t="b">
        <v>0</v>
      </c>
      <c r="BN83" t="b">
        <v>0</v>
      </c>
      <c r="BO83" t="b">
        <v>0</v>
      </c>
      <c r="BP83" t="b">
        <v>0</v>
      </c>
      <c r="BQ83" t="b">
        <v>0</v>
      </c>
      <c r="BR83" t="b">
        <v>0</v>
      </c>
      <c r="BS83" t="b">
        <v>0</v>
      </c>
      <c r="BT83" t="b">
        <v>0</v>
      </c>
      <c r="BU83" t="b">
        <v>0</v>
      </c>
      <c r="BV83" t="b">
        <v>1</v>
      </c>
    </row>
    <row r="84" spans="1:74" ht="409.6" x14ac:dyDescent="0.2">
      <c r="A84">
        <v>83</v>
      </c>
      <c r="B84">
        <v>82</v>
      </c>
      <c r="C84" t="s">
        <v>550</v>
      </c>
      <c r="D84" t="str">
        <f>HLOOKUP(TRUE,U84:$BK1404,1322-A84,FALSE)</f>
        <v>Essex Police</v>
      </c>
      <c r="E84">
        <f t="shared" si="3"/>
        <v>1</v>
      </c>
      <c r="F84" t="str">
        <f>HLOOKUP(TRUE,BM84:$BV1404,1322-A84,FALSE)</f>
        <v>Death and serious injury</v>
      </c>
      <c r="G84">
        <f t="shared" si="2"/>
        <v>2</v>
      </c>
      <c r="H84" t="str">
        <f>VLOOKUP(C84,refs!B:C,2,FALSE)</f>
        <v>2018/113108</v>
      </c>
      <c r="I84" t="s">
        <v>551</v>
      </c>
      <c r="J84" s="1">
        <v>44174</v>
      </c>
      <c r="K84" s="2" t="s">
        <v>552</v>
      </c>
      <c r="S84" t="s">
        <v>553</v>
      </c>
      <c r="U84" t="b">
        <v>0</v>
      </c>
      <c r="V84" t="b">
        <v>0</v>
      </c>
      <c r="W84" t="b">
        <v>0</v>
      </c>
      <c r="X84" t="b">
        <v>0</v>
      </c>
      <c r="Y84" t="b">
        <v>0</v>
      </c>
      <c r="Z84" t="b">
        <v>0</v>
      </c>
      <c r="AA84" t="b">
        <v>0</v>
      </c>
      <c r="AB84" t="b">
        <v>0</v>
      </c>
      <c r="AC84" t="b">
        <v>0</v>
      </c>
      <c r="AD84" t="b">
        <v>0</v>
      </c>
      <c r="AE84" t="b">
        <v>0</v>
      </c>
      <c r="AF84" t="b">
        <v>0</v>
      </c>
      <c r="AG84" t="b">
        <v>0</v>
      </c>
      <c r="AH84" t="b">
        <v>1</v>
      </c>
      <c r="AI84" t="b">
        <v>0</v>
      </c>
      <c r="AJ84" t="b">
        <v>0</v>
      </c>
      <c r="AK84" t="b">
        <v>0</v>
      </c>
      <c r="AL84" t="b">
        <v>0</v>
      </c>
      <c r="AM84" t="b">
        <v>0</v>
      </c>
      <c r="AN84" t="b">
        <v>0</v>
      </c>
      <c r="AO84" t="b">
        <v>0</v>
      </c>
      <c r="AP84" t="b">
        <v>0</v>
      </c>
      <c r="AQ84" t="b">
        <v>0</v>
      </c>
      <c r="AR84" t="b">
        <v>0</v>
      </c>
      <c r="AS84" t="b">
        <v>0</v>
      </c>
      <c r="AT84" t="b">
        <v>0</v>
      </c>
      <c r="AU84" t="b">
        <v>0</v>
      </c>
      <c r="AV84" t="b">
        <v>0</v>
      </c>
      <c r="AW84" t="b">
        <v>0</v>
      </c>
      <c r="AX84" t="b">
        <v>0</v>
      </c>
      <c r="AY84" t="b">
        <v>0</v>
      </c>
      <c r="AZ84" t="b">
        <v>0</v>
      </c>
      <c r="BA84" t="b">
        <v>0</v>
      </c>
      <c r="BB84" t="b">
        <v>0</v>
      </c>
      <c r="BC84" t="b">
        <v>0</v>
      </c>
      <c r="BD84" t="b">
        <v>0</v>
      </c>
      <c r="BE84" t="b">
        <v>0</v>
      </c>
      <c r="BF84" t="b">
        <v>0</v>
      </c>
      <c r="BG84" t="b">
        <v>0</v>
      </c>
      <c r="BH84" t="b">
        <v>0</v>
      </c>
      <c r="BI84" t="b">
        <v>0</v>
      </c>
      <c r="BJ84" t="b">
        <v>0</v>
      </c>
      <c r="BK84" t="b">
        <v>0</v>
      </c>
      <c r="BL84" t="b">
        <v>0</v>
      </c>
      <c r="BM84" t="b">
        <v>0</v>
      </c>
      <c r="BN84" t="b">
        <v>0</v>
      </c>
      <c r="BO84" t="b">
        <v>0</v>
      </c>
      <c r="BP84" t="b">
        <v>1</v>
      </c>
      <c r="BQ84" t="b">
        <v>0</v>
      </c>
      <c r="BR84" t="b">
        <v>0</v>
      </c>
      <c r="BS84" t="b">
        <v>0</v>
      </c>
      <c r="BT84" t="b">
        <v>0</v>
      </c>
      <c r="BU84" t="b">
        <v>0</v>
      </c>
      <c r="BV84" t="b">
        <v>1</v>
      </c>
    </row>
    <row r="85" spans="1:74" ht="409.6" x14ac:dyDescent="0.2">
      <c r="A85">
        <v>84</v>
      </c>
      <c r="B85">
        <v>83</v>
      </c>
      <c r="C85" t="s">
        <v>554</v>
      </c>
      <c r="D85" t="str">
        <f>HLOOKUP(TRUE,U85:$BK1405,1322-A85,FALSE)</f>
        <v>Staffordshire Police</v>
      </c>
      <c r="E85">
        <f t="shared" si="3"/>
        <v>1</v>
      </c>
      <c r="F85" t="str">
        <f>HLOOKUP(TRUE,BM85:$BV1405,1322-A85,FALSE)</f>
        <v>Custody and detention</v>
      </c>
      <c r="G85">
        <f t="shared" si="2"/>
        <v>1</v>
      </c>
      <c r="H85" t="str">
        <f>VLOOKUP(C85,refs!B:C,2,FALSE)</f>
        <v>2016/069613</v>
      </c>
      <c r="I85" t="s">
        <v>555</v>
      </c>
      <c r="J85" s="1">
        <v>44173</v>
      </c>
      <c r="K85" s="2" t="s">
        <v>556</v>
      </c>
      <c r="S85" t="s">
        <v>557</v>
      </c>
      <c r="U85" t="b">
        <v>0</v>
      </c>
      <c r="V85" t="b">
        <v>0</v>
      </c>
      <c r="W85" t="b">
        <v>0</v>
      </c>
      <c r="X85" t="b">
        <v>0</v>
      </c>
      <c r="Y85" t="b">
        <v>0</v>
      </c>
      <c r="Z85" t="b">
        <v>0</v>
      </c>
      <c r="AA85" t="b">
        <v>0</v>
      </c>
      <c r="AB85" t="b">
        <v>0</v>
      </c>
      <c r="AC85" t="b">
        <v>0</v>
      </c>
      <c r="AD85" t="b">
        <v>0</v>
      </c>
      <c r="AE85" t="b">
        <v>0</v>
      </c>
      <c r="AF85" t="b">
        <v>0</v>
      </c>
      <c r="AG85" t="b">
        <v>0</v>
      </c>
      <c r="AH85" t="b">
        <v>0</v>
      </c>
      <c r="AI85" t="b">
        <v>0</v>
      </c>
      <c r="AJ85" t="b">
        <v>0</v>
      </c>
      <c r="AK85" t="b">
        <v>0</v>
      </c>
      <c r="AL85" t="b">
        <v>0</v>
      </c>
      <c r="AM85" t="b">
        <v>0</v>
      </c>
      <c r="AN85" t="b">
        <v>0</v>
      </c>
      <c r="AO85" t="b">
        <v>0</v>
      </c>
      <c r="AP85" t="b">
        <v>0</v>
      </c>
      <c r="AQ85" t="b">
        <v>0</v>
      </c>
      <c r="AR85" t="b">
        <v>0</v>
      </c>
      <c r="AS85" t="b">
        <v>0</v>
      </c>
      <c r="AT85" t="b">
        <v>0</v>
      </c>
      <c r="AU85" t="b">
        <v>0</v>
      </c>
      <c r="AV85" t="b">
        <v>0</v>
      </c>
      <c r="AW85" t="b">
        <v>0</v>
      </c>
      <c r="AX85" t="b">
        <v>0</v>
      </c>
      <c r="AY85" t="b">
        <v>0</v>
      </c>
      <c r="AZ85" t="b">
        <v>0</v>
      </c>
      <c r="BA85" t="b">
        <v>0</v>
      </c>
      <c r="BB85" t="b">
        <v>1</v>
      </c>
      <c r="BC85" t="b">
        <v>0</v>
      </c>
      <c r="BD85" t="b">
        <v>0</v>
      </c>
      <c r="BE85" t="b">
        <v>0</v>
      </c>
      <c r="BF85" t="b">
        <v>0</v>
      </c>
      <c r="BG85" t="b">
        <v>0</v>
      </c>
      <c r="BH85" t="b">
        <v>0</v>
      </c>
      <c r="BI85" t="b">
        <v>0</v>
      </c>
      <c r="BJ85" t="b">
        <v>0</v>
      </c>
      <c r="BK85" t="b">
        <v>0</v>
      </c>
      <c r="BL85" t="b">
        <v>0</v>
      </c>
      <c r="BM85" t="b">
        <v>0</v>
      </c>
      <c r="BN85" t="b">
        <v>0</v>
      </c>
      <c r="BO85" t="b">
        <v>1</v>
      </c>
      <c r="BP85" t="b">
        <v>0</v>
      </c>
      <c r="BQ85" t="b">
        <v>0</v>
      </c>
      <c r="BR85" t="b">
        <v>0</v>
      </c>
      <c r="BS85" t="b">
        <v>0</v>
      </c>
      <c r="BT85" t="b">
        <v>0</v>
      </c>
      <c r="BU85" t="b">
        <v>0</v>
      </c>
      <c r="BV85" t="b">
        <v>0</v>
      </c>
    </row>
    <row r="86" spans="1:74" ht="409.6" x14ac:dyDescent="0.2">
      <c r="A86">
        <v>85</v>
      </c>
      <c r="B86">
        <v>84</v>
      </c>
      <c r="C86" t="s">
        <v>558</v>
      </c>
      <c r="D86" t="str">
        <f>HLOOKUP(TRUE,U86:$BK1406,1322-A86,FALSE)</f>
        <v>Metropolitan Police</v>
      </c>
      <c r="E86">
        <f t="shared" si="3"/>
        <v>1</v>
      </c>
      <c r="F86" t="str">
        <f>HLOOKUP(TRUE,BM86:$BV1406,1322-A86,FALSE)</f>
        <v>Corruption and abuse of power</v>
      </c>
      <c r="G86">
        <f t="shared" si="2"/>
        <v>2</v>
      </c>
      <c r="H86" t="str">
        <f>VLOOKUP(C86,refs!B:C,2,FALSE)</f>
        <v>2019/120057</v>
      </c>
      <c r="I86" t="s">
        <v>559</v>
      </c>
      <c r="J86" s="1">
        <v>44167</v>
      </c>
      <c r="K86" s="2" t="s">
        <v>560</v>
      </c>
      <c r="S86" t="s">
        <v>561</v>
      </c>
      <c r="U86" t="b">
        <v>0</v>
      </c>
      <c r="V86" t="b">
        <v>0</v>
      </c>
      <c r="W86" t="b">
        <v>0</v>
      </c>
      <c r="X86" t="b">
        <v>0</v>
      </c>
      <c r="Y86" t="b">
        <v>0</v>
      </c>
      <c r="Z86" t="b">
        <v>0</v>
      </c>
      <c r="AA86" t="b">
        <v>0</v>
      </c>
      <c r="AB86" t="b">
        <v>0</v>
      </c>
      <c r="AC86" t="b">
        <v>0</v>
      </c>
      <c r="AD86" t="b">
        <v>0</v>
      </c>
      <c r="AE86" t="b">
        <v>0</v>
      </c>
      <c r="AF86" t="b">
        <v>0</v>
      </c>
      <c r="AG86" t="b">
        <v>0</v>
      </c>
      <c r="AH86" t="b">
        <v>0</v>
      </c>
      <c r="AI86" t="b">
        <v>0</v>
      </c>
      <c r="AJ86" t="b">
        <v>0</v>
      </c>
      <c r="AK86" t="b">
        <v>0</v>
      </c>
      <c r="AL86" t="b">
        <v>0</v>
      </c>
      <c r="AM86" t="b">
        <v>0</v>
      </c>
      <c r="AN86" t="b">
        <v>0</v>
      </c>
      <c r="AO86" t="b">
        <v>0</v>
      </c>
      <c r="AP86" t="b">
        <v>0</v>
      </c>
      <c r="AQ86" t="b">
        <v>0</v>
      </c>
      <c r="AR86" t="b">
        <v>0</v>
      </c>
      <c r="AS86" t="b">
        <v>1</v>
      </c>
      <c r="AT86" t="b">
        <v>0</v>
      </c>
      <c r="AU86" t="b">
        <v>0</v>
      </c>
      <c r="AV86" t="b">
        <v>0</v>
      </c>
      <c r="AW86" t="b">
        <v>0</v>
      </c>
      <c r="AX86" t="b">
        <v>0</v>
      </c>
      <c r="AY86" t="b">
        <v>0</v>
      </c>
      <c r="AZ86" t="b">
        <v>0</v>
      </c>
      <c r="BA86" t="b">
        <v>0</v>
      </c>
      <c r="BB86" t="b">
        <v>0</v>
      </c>
      <c r="BC86" t="b">
        <v>0</v>
      </c>
      <c r="BD86" t="b">
        <v>0</v>
      </c>
      <c r="BE86" t="b">
        <v>0</v>
      </c>
      <c r="BF86" t="b">
        <v>0</v>
      </c>
      <c r="BG86" t="b">
        <v>0</v>
      </c>
      <c r="BH86" t="b">
        <v>0</v>
      </c>
      <c r="BI86" t="b">
        <v>0</v>
      </c>
      <c r="BJ86" t="b">
        <v>0</v>
      </c>
      <c r="BK86" t="b">
        <v>0</v>
      </c>
      <c r="BL86" t="b">
        <v>0</v>
      </c>
      <c r="BM86" t="b">
        <v>0</v>
      </c>
      <c r="BN86" t="b">
        <v>1</v>
      </c>
      <c r="BO86" t="b">
        <v>0</v>
      </c>
      <c r="BP86" t="b">
        <v>0</v>
      </c>
      <c r="BQ86" t="b">
        <v>0</v>
      </c>
      <c r="BR86" t="b">
        <v>0</v>
      </c>
      <c r="BS86" t="b">
        <v>0</v>
      </c>
      <c r="BT86" t="b">
        <v>0</v>
      </c>
      <c r="BU86" t="b">
        <v>0</v>
      </c>
      <c r="BV86" t="b">
        <v>1</v>
      </c>
    </row>
    <row r="87" spans="1:74" ht="409.6" x14ac:dyDescent="0.2">
      <c r="A87">
        <v>86</v>
      </c>
      <c r="B87">
        <v>85</v>
      </c>
      <c r="C87" t="s">
        <v>562</v>
      </c>
      <c r="D87" t="str">
        <f>HLOOKUP(TRUE,U87:$BK1407,1322-A87,FALSE)</f>
        <v>South Yorkshire Police</v>
      </c>
      <c r="E87">
        <f t="shared" si="3"/>
        <v>1</v>
      </c>
      <c r="F87" t="str">
        <f>HLOOKUP(TRUE,BM87:$BV1407,1322-A87,FALSE)</f>
        <v>Road traffic incidents</v>
      </c>
      <c r="G87">
        <f t="shared" si="2"/>
        <v>1</v>
      </c>
      <c r="H87" t="str">
        <f>VLOOKUP(C87,refs!B:C,2,FALSE)</f>
        <v>2019/117400</v>
      </c>
      <c r="I87" t="s">
        <v>563</v>
      </c>
      <c r="J87" s="1">
        <v>44166</v>
      </c>
      <c r="K87" s="2" t="s">
        <v>564</v>
      </c>
      <c r="S87" t="s">
        <v>565</v>
      </c>
      <c r="U87" t="b">
        <v>0</v>
      </c>
      <c r="V87" t="b">
        <v>0</v>
      </c>
      <c r="W87" t="b">
        <v>0</v>
      </c>
      <c r="X87" t="b">
        <v>0</v>
      </c>
      <c r="Y87" t="b">
        <v>0</v>
      </c>
      <c r="Z87" t="b">
        <v>0</v>
      </c>
      <c r="AA87" t="b">
        <v>0</v>
      </c>
      <c r="AB87" t="b">
        <v>0</v>
      </c>
      <c r="AC87" t="b">
        <v>0</v>
      </c>
      <c r="AD87" t="b">
        <v>0</v>
      </c>
      <c r="AE87" t="b">
        <v>0</v>
      </c>
      <c r="AF87" t="b">
        <v>0</v>
      </c>
      <c r="AG87" t="b">
        <v>0</v>
      </c>
      <c r="AH87" t="b">
        <v>0</v>
      </c>
      <c r="AI87" t="b">
        <v>0</v>
      </c>
      <c r="AJ87" t="b">
        <v>0</v>
      </c>
      <c r="AK87" t="b">
        <v>0</v>
      </c>
      <c r="AL87" t="b">
        <v>0</v>
      </c>
      <c r="AM87" t="b">
        <v>0</v>
      </c>
      <c r="AN87" t="b">
        <v>0</v>
      </c>
      <c r="AO87" t="b">
        <v>0</v>
      </c>
      <c r="AP87" t="b">
        <v>0</v>
      </c>
      <c r="AQ87" t="b">
        <v>0</v>
      </c>
      <c r="AR87" t="b">
        <v>0</v>
      </c>
      <c r="AS87" t="b">
        <v>0</v>
      </c>
      <c r="AT87" t="b">
        <v>0</v>
      </c>
      <c r="AU87" t="b">
        <v>0</v>
      </c>
      <c r="AV87" t="b">
        <v>0</v>
      </c>
      <c r="AW87" t="b">
        <v>0</v>
      </c>
      <c r="AX87" t="b">
        <v>0</v>
      </c>
      <c r="AY87" t="b">
        <v>0</v>
      </c>
      <c r="AZ87" t="b">
        <v>0</v>
      </c>
      <c r="BA87" t="b">
        <v>1</v>
      </c>
      <c r="BB87" t="b">
        <v>0</v>
      </c>
      <c r="BC87" t="b">
        <v>0</v>
      </c>
      <c r="BD87" t="b">
        <v>0</v>
      </c>
      <c r="BE87" t="b">
        <v>0</v>
      </c>
      <c r="BF87" t="b">
        <v>0</v>
      </c>
      <c r="BG87" t="b">
        <v>0</v>
      </c>
      <c r="BH87" t="b">
        <v>0</v>
      </c>
      <c r="BI87" t="b">
        <v>0</v>
      </c>
      <c r="BJ87" t="b">
        <v>0</v>
      </c>
      <c r="BK87" t="b">
        <v>0</v>
      </c>
      <c r="BL87" t="b">
        <v>0</v>
      </c>
      <c r="BM87" t="b">
        <v>0</v>
      </c>
      <c r="BN87" t="b">
        <v>0</v>
      </c>
      <c r="BO87" t="b">
        <v>0</v>
      </c>
      <c r="BP87" t="b">
        <v>0</v>
      </c>
      <c r="BQ87" t="b">
        <v>0</v>
      </c>
      <c r="BR87" t="b">
        <v>0</v>
      </c>
      <c r="BS87" t="b">
        <v>0</v>
      </c>
      <c r="BT87" t="b">
        <v>1</v>
      </c>
      <c r="BU87" t="b">
        <v>0</v>
      </c>
      <c r="BV87" t="b">
        <v>0</v>
      </c>
    </row>
    <row r="88" spans="1:74" ht="409.6" x14ac:dyDescent="0.2">
      <c r="A88">
        <v>87</v>
      </c>
      <c r="B88">
        <v>86</v>
      </c>
      <c r="C88" t="s">
        <v>566</v>
      </c>
      <c r="D88" t="str">
        <f>HLOOKUP(TRUE,U88:$BK1408,1322-A88,FALSE)</f>
        <v>West Yorkshire Police</v>
      </c>
      <c r="E88">
        <f t="shared" si="3"/>
        <v>1</v>
      </c>
      <c r="F88" t="str">
        <f>HLOOKUP(TRUE,BM88:$BV1408,1322-A88,FALSE)</f>
        <v>Death and serious injury</v>
      </c>
      <c r="G88">
        <f t="shared" si="2"/>
        <v>3</v>
      </c>
      <c r="H88" t="str">
        <f>VLOOKUP(C88,refs!B:C,2,FALSE)</f>
        <v>2019/126173</v>
      </c>
      <c r="I88" t="s">
        <v>567</v>
      </c>
      <c r="J88" s="1">
        <v>44165</v>
      </c>
      <c r="K88" s="2" t="s">
        <v>568</v>
      </c>
      <c r="S88" t="s">
        <v>569</v>
      </c>
      <c r="U88" t="b">
        <v>0</v>
      </c>
      <c r="V88" t="b">
        <v>0</v>
      </c>
      <c r="W88" t="b">
        <v>0</v>
      </c>
      <c r="X88" t="b">
        <v>0</v>
      </c>
      <c r="Y88" t="b">
        <v>0</v>
      </c>
      <c r="Z88" t="b">
        <v>0</v>
      </c>
      <c r="AA88" t="b">
        <v>0</v>
      </c>
      <c r="AB88" t="b">
        <v>0</v>
      </c>
      <c r="AC88" t="b">
        <v>0</v>
      </c>
      <c r="AD88" t="b">
        <v>0</v>
      </c>
      <c r="AE88" t="b">
        <v>0</v>
      </c>
      <c r="AF88" t="b">
        <v>0</v>
      </c>
      <c r="AG88" t="b">
        <v>0</v>
      </c>
      <c r="AH88" t="b">
        <v>0</v>
      </c>
      <c r="AI88" t="b">
        <v>0</v>
      </c>
      <c r="AJ88" t="b">
        <v>0</v>
      </c>
      <c r="AK88" t="b">
        <v>0</v>
      </c>
      <c r="AL88" t="b">
        <v>0</v>
      </c>
      <c r="AM88" t="b">
        <v>0</v>
      </c>
      <c r="AN88" t="b">
        <v>0</v>
      </c>
      <c r="AO88" t="b">
        <v>0</v>
      </c>
      <c r="AP88" t="b">
        <v>0</v>
      </c>
      <c r="AQ88" t="b">
        <v>0</v>
      </c>
      <c r="AR88" t="b">
        <v>0</v>
      </c>
      <c r="AS88" t="b">
        <v>0</v>
      </c>
      <c r="AT88" t="b">
        <v>0</v>
      </c>
      <c r="AU88" t="b">
        <v>0</v>
      </c>
      <c r="AV88" t="b">
        <v>0</v>
      </c>
      <c r="AW88" t="b">
        <v>0</v>
      </c>
      <c r="AX88" t="b">
        <v>0</v>
      </c>
      <c r="AY88" t="b">
        <v>0</v>
      </c>
      <c r="AZ88" t="b">
        <v>0</v>
      </c>
      <c r="BA88" t="b">
        <v>0</v>
      </c>
      <c r="BB88" t="b">
        <v>0</v>
      </c>
      <c r="BC88" t="b">
        <v>0</v>
      </c>
      <c r="BD88" t="b">
        <v>0</v>
      </c>
      <c r="BE88" t="b">
        <v>0</v>
      </c>
      <c r="BF88" t="b">
        <v>0</v>
      </c>
      <c r="BG88" t="b">
        <v>0</v>
      </c>
      <c r="BH88" t="b">
        <v>0</v>
      </c>
      <c r="BI88" t="b">
        <v>0</v>
      </c>
      <c r="BJ88" t="b">
        <v>1</v>
      </c>
      <c r="BK88" t="b">
        <v>0</v>
      </c>
      <c r="BL88" t="b">
        <v>0</v>
      </c>
      <c r="BM88" t="b">
        <v>0</v>
      </c>
      <c r="BN88" t="b">
        <v>0</v>
      </c>
      <c r="BO88" t="b">
        <v>0</v>
      </c>
      <c r="BP88" t="b">
        <v>1</v>
      </c>
      <c r="BQ88" t="b">
        <v>0</v>
      </c>
      <c r="BR88" t="b">
        <v>1</v>
      </c>
      <c r="BS88" t="b">
        <v>0</v>
      </c>
      <c r="BT88" t="b">
        <v>0</v>
      </c>
      <c r="BU88" t="b">
        <v>0</v>
      </c>
      <c r="BV88" t="b">
        <v>1</v>
      </c>
    </row>
    <row r="89" spans="1:74" ht="409.6" x14ac:dyDescent="0.2">
      <c r="A89">
        <v>88</v>
      </c>
      <c r="B89">
        <v>87</v>
      </c>
      <c r="C89" t="s">
        <v>570</v>
      </c>
      <c r="D89" t="str">
        <f>HLOOKUP(TRUE,U89:$BK1409,1322-A89,FALSE)</f>
        <v>Staffordshire Police</v>
      </c>
      <c r="E89">
        <f t="shared" si="3"/>
        <v>1</v>
      </c>
      <c r="F89" t="str">
        <f>HLOOKUP(TRUE,BM89:$BV1409,1322-A89,FALSE)</f>
        <v>Death and serious injury</v>
      </c>
      <c r="G89">
        <f t="shared" si="2"/>
        <v>2</v>
      </c>
      <c r="H89" t="str">
        <f>VLOOKUP(C89,refs!B:C,2,FALSE)</f>
        <v>2019/122022</v>
      </c>
      <c r="I89" t="s">
        <v>571</v>
      </c>
      <c r="J89" s="1">
        <v>44162</v>
      </c>
      <c r="K89" s="2" t="s">
        <v>572</v>
      </c>
      <c r="S89" t="s">
        <v>573</v>
      </c>
      <c r="U89" t="b">
        <v>0</v>
      </c>
      <c r="V89" t="b">
        <v>0</v>
      </c>
      <c r="W89" t="b">
        <v>0</v>
      </c>
      <c r="X89" t="b">
        <v>0</v>
      </c>
      <c r="Y89" t="b">
        <v>0</v>
      </c>
      <c r="Z89" t="b">
        <v>0</v>
      </c>
      <c r="AA89" t="b">
        <v>0</v>
      </c>
      <c r="AB89" t="b">
        <v>0</v>
      </c>
      <c r="AC89" t="b">
        <v>0</v>
      </c>
      <c r="AD89" t="b">
        <v>0</v>
      </c>
      <c r="AE89" t="b">
        <v>0</v>
      </c>
      <c r="AF89" t="b">
        <v>0</v>
      </c>
      <c r="AG89" t="b">
        <v>0</v>
      </c>
      <c r="AH89" t="b">
        <v>0</v>
      </c>
      <c r="AI89" t="b">
        <v>0</v>
      </c>
      <c r="AJ89" t="b">
        <v>0</v>
      </c>
      <c r="AK89" t="b">
        <v>0</v>
      </c>
      <c r="AL89" t="b">
        <v>0</v>
      </c>
      <c r="AM89" t="b">
        <v>0</v>
      </c>
      <c r="AN89" t="b">
        <v>0</v>
      </c>
      <c r="AO89" t="b">
        <v>0</v>
      </c>
      <c r="AP89" t="b">
        <v>0</v>
      </c>
      <c r="AQ89" t="b">
        <v>0</v>
      </c>
      <c r="AR89" t="b">
        <v>0</v>
      </c>
      <c r="AS89" t="b">
        <v>0</v>
      </c>
      <c r="AT89" t="b">
        <v>0</v>
      </c>
      <c r="AU89" t="b">
        <v>0</v>
      </c>
      <c r="AV89" t="b">
        <v>0</v>
      </c>
      <c r="AW89" t="b">
        <v>0</v>
      </c>
      <c r="AX89" t="b">
        <v>0</v>
      </c>
      <c r="AY89" t="b">
        <v>0</v>
      </c>
      <c r="AZ89" t="b">
        <v>0</v>
      </c>
      <c r="BA89" t="b">
        <v>0</v>
      </c>
      <c r="BB89" t="b">
        <v>1</v>
      </c>
      <c r="BC89" t="b">
        <v>0</v>
      </c>
      <c r="BD89" t="b">
        <v>0</v>
      </c>
      <c r="BE89" t="b">
        <v>0</v>
      </c>
      <c r="BF89" t="b">
        <v>0</v>
      </c>
      <c r="BG89" t="b">
        <v>0</v>
      </c>
      <c r="BH89" t="b">
        <v>0</v>
      </c>
      <c r="BI89" t="b">
        <v>0</v>
      </c>
      <c r="BJ89" t="b">
        <v>0</v>
      </c>
      <c r="BK89" t="b">
        <v>0</v>
      </c>
      <c r="BL89" t="b">
        <v>0</v>
      </c>
      <c r="BM89" t="b">
        <v>0</v>
      </c>
      <c r="BN89" t="b">
        <v>0</v>
      </c>
      <c r="BO89" t="b">
        <v>0</v>
      </c>
      <c r="BP89" t="b">
        <v>1</v>
      </c>
      <c r="BQ89" t="b">
        <v>0</v>
      </c>
      <c r="BR89" t="b">
        <v>0</v>
      </c>
      <c r="BS89" t="b">
        <v>0</v>
      </c>
      <c r="BT89" t="b">
        <v>0</v>
      </c>
      <c r="BU89" t="b">
        <v>0</v>
      </c>
      <c r="BV89" t="b">
        <v>1</v>
      </c>
    </row>
    <row r="90" spans="1:74" ht="409.6" x14ac:dyDescent="0.2">
      <c r="A90">
        <v>89</v>
      </c>
      <c r="B90">
        <v>88</v>
      </c>
      <c r="C90" t="s">
        <v>574</v>
      </c>
      <c r="D90" t="str">
        <f>HLOOKUP(TRUE,U90:$BK1410,1322-A90,FALSE)</f>
        <v>Cleveland Police</v>
      </c>
      <c r="E90">
        <f t="shared" si="3"/>
        <v>1</v>
      </c>
      <c r="F90" t="str">
        <f>HLOOKUP(TRUE,BM90:$BV1410,1322-A90,FALSE)</f>
        <v>Discrimination</v>
      </c>
      <c r="G90">
        <f t="shared" si="2"/>
        <v>1</v>
      </c>
      <c r="H90" t="str">
        <f>VLOOKUP(C90,refs!B:C,2,FALSE)</f>
        <v>2014/030987</v>
      </c>
      <c r="I90" t="s">
        <v>575</v>
      </c>
      <c r="J90" s="1">
        <v>44152</v>
      </c>
      <c r="K90" s="2" t="s">
        <v>576</v>
      </c>
      <c r="S90" t="s">
        <v>577</v>
      </c>
      <c r="U90" t="b">
        <v>0</v>
      </c>
      <c r="V90" t="b">
        <v>0</v>
      </c>
      <c r="W90" t="b">
        <v>0</v>
      </c>
      <c r="X90" t="b">
        <v>0</v>
      </c>
      <c r="Y90" t="b">
        <v>0</v>
      </c>
      <c r="Z90" t="b">
        <v>0</v>
      </c>
      <c r="AA90" t="b">
        <v>1</v>
      </c>
      <c r="AB90" t="b">
        <v>0</v>
      </c>
      <c r="AC90" t="b">
        <v>0</v>
      </c>
      <c r="AD90" t="b">
        <v>0</v>
      </c>
      <c r="AE90" t="b">
        <v>0</v>
      </c>
      <c r="AF90" t="b">
        <v>0</v>
      </c>
      <c r="AG90" t="b">
        <v>0</v>
      </c>
      <c r="AH90" t="b">
        <v>0</v>
      </c>
      <c r="AI90" t="b">
        <v>0</v>
      </c>
      <c r="AJ90" t="b">
        <v>0</v>
      </c>
      <c r="AK90" t="b">
        <v>0</v>
      </c>
      <c r="AL90" t="b">
        <v>0</v>
      </c>
      <c r="AM90" t="b">
        <v>0</v>
      </c>
      <c r="AN90" t="b">
        <v>0</v>
      </c>
      <c r="AO90" t="b">
        <v>0</v>
      </c>
      <c r="AP90" t="b">
        <v>0</v>
      </c>
      <c r="AQ90" t="b">
        <v>0</v>
      </c>
      <c r="AR90" t="b">
        <v>0</v>
      </c>
      <c r="AS90" t="b">
        <v>0</v>
      </c>
      <c r="AT90" t="b">
        <v>0</v>
      </c>
      <c r="AU90" t="b">
        <v>0</v>
      </c>
      <c r="AV90" t="b">
        <v>0</v>
      </c>
      <c r="AW90" t="b">
        <v>0</v>
      </c>
      <c r="AX90" t="b">
        <v>0</v>
      </c>
      <c r="AY90" t="b">
        <v>0</v>
      </c>
      <c r="AZ90" t="b">
        <v>0</v>
      </c>
      <c r="BA90" t="b">
        <v>0</v>
      </c>
      <c r="BB90" t="b">
        <v>0</v>
      </c>
      <c r="BC90" t="b">
        <v>0</v>
      </c>
      <c r="BD90" t="b">
        <v>0</v>
      </c>
      <c r="BE90" t="b">
        <v>0</v>
      </c>
      <c r="BF90" t="b">
        <v>0</v>
      </c>
      <c r="BG90" t="b">
        <v>0</v>
      </c>
      <c r="BH90" t="b">
        <v>0</v>
      </c>
      <c r="BI90" t="b">
        <v>0</v>
      </c>
      <c r="BJ90" t="b">
        <v>0</v>
      </c>
      <c r="BK90" t="b">
        <v>0</v>
      </c>
      <c r="BL90" t="b">
        <v>0</v>
      </c>
      <c r="BM90" t="b">
        <v>0</v>
      </c>
      <c r="BN90" t="b">
        <v>0</v>
      </c>
      <c r="BO90" t="b">
        <v>0</v>
      </c>
      <c r="BP90" t="b">
        <v>0</v>
      </c>
      <c r="BQ90" t="b">
        <v>1</v>
      </c>
      <c r="BR90" t="b">
        <v>0</v>
      </c>
      <c r="BS90" t="b">
        <v>0</v>
      </c>
      <c r="BT90" t="b">
        <v>0</v>
      </c>
      <c r="BU90" t="b">
        <v>0</v>
      </c>
      <c r="BV90" t="b">
        <v>0</v>
      </c>
    </row>
    <row r="91" spans="1:74" ht="409.6" x14ac:dyDescent="0.2">
      <c r="A91">
        <v>90</v>
      </c>
      <c r="B91">
        <v>89</v>
      </c>
      <c r="C91" t="s">
        <v>578</v>
      </c>
      <c r="D91" t="str">
        <f>HLOOKUP(TRUE,U91:$BK1411,1322-A91,FALSE)</f>
        <v>Metropolitan Police</v>
      </c>
      <c r="E91">
        <f t="shared" si="3"/>
        <v>1</v>
      </c>
      <c r="F91" t="str">
        <f>HLOOKUP(TRUE,BM91:$BV1411,1322-A91,FALSE)</f>
        <v>Custody and detention</v>
      </c>
      <c r="G91">
        <f t="shared" si="2"/>
        <v>2</v>
      </c>
      <c r="H91" t="str">
        <f>VLOOKUP(C91,refs!B:C,2,FALSE)</f>
        <v>2018/101076</v>
      </c>
      <c r="I91" t="s">
        <v>579</v>
      </c>
      <c r="J91" s="1">
        <v>44151</v>
      </c>
      <c r="K91" s="2" t="s">
        <v>580</v>
      </c>
      <c r="L91" t="s">
        <v>71</v>
      </c>
      <c r="M91" t="s">
        <v>581</v>
      </c>
      <c r="N91" t="s">
        <v>582</v>
      </c>
      <c r="O91" t="s">
        <v>583</v>
      </c>
      <c r="P91" t="s">
        <v>584</v>
      </c>
      <c r="Q91" t="s">
        <v>585</v>
      </c>
      <c r="R91" t="s">
        <v>77</v>
      </c>
      <c r="S91" t="s">
        <v>586</v>
      </c>
      <c r="T91" t="s">
        <v>587</v>
      </c>
      <c r="U91" t="b">
        <v>0</v>
      </c>
      <c r="V91" t="b">
        <v>0</v>
      </c>
      <c r="W91" t="b">
        <v>0</v>
      </c>
      <c r="X91" t="b">
        <v>0</v>
      </c>
      <c r="Y91" t="b">
        <v>0</v>
      </c>
      <c r="Z91" t="b">
        <v>0</v>
      </c>
      <c r="AA91" t="b">
        <v>0</v>
      </c>
      <c r="AB91" t="b">
        <v>0</v>
      </c>
      <c r="AC91" t="b">
        <v>0</v>
      </c>
      <c r="AD91" t="b">
        <v>0</v>
      </c>
      <c r="AE91" t="b">
        <v>0</v>
      </c>
      <c r="AF91" t="b">
        <v>0</v>
      </c>
      <c r="AG91" t="b">
        <v>0</v>
      </c>
      <c r="AH91" t="b">
        <v>0</v>
      </c>
      <c r="AI91" t="b">
        <v>0</v>
      </c>
      <c r="AJ91" t="b">
        <v>0</v>
      </c>
      <c r="AK91" t="b">
        <v>0</v>
      </c>
      <c r="AL91" t="b">
        <v>0</v>
      </c>
      <c r="AM91" t="b">
        <v>0</v>
      </c>
      <c r="AN91" t="b">
        <v>0</v>
      </c>
      <c r="AO91" t="b">
        <v>0</v>
      </c>
      <c r="AP91" t="b">
        <v>0</v>
      </c>
      <c r="AQ91" t="b">
        <v>0</v>
      </c>
      <c r="AR91" t="b">
        <v>0</v>
      </c>
      <c r="AS91" t="b">
        <v>1</v>
      </c>
      <c r="AT91" t="b">
        <v>0</v>
      </c>
      <c r="AU91" t="b">
        <v>0</v>
      </c>
      <c r="AV91" t="b">
        <v>0</v>
      </c>
      <c r="AW91" t="b">
        <v>0</v>
      </c>
      <c r="AX91" t="b">
        <v>0</v>
      </c>
      <c r="AY91" t="b">
        <v>0</v>
      </c>
      <c r="AZ91" t="b">
        <v>0</v>
      </c>
      <c r="BA91" t="b">
        <v>0</v>
      </c>
      <c r="BB91" t="b">
        <v>0</v>
      </c>
      <c r="BC91" t="b">
        <v>0</v>
      </c>
      <c r="BD91" t="b">
        <v>0</v>
      </c>
      <c r="BE91" t="b">
        <v>0</v>
      </c>
      <c r="BF91" t="b">
        <v>0</v>
      </c>
      <c r="BG91" t="b">
        <v>0</v>
      </c>
      <c r="BH91" t="b">
        <v>0</v>
      </c>
      <c r="BI91" t="b">
        <v>0</v>
      </c>
      <c r="BJ91" t="b">
        <v>0</v>
      </c>
      <c r="BK91" t="b">
        <v>0</v>
      </c>
      <c r="BL91" t="b">
        <v>0</v>
      </c>
      <c r="BM91" t="b">
        <v>0</v>
      </c>
      <c r="BN91" t="b">
        <v>0</v>
      </c>
      <c r="BO91" t="b">
        <v>1</v>
      </c>
      <c r="BP91" t="b">
        <v>0</v>
      </c>
      <c r="BQ91" t="b">
        <v>1</v>
      </c>
      <c r="BR91" t="b">
        <v>0</v>
      </c>
      <c r="BS91" t="b">
        <v>0</v>
      </c>
      <c r="BT91" t="b">
        <v>0</v>
      </c>
      <c r="BU91" t="b">
        <v>0</v>
      </c>
      <c r="BV91" t="b">
        <v>0</v>
      </c>
    </row>
    <row r="92" spans="1:74" ht="409.6" x14ac:dyDescent="0.2">
      <c r="A92">
        <v>91</v>
      </c>
      <c r="B92">
        <v>90</v>
      </c>
      <c r="C92" t="s">
        <v>588</v>
      </c>
      <c r="D92" t="e">
        <f>HLOOKUP(TRUE,U92:$BK1412,1322-A92,FALSE)</f>
        <v>#N/A</v>
      </c>
      <c r="E92">
        <f t="shared" si="3"/>
        <v>0</v>
      </c>
      <c r="F92" t="e">
        <f>HLOOKUP(TRUE,BM92:$BV1412,1322-A92,FALSE)</f>
        <v>#N/A</v>
      </c>
      <c r="G92">
        <f t="shared" si="2"/>
        <v>0</v>
      </c>
      <c r="H92" t="str">
        <f>VLOOKUP(C92,refs!B:C,2,FALSE)</f>
        <v>2018/111561</v>
      </c>
      <c r="I92" t="s">
        <v>589</v>
      </c>
      <c r="J92" s="1">
        <v>44148</v>
      </c>
      <c r="K92" s="2" t="s">
        <v>590</v>
      </c>
      <c r="L92" t="s">
        <v>71</v>
      </c>
      <c r="M92" t="s">
        <v>581</v>
      </c>
      <c r="N92" t="s">
        <v>582</v>
      </c>
      <c r="O92" t="s">
        <v>583</v>
      </c>
      <c r="P92" t="s">
        <v>584</v>
      </c>
      <c r="Q92" t="s">
        <v>585</v>
      </c>
      <c r="R92" t="s">
        <v>77</v>
      </c>
      <c r="S92" t="s">
        <v>591</v>
      </c>
      <c r="T92" t="s">
        <v>592</v>
      </c>
      <c r="U92" t="b">
        <v>0</v>
      </c>
      <c r="V92" t="b">
        <v>0</v>
      </c>
      <c r="W92" t="b">
        <v>0</v>
      </c>
      <c r="X92" t="b">
        <v>0</v>
      </c>
      <c r="Y92" t="b">
        <v>0</v>
      </c>
      <c r="Z92" t="b">
        <v>0</v>
      </c>
      <c r="AA92" t="b">
        <v>0</v>
      </c>
      <c r="AB92" t="b">
        <v>0</v>
      </c>
      <c r="AC92" t="b">
        <v>0</v>
      </c>
      <c r="AD92" t="b">
        <v>0</v>
      </c>
      <c r="AE92" t="b">
        <v>0</v>
      </c>
      <c r="AF92" t="b">
        <v>0</v>
      </c>
      <c r="AG92" t="b">
        <v>0</v>
      </c>
      <c r="AH92" t="b">
        <v>0</v>
      </c>
      <c r="AI92" t="b">
        <v>0</v>
      </c>
      <c r="AJ92" t="b">
        <v>0</v>
      </c>
      <c r="AK92" t="b">
        <v>0</v>
      </c>
      <c r="AL92" t="b">
        <v>0</v>
      </c>
      <c r="AM92" t="b">
        <v>0</v>
      </c>
      <c r="AN92" t="b">
        <v>0</v>
      </c>
      <c r="AO92" t="b">
        <v>0</v>
      </c>
      <c r="AP92" t="b">
        <v>0</v>
      </c>
      <c r="AQ92" t="b">
        <v>0</v>
      </c>
      <c r="AR92" t="b">
        <v>0</v>
      </c>
      <c r="AS92" t="b">
        <v>0</v>
      </c>
      <c r="AT92" t="b">
        <v>0</v>
      </c>
      <c r="AU92" t="b">
        <v>0</v>
      </c>
      <c r="AV92" t="b">
        <v>0</v>
      </c>
      <c r="AW92" t="b">
        <v>0</v>
      </c>
      <c r="AX92" t="b">
        <v>0</v>
      </c>
      <c r="AY92" t="b">
        <v>0</v>
      </c>
      <c r="AZ92" t="b">
        <v>0</v>
      </c>
      <c r="BA92" t="b">
        <v>0</v>
      </c>
      <c r="BB92" t="b">
        <v>0</v>
      </c>
      <c r="BC92" t="b">
        <v>0</v>
      </c>
      <c r="BD92" t="b">
        <v>0</v>
      </c>
      <c r="BE92" t="b">
        <v>0</v>
      </c>
      <c r="BF92" t="b">
        <v>0</v>
      </c>
      <c r="BG92" t="b">
        <v>0</v>
      </c>
      <c r="BH92" t="b">
        <v>0</v>
      </c>
      <c r="BI92" t="b">
        <v>0</v>
      </c>
      <c r="BJ92" t="b">
        <v>0</v>
      </c>
      <c r="BK92" t="b">
        <v>0</v>
      </c>
      <c r="BL92" t="b">
        <v>0</v>
      </c>
      <c r="BM92" t="b">
        <v>0</v>
      </c>
      <c r="BN92" t="b">
        <v>0</v>
      </c>
      <c r="BO92" t="b">
        <v>0</v>
      </c>
      <c r="BP92" t="b">
        <v>0</v>
      </c>
      <c r="BQ92" t="b">
        <v>0</v>
      </c>
      <c r="BR92" t="b">
        <v>0</v>
      </c>
      <c r="BS92" t="b">
        <v>0</v>
      </c>
      <c r="BT92" t="b">
        <v>0</v>
      </c>
      <c r="BU92" t="b">
        <v>0</v>
      </c>
      <c r="BV92" t="b">
        <v>0</v>
      </c>
    </row>
    <row r="93" spans="1:74" ht="409.6" x14ac:dyDescent="0.2">
      <c r="A93">
        <v>92</v>
      </c>
      <c r="B93">
        <v>91</v>
      </c>
      <c r="C93" t="s">
        <v>593</v>
      </c>
      <c r="D93" t="str">
        <f>HLOOKUP(TRUE,U93:$BK1413,1322-A93,FALSE)</f>
        <v>West Midlands Police</v>
      </c>
      <c r="E93">
        <f t="shared" si="3"/>
        <v>1</v>
      </c>
      <c r="F93" t="str">
        <f>HLOOKUP(TRUE,BM93:$BV1413,1322-A93,FALSE)</f>
        <v>Death and serious injury</v>
      </c>
      <c r="G93">
        <f t="shared" si="2"/>
        <v>2</v>
      </c>
      <c r="H93" t="str">
        <f>VLOOKUP(C93,refs!B:C,2,FALSE)</f>
        <v>2018/108408</v>
      </c>
      <c r="I93" t="s">
        <v>594</v>
      </c>
      <c r="J93" s="1">
        <v>44146</v>
      </c>
      <c r="K93" s="2" t="s">
        <v>595</v>
      </c>
      <c r="S93" t="s">
        <v>596</v>
      </c>
      <c r="U93" t="b">
        <v>0</v>
      </c>
      <c r="V93" t="b">
        <v>0</v>
      </c>
      <c r="W93" t="b">
        <v>0</v>
      </c>
      <c r="X93" t="b">
        <v>0</v>
      </c>
      <c r="Y93" t="b">
        <v>0</v>
      </c>
      <c r="Z93" t="b">
        <v>0</v>
      </c>
      <c r="AA93" t="b">
        <v>0</v>
      </c>
      <c r="AB93" t="b">
        <v>0</v>
      </c>
      <c r="AC93" t="b">
        <v>0</v>
      </c>
      <c r="AD93" t="b">
        <v>0</v>
      </c>
      <c r="AE93" t="b">
        <v>0</v>
      </c>
      <c r="AF93" t="b">
        <v>0</v>
      </c>
      <c r="AG93" t="b">
        <v>0</v>
      </c>
      <c r="AH93" t="b">
        <v>0</v>
      </c>
      <c r="AI93" t="b">
        <v>0</v>
      </c>
      <c r="AJ93" t="b">
        <v>0</v>
      </c>
      <c r="AK93" t="b">
        <v>0</v>
      </c>
      <c r="AL93" t="b">
        <v>0</v>
      </c>
      <c r="AM93" t="b">
        <v>0</v>
      </c>
      <c r="AN93" t="b">
        <v>0</v>
      </c>
      <c r="AO93" t="b">
        <v>0</v>
      </c>
      <c r="AP93" t="b">
        <v>0</v>
      </c>
      <c r="AQ93" t="b">
        <v>0</v>
      </c>
      <c r="AR93" t="b">
        <v>0</v>
      </c>
      <c r="AS93" t="b">
        <v>0</v>
      </c>
      <c r="AT93" t="b">
        <v>0</v>
      </c>
      <c r="AU93" t="b">
        <v>0</v>
      </c>
      <c r="AV93" t="b">
        <v>0</v>
      </c>
      <c r="AW93" t="b">
        <v>0</v>
      </c>
      <c r="AX93" t="b">
        <v>0</v>
      </c>
      <c r="AY93" t="b">
        <v>0</v>
      </c>
      <c r="AZ93" t="b">
        <v>0</v>
      </c>
      <c r="BA93" t="b">
        <v>0</v>
      </c>
      <c r="BB93" t="b">
        <v>0</v>
      </c>
      <c r="BC93" t="b">
        <v>0</v>
      </c>
      <c r="BD93" t="b">
        <v>0</v>
      </c>
      <c r="BE93" t="b">
        <v>0</v>
      </c>
      <c r="BF93" t="b">
        <v>0</v>
      </c>
      <c r="BG93" t="b">
        <v>0</v>
      </c>
      <c r="BH93" t="b">
        <v>0</v>
      </c>
      <c r="BI93" t="b">
        <v>1</v>
      </c>
      <c r="BJ93" t="b">
        <v>0</v>
      </c>
      <c r="BK93" t="b">
        <v>0</v>
      </c>
      <c r="BL93" t="b">
        <v>0</v>
      </c>
      <c r="BM93" t="b">
        <v>0</v>
      </c>
      <c r="BN93" t="b">
        <v>0</v>
      </c>
      <c r="BO93" t="b">
        <v>0</v>
      </c>
      <c r="BP93" t="b">
        <v>1</v>
      </c>
      <c r="BQ93" t="b">
        <v>0</v>
      </c>
      <c r="BR93" t="b">
        <v>0</v>
      </c>
      <c r="BS93" t="b">
        <v>0</v>
      </c>
      <c r="BT93" t="b">
        <v>0</v>
      </c>
      <c r="BU93" t="b">
        <v>1</v>
      </c>
      <c r="BV93" t="b">
        <v>0</v>
      </c>
    </row>
    <row r="94" spans="1:74" ht="409.6" x14ac:dyDescent="0.2">
      <c r="A94">
        <v>93</v>
      </c>
      <c r="B94">
        <v>92</v>
      </c>
      <c r="C94" t="s">
        <v>597</v>
      </c>
      <c r="D94" t="str">
        <f>HLOOKUP(TRUE,U94:$BK1414,1322-A94,FALSE)</f>
        <v>Cambridgeshire Constabulary</v>
      </c>
      <c r="E94">
        <f t="shared" si="3"/>
        <v>1</v>
      </c>
      <c r="F94" t="str">
        <f>HLOOKUP(TRUE,BM94:$BV1414,1322-A94,FALSE)</f>
        <v>Death and serious injury</v>
      </c>
      <c r="G94">
        <f t="shared" si="2"/>
        <v>1</v>
      </c>
      <c r="H94" t="str">
        <f>VLOOKUP(C94,refs!B:C,2,FALSE)</f>
        <v>2019/123552</v>
      </c>
      <c r="I94" t="s">
        <v>598</v>
      </c>
      <c r="J94" s="1">
        <v>44146</v>
      </c>
      <c r="K94" s="2" t="s">
        <v>599</v>
      </c>
      <c r="S94" t="s">
        <v>600</v>
      </c>
      <c r="U94" t="b">
        <v>0</v>
      </c>
      <c r="V94" t="b">
        <v>0</v>
      </c>
      <c r="W94" t="b">
        <v>0</v>
      </c>
      <c r="X94" t="b">
        <v>1</v>
      </c>
      <c r="Y94" t="b">
        <v>0</v>
      </c>
      <c r="Z94" t="b">
        <v>0</v>
      </c>
      <c r="AA94" t="b">
        <v>0</v>
      </c>
      <c r="AB94" t="b">
        <v>0</v>
      </c>
      <c r="AC94" t="b">
        <v>0</v>
      </c>
      <c r="AD94" t="b">
        <v>0</v>
      </c>
      <c r="AE94" t="b">
        <v>0</v>
      </c>
      <c r="AF94" t="b">
        <v>0</v>
      </c>
      <c r="AG94" t="b">
        <v>0</v>
      </c>
      <c r="AH94" t="b">
        <v>0</v>
      </c>
      <c r="AI94" t="b">
        <v>0</v>
      </c>
      <c r="AJ94" t="b">
        <v>0</v>
      </c>
      <c r="AK94" t="b">
        <v>0</v>
      </c>
      <c r="AL94" t="b">
        <v>0</v>
      </c>
      <c r="AM94" t="b">
        <v>0</v>
      </c>
      <c r="AN94" t="b">
        <v>0</v>
      </c>
      <c r="AO94" t="b">
        <v>0</v>
      </c>
      <c r="AP94" t="b">
        <v>0</v>
      </c>
      <c r="AQ94" t="b">
        <v>0</v>
      </c>
      <c r="AR94" t="b">
        <v>0</v>
      </c>
      <c r="AS94" t="b">
        <v>0</v>
      </c>
      <c r="AT94" t="b">
        <v>0</v>
      </c>
      <c r="AU94" t="b">
        <v>0</v>
      </c>
      <c r="AV94" t="b">
        <v>0</v>
      </c>
      <c r="AW94" t="b">
        <v>0</v>
      </c>
      <c r="AX94" t="b">
        <v>0</v>
      </c>
      <c r="AY94" t="b">
        <v>0</v>
      </c>
      <c r="AZ94" t="b">
        <v>0</v>
      </c>
      <c r="BA94" t="b">
        <v>0</v>
      </c>
      <c r="BB94" t="b">
        <v>0</v>
      </c>
      <c r="BC94" t="b">
        <v>0</v>
      </c>
      <c r="BD94" t="b">
        <v>0</v>
      </c>
      <c r="BE94" t="b">
        <v>0</v>
      </c>
      <c r="BF94" t="b">
        <v>0</v>
      </c>
      <c r="BG94" t="b">
        <v>0</v>
      </c>
      <c r="BH94" t="b">
        <v>0</v>
      </c>
      <c r="BI94" t="b">
        <v>0</v>
      </c>
      <c r="BJ94" t="b">
        <v>0</v>
      </c>
      <c r="BK94" t="b">
        <v>0</v>
      </c>
      <c r="BL94" t="b">
        <v>0</v>
      </c>
      <c r="BM94" t="b">
        <v>0</v>
      </c>
      <c r="BN94" t="b">
        <v>0</v>
      </c>
      <c r="BO94" t="b">
        <v>0</v>
      </c>
      <c r="BP94" t="b">
        <v>1</v>
      </c>
      <c r="BQ94" t="b">
        <v>0</v>
      </c>
      <c r="BR94" t="b">
        <v>0</v>
      </c>
      <c r="BS94" t="b">
        <v>0</v>
      </c>
      <c r="BT94" t="b">
        <v>0</v>
      </c>
      <c r="BU94" t="b">
        <v>0</v>
      </c>
      <c r="BV94" t="b">
        <v>0</v>
      </c>
    </row>
    <row r="95" spans="1:74" ht="409.6" x14ac:dyDescent="0.2">
      <c r="A95">
        <v>94</v>
      </c>
      <c r="B95">
        <v>93</v>
      </c>
      <c r="C95" t="s">
        <v>601</v>
      </c>
      <c r="D95" t="str">
        <f>HLOOKUP(TRUE,U95:$BK1415,1322-A95,FALSE)</f>
        <v>Metropolitan Police</v>
      </c>
      <c r="E95">
        <f t="shared" si="3"/>
        <v>1</v>
      </c>
      <c r="F95" t="str">
        <f>HLOOKUP(TRUE,BM95:$BV1415,1322-A95,FALSE)</f>
        <v>Custody and detention</v>
      </c>
      <c r="G95">
        <f t="shared" si="2"/>
        <v>2</v>
      </c>
      <c r="H95" t="str">
        <f>VLOOKUP(C95,refs!B:C,2,FALSE)</f>
        <v>2019/128328</v>
      </c>
      <c r="I95" t="s">
        <v>602</v>
      </c>
      <c r="J95" s="1">
        <v>44145</v>
      </c>
      <c r="K95" s="2" t="s">
        <v>603</v>
      </c>
      <c r="L95" t="s">
        <v>71</v>
      </c>
      <c r="M95" t="s">
        <v>581</v>
      </c>
      <c r="N95" t="s">
        <v>582</v>
      </c>
      <c r="O95" t="s">
        <v>583</v>
      </c>
      <c r="P95" t="s">
        <v>584</v>
      </c>
      <c r="Q95" t="s">
        <v>585</v>
      </c>
      <c r="R95" t="s">
        <v>77</v>
      </c>
      <c r="S95" t="s">
        <v>586</v>
      </c>
      <c r="T95" t="s">
        <v>592</v>
      </c>
      <c r="U95" t="b">
        <v>0</v>
      </c>
      <c r="V95" t="b">
        <v>0</v>
      </c>
      <c r="W95" t="b">
        <v>0</v>
      </c>
      <c r="X95" t="b">
        <v>0</v>
      </c>
      <c r="Y95" t="b">
        <v>0</v>
      </c>
      <c r="Z95" t="b">
        <v>0</v>
      </c>
      <c r="AA95" t="b">
        <v>0</v>
      </c>
      <c r="AB95" t="b">
        <v>0</v>
      </c>
      <c r="AC95" t="b">
        <v>0</v>
      </c>
      <c r="AD95" t="b">
        <v>0</v>
      </c>
      <c r="AE95" t="b">
        <v>0</v>
      </c>
      <c r="AF95" t="b">
        <v>0</v>
      </c>
      <c r="AG95" t="b">
        <v>0</v>
      </c>
      <c r="AH95" t="b">
        <v>0</v>
      </c>
      <c r="AI95" t="b">
        <v>0</v>
      </c>
      <c r="AJ95" t="b">
        <v>0</v>
      </c>
      <c r="AK95" t="b">
        <v>0</v>
      </c>
      <c r="AL95" t="b">
        <v>0</v>
      </c>
      <c r="AM95" t="b">
        <v>0</v>
      </c>
      <c r="AN95" t="b">
        <v>0</v>
      </c>
      <c r="AO95" t="b">
        <v>0</v>
      </c>
      <c r="AP95" t="b">
        <v>0</v>
      </c>
      <c r="AQ95" t="b">
        <v>0</v>
      </c>
      <c r="AR95" t="b">
        <v>0</v>
      </c>
      <c r="AS95" t="b">
        <v>1</v>
      </c>
      <c r="AT95" t="b">
        <v>0</v>
      </c>
      <c r="AU95" t="b">
        <v>0</v>
      </c>
      <c r="AV95" t="b">
        <v>0</v>
      </c>
      <c r="AW95" t="b">
        <v>0</v>
      </c>
      <c r="AX95" t="b">
        <v>0</v>
      </c>
      <c r="AY95" t="b">
        <v>0</v>
      </c>
      <c r="AZ95" t="b">
        <v>0</v>
      </c>
      <c r="BA95" t="b">
        <v>0</v>
      </c>
      <c r="BB95" t="b">
        <v>0</v>
      </c>
      <c r="BC95" t="b">
        <v>0</v>
      </c>
      <c r="BD95" t="b">
        <v>0</v>
      </c>
      <c r="BE95" t="b">
        <v>0</v>
      </c>
      <c r="BF95" t="b">
        <v>0</v>
      </c>
      <c r="BG95" t="b">
        <v>0</v>
      </c>
      <c r="BH95" t="b">
        <v>0</v>
      </c>
      <c r="BI95" t="b">
        <v>0</v>
      </c>
      <c r="BJ95" t="b">
        <v>0</v>
      </c>
      <c r="BK95" t="b">
        <v>0</v>
      </c>
      <c r="BL95" t="b">
        <v>0</v>
      </c>
      <c r="BM95" t="b">
        <v>0</v>
      </c>
      <c r="BN95" t="b">
        <v>0</v>
      </c>
      <c r="BO95" t="b">
        <v>1</v>
      </c>
      <c r="BP95" t="b">
        <v>0</v>
      </c>
      <c r="BQ95" t="b">
        <v>1</v>
      </c>
      <c r="BR95" t="b">
        <v>0</v>
      </c>
      <c r="BS95" t="b">
        <v>0</v>
      </c>
      <c r="BT95" t="b">
        <v>0</v>
      </c>
      <c r="BU95" t="b">
        <v>0</v>
      </c>
      <c r="BV95" t="b">
        <v>0</v>
      </c>
    </row>
    <row r="96" spans="1:74" ht="409.6" x14ac:dyDescent="0.2">
      <c r="A96">
        <v>95</v>
      </c>
      <c r="B96">
        <v>94</v>
      </c>
      <c r="C96" t="s">
        <v>604</v>
      </c>
      <c r="D96" t="str">
        <f>HLOOKUP(TRUE,U96:$BK1416,1322-A96,FALSE)</f>
        <v>Metropolitan Police</v>
      </c>
      <c r="E96">
        <f t="shared" si="3"/>
        <v>1</v>
      </c>
      <c r="F96" t="str">
        <f>HLOOKUP(TRUE,BM96:$BV1416,1322-A96,FALSE)</f>
        <v>Custody and detention</v>
      </c>
      <c r="G96">
        <f t="shared" si="2"/>
        <v>3</v>
      </c>
      <c r="H96" t="str">
        <f>VLOOKUP(C96,refs!B:C,2,FALSE)</f>
        <v>2019/118695</v>
      </c>
      <c r="I96" t="s">
        <v>605</v>
      </c>
      <c r="J96" s="1">
        <v>44145</v>
      </c>
      <c r="K96" s="2" t="s">
        <v>606</v>
      </c>
      <c r="L96" t="s">
        <v>71</v>
      </c>
      <c r="M96" t="s">
        <v>581</v>
      </c>
      <c r="N96" t="s">
        <v>582</v>
      </c>
      <c r="O96" t="s">
        <v>583</v>
      </c>
      <c r="P96" t="s">
        <v>584</v>
      </c>
      <c r="Q96" t="s">
        <v>585</v>
      </c>
      <c r="R96" t="s">
        <v>77</v>
      </c>
      <c r="S96" t="s">
        <v>607</v>
      </c>
      <c r="T96" t="s">
        <v>592</v>
      </c>
      <c r="U96" t="b">
        <v>0</v>
      </c>
      <c r="V96" t="b">
        <v>0</v>
      </c>
      <c r="W96" t="b">
        <v>0</v>
      </c>
      <c r="X96" t="b">
        <v>0</v>
      </c>
      <c r="Y96" t="b">
        <v>0</v>
      </c>
      <c r="Z96" t="b">
        <v>0</v>
      </c>
      <c r="AA96" t="b">
        <v>0</v>
      </c>
      <c r="AB96" t="b">
        <v>0</v>
      </c>
      <c r="AC96" t="b">
        <v>0</v>
      </c>
      <c r="AD96" t="b">
        <v>0</v>
      </c>
      <c r="AE96" t="b">
        <v>0</v>
      </c>
      <c r="AF96" t="b">
        <v>0</v>
      </c>
      <c r="AG96" t="b">
        <v>0</v>
      </c>
      <c r="AH96" t="b">
        <v>0</v>
      </c>
      <c r="AI96" t="b">
        <v>0</v>
      </c>
      <c r="AJ96" t="b">
        <v>0</v>
      </c>
      <c r="AK96" t="b">
        <v>0</v>
      </c>
      <c r="AL96" t="b">
        <v>0</v>
      </c>
      <c r="AM96" t="b">
        <v>0</v>
      </c>
      <c r="AN96" t="b">
        <v>0</v>
      </c>
      <c r="AO96" t="b">
        <v>0</v>
      </c>
      <c r="AP96" t="b">
        <v>0</v>
      </c>
      <c r="AQ96" t="b">
        <v>0</v>
      </c>
      <c r="AR96" t="b">
        <v>0</v>
      </c>
      <c r="AS96" t="b">
        <v>1</v>
      </c>
      <c r="AT96" t="b">
        <v>0</v>
      </c>
      <c r="AU96" t="b">
        <v>0</v>
      </c>
      <c r="AV96" t="b">
        <v>0</v>
      </c>
      <c r="AW96" t="b">
        <v>0</v>
      </c>
      <c r="AX96" t="b">
        <v>0</v>
      </c>
      <c r="AY96" t="b">
        <v>0</v>
      </c>
      <c r="AZ96" t="b">
        <v>0</v>
      </c>
      <c r="BA96" t="b">
        <v>0</v>
      </c>
      <c r="BB96" t="b">
        <v>0</v>
      </c>
      <c r="BC96" t="b">
        <v>0</v>
      </c>
      <c r="BD96" t="b">
        <v>0</v>
      </c>
      <c r="BE96" t="b">
        <v>0</v>
      </c>
      <c r="BF96" t="b">
        <v>0</v>
      </c>
      <c r="BG96" t="b">
        <v>0</v>
      </c>
      <c r="BH96" t="b">
        <v>0</v>
      </c>
      <c r="BI96" t="b">
        <v>0</v>
      </c>
      <c r="BJ96" t="b">
        <v>0</v>
      </c>
      <c r="BK96" t="b">
        <v>0</v>
      </c>
      <c r="BL96" t="b">
        <v>0</v>
      </c>
      <c r="BM96" t="b">
        <v>0</v>
      </c>
      <c r="BN96" t="b">
        <v>0</v>
      </c>
      <c r="BO96" t="b">
        <v>1</v>
      </c>
      <c r="BP96" t="b">
        <v>0</v>
      </c>
      <c r="BQ96" t="b">
        <v>1</v>
      </c>
      <c r="BR96" t="b">
        <v>0</v>
      </c>
      <c r="BS96" t="b">
        <v>0</v>
      </c>
      <c r="BT96" t="b">
        <v>0</v>
      </c>
      <c r="BU96" t="b">
        <v>1</v>
      </c>
      <c r="BV96" t="b">
        <v>0</v>
      </c>
    </row>
    <row r="97" spans="1:74" ht="409.6" x14ac:dyDescent="0.2">
      <c r="A97">
        <v>96</v>
      </c>
      <c r="B97">
        <v>95</v>
      </c>
      <c r="C97" t="s">
        <v>608</v>
      </c>
      <c r="D97" t="str">
        <f>HLOOKUP(TRUE,U97:$BK1417,1322-A97,FALSE)</f>
        <v>Metropolitan Police</v>
      </c>
      <c r="E97">
        <f t="shared" si="3"/>
        <v>1</v>
      </c>
      <c r="F97" t="str">
        <f>HLOOKUP(TRUE,BM97:$BV1417,1322-A97,FALSE)</f>
        <v>Death and serious injury</v>
      </c>
      <c r="G97">
        <f t="shared" si="2"/>
        <v>2</v>
      </c>
      <c r="H97" t="str">
        <f>VLOOKUP(C97,refs!B:C,2,FALSE)</f>
        <v>2019/122915</v>
      </c>
      <c r="I97" t="s">
        <v>609</v>
      </c>
      <c r="J97" s="1">
        <v>44141</v>
      </c>
      <c r="K97" s="2" t="s">
        <v>610</v>
      </c>
      <c r="S97" t="s">
        <v>280</v>
      </c>
      <c r="U97" t="b">
        <v>0</v>
      </c>
      <c r="V97" t="b">
        <v>0</v>
      </c>
      <c r="W97" t="b">
        <v>0</v>
      </c>
      <c r="X97" t="b">
        <v>0</v>
      </c>
      <c r="Y97" t="b">
        <v>0</v>
      </c>
      <c r="Z97" t="b">
        <v>0</v>
      </c>
      <c r="AA97" t="b">
        <v>0</v>
      </c>
      <c r="AB97" t="b">
        <v>0</v>
      </c>
      <c r="AC97" t="b">
        <v>0</v>
      </c>
      <c r="AD97" t="b">
        <v>0</v>
      </c>
      <c r="AE97" t="b">
        <v>0</v>
      </c>
      <c r="AF97" t="b">
        <v>0</v>
      </c>
      <c r="AG97" t="b">
        <v>0</v>
      </c>
      <c r="AH97" t="b">
        <v>0</v>
      </c>
      <c r="AI97" t="b">
        <v>0</v>
      </c>
      <c r="AJ97" t="b">
        <v>0</v>
      </c>
      <c r="AK97" t="b">
        <v>0</v>
      </c>
      <c r="AL97" t="b">
        <v>0</v>
      </c>
      <c r="AM97" t="b">
        <v>0</v>
      </c>
      <c r="AN97" t="b">
        <v>0</v>
      </c>
      <c r="AO97" t="b">
        <v>0</v>
      </c>
      <c r="AP97" t="b">
        <v>0</v>
      </c>
      <c r="AQ97" t="b">
        <v>0</v>
      </c>
      <c r="AR97" t="b">
        <v>0</v>
      </c>
      <c r="AS97" t="b">
        <v>1</v>
      </c>
      <c r="AT97" t="b">
        <v>0</v>
      </c>
      <c r="AU97" t="b">
        <v>0</v>
      </c>
      <c r="AV97" t="b">
        <v>0</v>
      </c>
      <c r="AW97" t="b">
        <v>0</v>
      </c>
      <c r="AX97" t="b">
        <v>0</v>
      </c>
      <c r="AY97" t="b">
        <v>0</v>
      </c>
      <c r="AZ97" t="b">
        <v>0</v>
      </c>
      <c r="BA97" t="b">
        <v>0</v>
      </c>
      <c r="BB97" t="b">
        <v>0</v>
      </c>
      <c r="BC97" t="b">
        <v>0</v>
      </c>
      <c r="BD97" t="b">
        <v>0</v>
      </c>
      <c r="BE97" t="b">
        <v>0</v>
      </c>
      <c r="BF97" t="b">
        <v>0</v>
      </c>
      <c r="BG97" t="b">
        <v>0</v>
      </c>
      <c r="BH97" t="b">
        <v>0</v>
      </c>
      <c r="BI97" t="b">
        <v>0</v>
      </c>
      <c r="BJ97" t="b">
        <v>0</v>
      </c>
      <c r="BK97" t="b">
        <v>0</v>
      </c>
      <c r="BL97" t="b">
        <v>0</v>
      </c>
      <c r="BM97" t="b">
        <v>0</v>
      </c>
      <c r="BN97" t="b">
        <v>0</v>
      </c>
      <c r="BO97" t="b">
        <v>0</v>
      </c>
      <c r="BP97" t="b">
        <v>1</v>
      </c>
      <c r="BQ97" t="b">
        <v>0</v>
      </c>
      <c r="BR97" t="b">
        <v>0</v>
      </c>
      <c r="BS97" t="b">
        <v>0</v>
      </c>
      <c r="BT97" t="b">
        <v>0</v>
      </c>
      <c r="BU97" t="b">
        <v>0</v>
      </c>
      <c r="BV97" t="b">
        <v>1</v>
      </c>
    </row>
    <row r="98" spans="1:74" ht="289" x14ac:dyDescent="0.2">
      <c r="A98">
        <v>97</v>
      </c>
      <c r="B98">
        <v>96</v>
      </c>
      <c r="C98" t="s">
        <v>611</v>
      </c>
      <c r="D98" t="str">
        <f>HLOOKUP(TRUE,U98:$BK1418,1322-A98,FALSE)</f>
        <v>Greater Manchester Police</v>
      </c>
      <c r="E98">
        <f t="shared" si="3"/>
        <v>1</v>
      </c>
      <c r="F98" t="e">
        <f>HLOOKUP(TRUE,BM98:$BV1418,1322-A98,FALSE)</f>
        <v>#N/A</v>
      </c>
      <c r="G98">
        <f t="shared" si="2"/>
        <v>0</v>
      </c>
      <c r="H98" t="str">
        <f>VLOOKUP(C98,refs!B:C,2,FALSE)</f>
        <v>2019/122254</v>
      </c>
      <c r="I98" t="s">
        <v>612</v>
      </c>
      <c r="J98" s="1">
        <v>44140</v>
      </c>
      <c r="K98" s="2" t="s">
        <v>613</v>
      </c>
      <c r="L98" t="s">
        <v>71</v>
      </c>
      <c r="M98" t="s">
        <v>614</v>
      </c>
      <c r="N98" t="s">
        <v>615</v>
      </c>
      <c r="O98" t="s">
        <v>616</v>
      </c>
      <c r="P98" t="s">
        <v>521</v>
      </c>
      <c r="Q98" t="s">
        <v>522</v>
      </c>
      <c r="R98" t="s">
        <v>77</v>
      </c>
      <c r="S98" t="s">
        <v>617</v>
      </c>
      <c r="U98" t="b">
        <v>0</v>
      </c>
      <c r="V98" t="b">
        <v>0</v>
      </c>
      <c r="W98" t="b">
        <v>0</v>
      </c>
      <c r="X98" t="b">
        <v>0</v>
      </c>
      <c r="Y98" t="b">
        <v>0</v>
      </c>
      <c r="Z98" t="b">
        <v>0</v>
      </c>
      <c r="AA98" t="b">
        <v>0</v>
      </c>
      <c r="AB98" t="b">
        <v>0</v>
      </c>
      <c r="AC98" t="b">
        <v>0</v>
      </c>
      <c r="AD98" t="b">
        <v>0</v>
      </c>
      <c r="AE98" t="b">
        <v>0</v>
      </c>
      <c r="AF98" t="b">
        <v>0</v>
      </c>
      <c r="AG98" t="b">
        <v>0</v>
      </c>
      <c r="AH98" t="b">
        <v>0</v>
      </c>
      <c r="AI98" t="b">
        <v>0</v>
      </c>
      <c r="AJ98" t="b">
        <v>1</v>
      </c>
      <c r="AK98" t="b">
        <v>0</v>
      </c>
      <c r="AL98" t="b">
        <v>0</v>
      </c>
      <c r="AM98" t="b">
        <v>0</v>
      </c>
      <c r="AN98" t="b">
        <v>0</v>
      </c>
      <c r="AO98" t="b">
        <v>0</v>
      </c>
      <c r="AP98" t="b">
        <v>0</v>
      </c>
      <c r="AQ98" t="b">
        <v>0</v>
      </c>
      <c r="AR98" t="b">
        <v>0</v>
      </c>
      <c r="AS98" t="b">
        <v>0</v>
      </c>
      <c r="AT98" t="b">
        <v>0</v>
      </c>
      <c r="AU98" t="b">
        <v>0</v>
      </c>
      <c r="AV98" t="b">
        <v>0</v>
      </c>
      <c r="AW98" t="b">
        <v>0</v>
      </c>
      <c r="AX98" t="b">
        <v>0</v>
      </c>
      <c r="AY98" t="b">
        <v>0</v>
      </c>
      <c r="AZ98" t="b">
        <v>0</v>
      </c>
      <c r="BA98" t="b">
        <v>0</v>
      </c>
      <c r="BB98" t="b">
        <v>0</v>
      </c>
      <c r="BC98" t="b">
        <v>0</v>
      </c>
      <c r="BD98" t="b">
        <v>0</v>
      </c>
      <c r="BE98" t="b">
        <v>0</v>
      </c>
      <c r="BF98" t="b">
        <v>0</v>
      </c>
      <c r="BG98" t="b">
        <v>0</v>
      </c>
      <c r="BH98" t="b">
        <v>0</v>
      </c>
      <c r="BI98" t="b">
        <v>0</v>
      </c>
      <c r="BJ98" t="b">
        <v>0</v>
      </c>
      <c r="BK98" t="b">
        <v>0</v>
      </c>
      <c r="BL98" t="b">
        <v>0</v>
      </c>
      <c r="BM98" t="b">
        <v>0</v>
      </c>
      <c r="BN98" t="b">
        <v>0</v>
      </c>
      <c r="BO98" t="b">
        <v>0</v>
      </c>
      <c r="BP98" t="b">
        <v>0</v>
      </c>
      <c r="BQ98" t="b">
        <v>0</v>
      </c>
      <c r="BR98" t="b">
        <v>0</v>
      </c>
      <c r="BS98" t="b">
        <v>0</v>
      </c>
      <c r="BT98" t="b">
        <v>0</v>
      </c>
      <c r="BU98" t="b">
        <v>0</v>
      </c>
      <c r="BV98" t="b">
        <v>0</v>
      </c>
    </row>
    <row r="99" spans="1:74" ht="409.6" x14ac:dyDescent="0.2">
      <c r="A99">
        <v>98</v>
      </c>
      <c r="B99">
        <v>97</v>
      </c>
      <c r="C99" t="s">
        <v>618</v>
      </c>
      <c r="D99" t="str">
        <f>HLOOKUP(TRUE,U99:$BK1419,1322-A99,FALSE)</f>
        <v>Metropolitan Police</v>
      </c>
      <c r="E99">
        <f t="shared" si="3"/>
        <v>1</v>
      </c>
      <c r="F99" t="str">
        <f>HLOOKUP(TRUE,BM99:$BV1419,1322-A99,FALSE)</f>
        <v>Death and serious injury</v>
      </c>
      <c r="G99">
        <f t="shared" si="2"/>
        <v>1</v>
      </c>
      <c r="H99" t="str">
        <f>VLOOKUP(C99,refs!B:C,2,FALSE)</f>
        <v>2018/113219</v>
      </c>
      <c r="I99" t="s">
        <v>619</v>
      </c>
      <c r="J99" s="1">
        <v>44140</v>
      </c>
      <c r="K99" s="2" t="s">
        <v>620</v>
      </c>
      <c r="L99" t="s">
        <v>71</v>
      </c>
      <c r="M99" t="s">
        <v>621</v>
      </c>
      <c r="N99" t="s">
        <v>622</v>
      </c>
      <c r="O99" t="s">
        <v>623</v>
      </c>
      <c r="P99" t="s">
        <v>624</v>
      </c>
      <c r="Q99" t="s">
        <v>625</v>
      </c>
      <c r="R99" t="s">
        <v>77</v>
      </c>
      <c r="S99" t="s">
        <v>446</v>
      </c>
      <c r="U99" t="b">
        <v>0</v>
      </c>
      <c r="V99" t="b">
        <v>0</v>
      </c>
      <c r="W99" t="b">
        <v>0</v>
      </c>
      <c r="X99" t="b">
        <v>0</v>
      </c>
      <c r="Y99" t="b">
        <v>0</v>
      </c>
      <c r="Z99" t="b">
        <v>0</v>
      </c>
      <c r="AA99" t="b">
        <v>0</v>
      </c>
      <c r="AB99" t="b">
        <v>0</v>
      </c>
      <c r="AC99" t="b">
        <v>0</v>
      </c>
      <c r="AD99" t="b">
        <v>0</v>
      </c>
      <c r="AE99" t="b">
        <v>0</v>
      </c>
      <c r="AF99" t="b">
        <v>0</v>
      </c>
      <c r="AG99" t="b">
        <v>0</v>
      </c>
      <c r="AH99" t="b">
        <v>0</v>
      </c>
      <c r="AI99" t="b">
        <v>0</v>
      </c>
      <c r="AJ99" t="b">
        <v>0</v>
      </c>
      <c r="AK99" t="b">
        <v>0</v>
      </c>
      <c r="AL99" t="b">
        <v>0</v>
      </c>
      <c r="AM99" t="b">
        <v>0</v>
      </c>
      <c r="AN99" t="b">
        <v>0</v>
      </c>
      <c r="AO99" t="b">
        <v>0</v>
      </c>
      <c r="AP99" t="b">
        <v>0</v>
      </c>
      <c r="AQ99" t="b">
        <v>0</v>
      </c>
      <c r="AR99" t="b">
        <v>0</v>
      </c>
      <c r="AS99" t="b">
        <v>1</v>
      </c>
      <c r="AT99" t="b">
        <v>0</v>
      </c>
      <c r="AU99" t="b">
        <v>0</v>
      </c>
      <c r="AV99" t="b">
        <v>0</v>
      </c>
      <c r="AW99" t="b">
        <v>0</v>
      </c>
      <c r="AX99" t="b">
        <v>0</v>
      </c>
      <c r="AY99" t="b">
        <v>0</v>
      </c>
      <c r="AZ99" t="b">
        <v>0</v>
      </c>
      <c r="BA99" t="b">
        <v>0</v>
      </c>
      <c r="BB99" t="b">
        <v>0</v>
      </c>
      <c r="BC99" t="b">
        <v>0</v>
      </c>
      <c r="BD99" t="b">
        <v>0</v>
      </c>
      <c r="BE99" t="b">
        <v>0</v>
      </c>
      <c r="BF99" t="b">
        <v>0</v>
      </c>
      <c r="BG99" t="b">
        <v>0</v>
      </c>
      <c r="BH99" t="b">
        <v>0</v>
      </c>
      <c r="BI99" t="b">
        <v>0</v>
      </c>
      <c r="BJ99" t="b">
        <v>0</v>
      </c>
      <c r="BK99" t="b">
        <v>0</v>
      </c>
      <c r="BL99" t="b">
        <v>0</v>
      </c>
      <c r="BM99" t="b">
        <v>0</v>
      </c>
      <c r="BN99" t="b">
        <v>0</v>
      </c>
      <c r="BO99" t="b">
        <v>0</v>
      </c>
      <c r="BP99" t="b">
        <v>1</v>
      </c>
      <c r="BQ99" t="b">
        <v>0</v>
      </c>
      <c r="BR99" t="b">
        <v>0</v>
      </c>
      <c r="BS99" t="b">
        <v>0</v>
      </c>
      <c r="BT99" t="b">
        <v>0</v>
      </c>
      <c r="BU99" t="b">
        <v>0</v>
      </c>
      <c r="BV99" t="b">
        <v>0</v>
      </c>
    </row>
    <row r="100" spans="1:74" ht="409.6" x14ac:dyDescent="0.2">
      <c r="A100">
        <v>99</v>
      </c>
      <c r="B100">
        <v>98</v>
      </c>
      <c r="C100" t="s">
        <v>626</v>
      </c>
      <c r="D100" t="str">
        <f>HLOOKUP(TRUE,U100:$BK1420,1322-A100,FALSE)</f>
        <v>Cleveland Police</v>
      </c>
      <c r="E100">
        <f t="shared" si="3"/>
        <v>1</v>
      </c>
      <c r="F100" t="str">
        <f>HLOOKUP(TRUE,BM100:$BV1420,1322-A100,FALSE)</f>
        <v>Custody and detention</v>
      </c>
      <c r="G100">
        <f t="shared" si="2"/>
        <v>2</v>
      </c>
      <c r="H100" t="str">
        <f>VLOOKUP(C100,refs!B:C,2,FALSE)</f>
        <v>2019/125893</v>
      </c>
      <c r="I100" t="s">
        <v>627</v>
      </c>
      <c r="J100" s="1">
        <v>44140</v>
      </c>
      <c r="K100" s="2" t="s">
        <v>628</v>
      </c>
      <c r="L100" t="s">
        <v>71</v>
      </c>
      <c r="M100" t="s">
        <v>629</v>
      </c>
      <c r="N100" t="s">
        <v>630</v>
      </c>
      <c r="O100" t="s">
        <v>631</v>
      </c>
      <c r="P100" t="s">
        <v>632</v>
      </c>
      <c r="Q100" t="s">
        <v>633</v>
      </c>
      <c r="R100" t="s">
        <v>77</v>
      </c>
      <c r="S100" t="s">
        <v>476</v>
      </c>
      <c r="U100" t="b">
        <v>0</v>
      </c>
      <c r="V100" t="b">
        <v>0</v>
      </c>
      <c r="W100" t="b">
        <v>0</v>
      </c>
      <c r="X100" t="b">
        <v>0</v>
      </c>
      <c r="Y100" t="b">
        <v>0</v>
      </c>
      <c r="Z100" t="b">
        <v>0</v>
      </c>
      <c r="AA100" t="b">
        <v>1</v>
      </c>
      <c r="AB100" t="b">
        <v>0</v>
      </c>
      <c r="AC100" t="b">
        <v>0</v>
      </c>
      <c r="AD100" t="b">
        <v>0</v>
      </c>
      <c r="AE100" t="b">
        <v>0</v>
      </c>
      <c r="AF100" t="b">
        <v>0</v>
      </c>
      <c r="AG100" t="b">
        <v>0</v>
      </c>
      <c r="AH100" t="b">
        <v>0</v>
      </c>
      <c r="AI100" t="b">
        <v>0</v>
      </c>
      <c r="AJ100" t="b">
        <v>0</v>
      </c>
      <c r="AK100" t="b">
        <v>0</v>
      </c>
      <c r="AL100" t="b">
        <v>0</v>
      </c>
      <c r="AM100" t="b">
        <v>0</v>
      </c>
      <c r="AN100" t="b">
        <v>0</v>
      </c>
      <c r="AO100" t="b">
        <v>0</v>
      </c>
      <c r="AP100" t="b">
        <v>0</v>
      </c>
      <c r="AQ100" t="b">
        <v>0</v>
      </c>
      <c r="AR100" t="b">
        <v>0</v>
      </c>
      <c r="AS100" t="b">
        <v>0</v>
      </c>
      <c r="AT100" t="b">
        <v>0</v>
      </c>
      <c r="AU100" t="b">
        <v>0</v>
      </c>
      <c r="AV100" t="b">
        <v>0</v>
      </c>
      <c r="AW100" t="b">
        <v>0</v>
      </c>
      <c r="AX100" t="b">
        <v>0</v>
      </c>
      <c r="AY100" t="b">
        <v>0</v>
      </c>
      <c r="AZ100" t="b">
        <v>0</v>
      </c>
      <c r="BA100" t="b">
        <v>0</v>
      </c>
      <c r="BB100" t="b">
        <v>0</v>
      </c>
      <c r="BC100" t="b">
        <v>0</v>
      </c>
      <c r="BD100" t="b">
        <v>0</v>
      </c>
      <c r="BE100" t="b">
        <v>0</v>
      </c>
      <c r="BF100" t="b">
        <v>0</v>
      </c>
      <c r="BG100" t="b">
        <v>0</v>
      </c>
      <c r="BH100" t="b">
        <v>0</v>
      </c>
      <c r="BI100" t="b">
        <v>0</v>
      </c>
      <c r="BJ100" t="b">
        <v>0</v>
      </c>
      <c r="BK100" t="b">
        <v>0</v>
      </c>
      <c r="BL100" t="b">
        <v>0</v>
      </c>
      <c r="BM100" t="b">
        <v>0</v>
      </c>
      <c r="BN100" t="b">
        <v>0</v>
      </c>
      <c r="BO100" t="b">
        <v>1</v>
      </c>
      <c r="BP100" t="b">
        <v>1</v>
      </c>
      <c r="BQ100" t="b">
        <v>0</v>
      </c>
      <c r="BR100" t="b">
        <v>0</v>
      </c>
      <c r="BS100" t="b">
        <v>0</v>
      </c>
      <c r="BT100" t="b">
        <v>0</v>
      </c>
      <c r="BU100" t="b">
        <v>0</v>
      </c>
      <c r="BV100" t="b">
        <v>0</v>
      </c>
    </row>
    <row r="101" spans="1:74" ht="409.6" x14ac:dyDescent="0.2">
      <c r="A101">
        <v>100</v>
      </c>
      <c r="B101">
        <v>99</v>
      </c>
      <c r="C101" t="s">
        <v>634</v>
      </c>
      <c r="D101" t="str">
        <f>HLOOKUP(TRUE,U101:$BK1421,1322-A101,FALSE)</f>
        <v>Essex Police</v>
      </c>
      <c r="E101">
        <f t="shared" si="3"/>
        <v>1</v>
      </c>
      <c r="F101" t="str">
        <f>HLOOKUP(TRUE,BM101:$BV1421,1322-A101,FALSE)</f>
        <v>Domestic abuse</v>
      </c>
      <c r="G101">
        <f t="shared" si="2"/>
        <v>2</v>
      </c>
      <c r="H101" t="str">
        <f>VLOOKUP(C101,refs!B:C,2,FALSE)</f>
        <v>2019/127918</v>
      </c>
      <c r="I101" t="s">
        <v>635</v>
      </c>
      <c r="J101" s="1">
        <v>44139</v>
      </c>
      <c r="K101" s="2" t="s">
        <v>636</v>
      </c>
      <c r="L101" t="s">
        <v>71</v>
      </c>
      <c r="M101" t="s">
        <v>637</v>
      </c>
      <c r="N101" t="s">
        <v>638</v>
      </c>
      <c r="O101" t="s">
        <v>639</v>
      </c>
      <c r="P101" t="s">
        <v>257</v>
      </c>
      <c r="Q101" t="s">
        <v>258</v>
      </c>
      <c r="R101" t="s">
        <v>77</v>
      </c>
      <c r="S101" t="s">
        <v>640</v>
      </c>
      <c r="U101" t="b">
        <v>0</v>
      </c>
      <c r="V101" t="b">
        <v>0</v>
      </c>
      <c r="W101" t="b">
        <v>0</v>
      </c>
      <c r="X101" t="b">
        <v>0</v>
      </c>
      <c r="Y101" t="b">
        <v>0</v>
      </c>
      <c r="Z101" t="b">
        <v>0</v>
      </c>
      <c r="AA101" t="b">
        <v>0</v>
      </c>
      <c r="AB101" t="b">
        <v>0</v>
      </c>
      <c r="AC101" t="b">
        <v>0</v>
      </c>
      <c r="AD101" t="b">
        <v>0</v>
      </c>
      <c r="AE101" t="b">
        <v>0</v>
      </c>
      <c r="AF101" t="b">
        <v>0</v>
      </c>
      <c r="AG101" t="b">
        <v>0</v>
      </c>
      <c r="AH101" t="b">
        <v>1</v>
      </c>
      <c r="AI101" t="b">
        <v>0</v>
      </c>
      <c r="AJ101" t="b">
        <v>0</v>
      </c>
      <c r="AK101" t="b">
        <v>0</v>
      </c>
      <c r="AL101" t="b">
        <v>0</v>
      </c>
      <c r="AM101" t="b">
        <v>0</v>
      </c>
      <c r="AN101" t="b">
        <v>0</v>
      </c>
      <c r="AO101" t="b">
        <v>0</v>
      </c>
      <c r="AP101" t="b">
        <v>0</v>
      </c>
      <c r="AQ101" t="b">
        <v>0</v>
      </c>
      <c r="AR101" t="b">
        <v>0</v>
      </c>
      <c r="AS101" t="b">
        <v>0</v>
      </c>
      <c r="AT101" t="b">
        <v>0</v>
      </c>
      <c r="AU101" t="b">
        <v>0</v>
      </c>
      <c r="AV101" t="b">
        <v>0</v>
      </c>
      <c r="AW101" t="b">
        <v>0</v>
      </c>
      <c r="AX101" t="b">
        <v>0</v>
      </c>
      <c r="AY101" t="b">
        <v>0</v>
      </c>
      <c r="AZ101" t="b">
        <v>0</v>
      </c>
      <c r="BA101" t="b">
        <v>0</v>
      </c>
      <c r="BB101" t="b">
        <v>0</v>
      </c>
      <c r="BC101" t="b">
        <v>0</v>
      </c>
      <c r="BD101" t="b">
        <v>0</v>
      </c>
      <c r="BE101" t="b">
        <v>0</v>
      </c>
      <c r="BF101" t="b">
        <v>0</v>
      </c>
      <c r="BG101" t="b">
        <v>0</v>
      </c>
      <c r="BH101" t="b">
        <v>0</v>
      </c>
      <c r="BI101" t="b">
        <v>0</v>
      </c>
      <c r="BJ101" t="b">
        <v>0</v>
      </c>
      <c r="BK101" t="b">
        <v>0</v>
      </c>
      <c r="BL101" t="b">
        <v>0</v>
      </c>
      <c r="BM101" t="b">
        <v>0</v>
      </c>
      <c r="BN101" t="b">
        <v>0</v>
      </c>
      <c r="BO101" t="b">
        <v>0</v>
      </c>
      <c r="BP101" t="b">
        <v>0</v>
      </c>
      <c r="BQ101" t="b">
        <v>0</v>
      </c>
      <c r="BR101" t="b">
        <v>1</v>
      </c>
      <c r="BS101" t="b">
        <v>0</v>
      </c>
      <c r="BT101" t="b">
        <v>0</v>
      </c>
      <c r="BU101" t="b">
        <v>0</v>
      </c>
      <c r="BV101" t="b">
        <v>1</v>
      </c>
    </row>
    <row r="102" spans="1:74" ht="409.6" x14ac:dyDescent="0.2">
      <c r="A102">
        <v>101</v>
      </c>
      <c r="B102">
        <v>100</v>
      </c>
      <c r="C102" t="s">
        <v>641</v>
      </c>
      <c r="D102" t="str">
        <f>HLOOKUP(TRUE,U102:$BK1422,1322-A102,FALSE)</f>
        <v>Sussex Police</v>
      </c>
      <c r="E102">
        <f t="shared" si="3"/>
        <v>1</v>
      </c>
      <c r="F102" t="str">
        <f>HLOOKUP(TRUE,BM102:$BV1422,1322-A102,FALSE)</f>
        <v>Death and serious injury</v>
      </c>
      <c r="G102">
        <f t="shared" si="2"/>
        <v>2</v>
      </c>
      <c r="H102" t="str">
        <f>VLOOKUP(C102,refs!B:C,2,FALSE)</f>
        <v>2019/126127</v>
      </c>
      <c r="I102" t="s">
        <v>642</v>
      </c>
      <c r="J102" s="1">
        <v>44139</v>
      </c>
      <c r="K102" s="2" t="s">
        <v>643</v>
      </c>
      <c r="L102" t="s">
        <v>71</v>
      </c>
      <c r="M102" t="s">
        <v>644</v>
      </c>
      <c r="N102" t="s">
        <v>645</v>
      </c>
      <c r="O102" t="s">
        <v>646</v>
      </c>
      <c r="P102" t="s">
        <v>647</v>
      </c>
      <c r="Q102" t="s">
        <v>648</v>
      </c>
      <c r="R102" t="s">
        <v>279</v>
      </c>
      <c r="S102" t="s">
        <v>649</v>
      </c>
      <c r="U102" t="b">
        <v>0</v>
      </c>
      <c r="V102" t="b">
        <v>0</v>
      </c>
      <c r="W102" t="b">
        <v>0</v>
      </c>
      <c r="X102" t="b">
        <v>0</v>
      </c>
      <c r="Y102" t="b">
        <v>0</v>
      </c>
      <c r="Z102" t="b">
        <v>0</v>
      </c>
      <c r="AA102" t="b">
        <v>0</v>
      </c>
      <c r="AB102" t="b">
        <v>0</v>
      </c>
      <c r="AC102" t="b">
        <v>0</v>
      </c>
      <c r="AD102" t="b">
        <v>0</v>
      </c>
      <c r="AE102" t="b">
        <v>0</v>
      </c>
      <c r="AF102" t="b">
        <v>0</v>
      </c>
      <c r="AG102" t="b">
        <v>0</v>
      </c>
      <c r="AH102" t="b">
        <v>0</v>
      </c>
      <c r="AI102" t="b">
        <v>0</v>
      </c>
      <c r="AJ102" t="b">
        <v>0</v>
      </c>
      <c r="AK102" t="b">
        <v>0</v>
      </c>
      <c r="AL102" t="b">
        <v>0</v>
      </c>
      <c r="AM102" t="b">
        <v>0</v>
      </c>
      <c r="AN102" t="b">
        <v>0</v>
      </c>
      <c r="AO102" t="b">
        <v>0</v>
      </c>
      <c r="AP102" t="b">
        <v>0</v>
      </c>
      <c r="AQ102" t="b">
        <v>0</v>
      </c>
      <c r="AR102" t="b">
        <v>0</v>
      </c>
      <c r="AS102" t="b">
        <v>0</v>
      </c>
      <c r="AT102" t="b">
        <v>0</v>
      </c>
      <c r="AU102" t="b">
        <v>0</v>
      </c>
      <c r="AV102" t="b">
        <v>0</v>
      </c>
      <c r="AW102" t="b">
        <v>0</v>
      </c>
      <c r="AX102" t="b">
        <v>0</v>
      </c>
      <c r="AY102" t="b">
        <v>0</v>
      </c>
      <c r="AZ102" t="b">
        <v>0</v>
      </c>
      <c r="BA102" t="b">
        <v>0</v>
      </c>
      <c r="BB102" t="b">
        <v>0</v>
      </c>
      <c r="BC102" t="b">
        <v>0</v>
      </c>
      <c r="BD102" t="b">
        <v>0</v>
      </c>
      <c r="BE102" t="b">
        <v>1</v>
      </c>
      <c r="BF102" t="b">
        <v>0</v>
      </c>
      <c r="BG102" t="b">
        <v>0</v>
      </c>
      <c r="BH102" t="b">
        <v>0</v>
      </c>
      <c r="BI102" t="b">
        <v>0</v>
      </c>
      <c r="BJ102" t="b">
        <v>0</v>
      </c>
      <c r="BK102" t="b">
        <v>0</v>
      </c>
      <c r="BL102" t="b">
        <v>0</v>
      </c>
      <c r="BM102" t="b">
        <v>0</v>
      </c>
      <c r="BN102" t="b">
        <v>0</v>
      </c>
      <c r="BO102" t="b">
        <v>0</v>
      </c>
      <c r="BP102" t="b">
        <v>1</v>
      </c>
      <c r="BQ102" t="b">
        <v>0</v>
      </c>
      <c r="BR102" t="b">
        <v>0</v>
      </c>
      <c r="BS102" t="b">
        <v>0</v>
      </c>
      <c r="BT102" t="b">
        <v>0</v>
      </c>
      <c r="BU102" t="b">
        <v>0</v>
      </c>
      <c r="BV102" t="b">
        <v>1</v>
      </c>
    </row>
    <row r="103" spans="1:74" ht="409.6" x14ac:dyDescent="0.2">
      <c r="A103">
        <v>102</v>
      </c>
      <c r="B103">
        <v>101</v>
      </c>
      <c r="C103" t="s">
        <v>650</v>
      </c>
      <c r="D103" t="str">
        <f>HLOOKUP(TRUE,U103:$BK1423,1322-A103,FALSE)</f>
        <v>Bedfordshire Police</v>
      </c>
      <c r="E103">
        <f t="shared" si="3"/>
        <v>1</v>
      </c>
      <c r="F103" t="str">
        <f>HLOOKUP(TRUE,BM103:$BV1423,1322-A103,FALSE)</f>
        <v>Custody and detention</v>
      </c>
      <c r="G103">
        <f t="shared" si="2"/>
        <v>2</v>
      </c>
      <c r="H103" t="str">
        <f>VLOOKUP(C103,refs!B:C,2,FALSE)</f>
        <v>2018/099479</v>
      </c>
      <c r="I103" t="s">
        <v>651</v>
      </c>
      <c r="J103" s="1">
        <v>44137</v>
      </c>
      <c r="K103" s="2" t="s">
        <v>652</v>
      </c>
      <c r="S103" t="s">
        <v>653</v>
      </c>
      <c r="U103" t="b">
        <v>0</v>
      </c>
      <c r="V103" t="b">
        <v>1</v>
      </c>
      <c r="W103" t="b">
        <v>0</v>
      </c>
      <c r="X103" t="b">
        <v>0</v>
      </c>
      <c r="Y103" t="b">
        <v>0</v>
      </c>
      <c r="Z103" t="b">
        <v>0</v>
      </c>
      <c r="AA103" t="b">
        <v>0</v>
      </c>
      <c r="AB103" t="b">
        <v>0</v>
      </c>
      <c r="AC103" t="b">
        <v>0</v>
      </c>
      <c r="AD103" t="b">
        <v>0</v>
      </c>
      <c r="AE103" t="b">
        <v>0</v>
      </c>
      <c r="AF103" t="b">
        <v>0</v>
      </c>
      <c r="AG103" t="b">
        <v>0</v>
      </c>
      <c r="AH103" t="b">
        <v>0</v>
      </c>
      <c r="AI103" t="b">
        <v>0</v>
      </c>
      <c r="AJ103" t="b">
        <v>0</v>
      </c>
      <c r="AK103" t="b">
        <v>0</v>
      </c>
      <c r="AL103" t="b">
        <v>0</v>
      </c>
      <c r="AM103" t="b">
        <v>0</v>
      </c>
      <c r="AN103" t="b">
        <v>0</v>
      </c>
      <c r="AO103" t="b">
        <v>0</v>
      </c>
      <c r="AP103" t="b">
        <v>0</v>
      </c>
      <c r="AQ103" t="b">
        <v>0</v>
      </c>
      <c r="AR103" t="b">
        <v>0</v>
      </c>
      <c r="AS103" t="b">
        <v>0</v>
      </c>
      <c r="AT103" t="b">
        <v>0</v>
      </c>
      <c r="AU103" t="b">
        <v>0</v>
      </c>
      <c r="AV103" t="b">
        <v>0</v>
      </c>
      <c r="AW103" t="b">
        <v>0</v>
      </c>
      <c r="AX103" t="b">
        <v>0</v>
      </c>
      <c r="AY103" t="b">
        <v>0</v>
      </c>
      <c r="AZ103" t="b">
        <v>0</v>
      </c>
      <c r="BA103" t="b">
        <v>0</v>
      </c>
      <c r="BB103" t="b">
        <v>0</v>
      </c>
      <c r="BC103" t="b">
        <v>0</v>
      </c>
      <c r="BD103" t="b">
        <v>0</v>
      </c>
      <c r="BE103" t="b">
        <v>0</v>
      </c>
      <c r="BF103" t="b">
        <v>0</v>
      </c>
      <c r="BG103" t="b">
        <v>0</v>
      </c>
      <c r="BH103" t="b">
        <v>0</v>
      </c>
      <c r="BI103" t="b">
        <v>0</v>
      </c>
      <c r="BJ103" t="b">
        <v>0</v>
      </c>
      <c r="BK103" t="b">
        <v>0</v>
      </c>
      <c r="BL103" t="b">
        <v>0</v>
      </c>
      <c r="BM103" t="b">
        <v>0</v>
      </c>
      <c r="BN103" t="b">
        <v>0</v>
      </c>
      <c r="BO103" t="b">
        <v>1</v>
      </c>
      <c r="BP103" t="b">
        <v>0</v>
      </c>
      <c r="BQ103" t="b">
        <v>0</v>
      </c>
      <c r="BR103" t="b">
        <v>0</v>
      </c>
      <c r="BS103" t="b">
        <v>0</v>
      </c>
      <c r="BT103" t="b">
        <v>0</v>
      </c>
      <c r="BU103" t="b">
        <v>1</v>
      </c>
      <c r="BV103" t="b">
        <v>0</v>
      </c>
    </row>
    <row r="104" spans="1:74" ht="409.6" x14ac:dyDescent="0.2">
      <c r="A104">
        <v>103</v>
      </c>
      <c r="B104">
        <v>102</v>
      </c>
      <c r="C104" t="s">
        <v>654</v>
      </c>
      <c r="D104" t="str">
        <f>HLOOKUP(TRUE,U104:$BK1424,1322-A104,FALSE)</f>
        <v>West Midlands Police</v>
      </c>
      <c r="E104">
        <f t="shared" si="3"/>
        <v>1</v>
      </c>
      <c r="F104" t="str">
        <f>HLOOKUP(TRUE,BM104:$BV1424,1322-A104,FALSE)</f>
        <v>Custody and detention</v>
      </c>
      <c r="G104">
        <f t="shared" si="2"/>
        <v>2</v>
      </c>
      <c r="H104" t="str">
        <f>VLOOKUP(C104,refs!B:C,2,FALSE)</f>
        <v>2018/113030</v>
      </c>
      <c r="I104" t="s">
        <v>655</v>
      </c>
      <c r="J104" s="1">
        <v>44131</v>
      </c>
      <c r="K104" s="2" t="s">
        <v>656</v>
      </c>
      <c r="S104" t="s">
        <v>657</v>
      </c>
      <c r="U104" t="b">
        <v>0</v>
      </c>
      <c r="V104" t="b">
        <v>0</v>
      </c>
      <c r="W104" t="b">
        <v>0</v>
      </c>
      <c r="X104" t="b">
        <v>0</v>
      </c>
      <c r="Y104" t="b">
        <v>0</v>
      </c>
      <c r="Z104" t="b">
        <v>0</v>
      </c>
      <c r="AA104" t="b">
        <v>0</v>
      </c>
      <c r="AB104" t="b">
        <v>0</v>
      </c>
      <c r="AC104" t="b">
        <v>0</v>
      </c>
      <c r="AD104" t="b">
        <v>0</v>
      </c>
      <c r="AE104" t="b">
        <v>0</v>
      </c>
      <c r="AF104" t="b">
        <v>0</v>
      </c>
      <c r="AG104" t="b">
        <v>0</v>
      </c>
      <c r="AH104" t="b">
        <v>0</v>
      </c>
      <c r="AI104" t="b">
        <v>0</v>
      </c>
      <c r="AJ104" t="b">
        <v>0</v>
      </c>
      <c r="AK104" t="b">
        <v>0</v>
      </c>
      <c r="AL104" t="b">
        <v>0</v>
      </c>
      <c r="AM104" t="b">
        <v>0</v>
      </c>
      <c r="AN104" t="b">
        <v>0</v>
      </c>
      <c r="AO104" t="b">
        <v>0</v>
      </c>
      <c r="AP104" t="b">
        <v>0</v>
      </c>
      <c r="AQ104" t="b">
        <v>0</v>
      </c>
      <c r="AR104" t="b">
        <v>0</v>
      </c>
      <c r="AS104" t="b">
        <v>0</v>
      </c>
      <c r="AT104" t="b">
        <v>0</v>
      </c>
      <c r="AU104" t="b">
        <v>0</v>
      </c>
      <c r="AV104" t="b">
        <v>0</v>
      </c>
      <c r="AW104" t="b">
        <v>0</v>
      </c>
      <c r="AX104" t="b">
        <v>0</v>
      </c>
      <c r="AY104" t="b">
        <v>0</v>
      </c>
      <c r="AZ104" t="b">
        <v>0</v>
      </c>
      <c r="BA104" t="b">
        <v>0</v>
      </c>
      <c r="BB104" t="b">
        <v>0</v>
      </c>
      <c r="BC104" t="b">
        <v>0</v>
      </c>
      <c r="BD104" t="b">
        <v>0</v>
      </c>
      <c r="BE104" t="b">
        <v>0</v>
      </c>
      <c r="BF104" t="b">
        <v>0</v>
      </c>
      <c r="BG104" t="b">
        <v>0</v>
      </c>
      <c r="BH104" t="b">
        <v>0</v>
      </c>
      <c r="BI104" t="b">
        <v>1</v>
      </c>
      <c r="BJ104" t="b">
        <v>0</v>
      </c>
      <c r="BK104" t="b">
        <v>0</v>
      </c>
      <c r="BL104" t="b">
        <v>0</v>
      </c>
      <c r="BM104" t="b">
        <v>0</v>
      </c>
      <c r="BN104" t="b">
        <v>0</v>
      </c>
      <c r="BO104" t="b">
        <v>1</v>
      </c>
      <c r="BP104" t="b">
        <v>0</v>
      </c>
      <c r="BQ104" t="b">
        <v>0</v>
      </c>
      <c r="BR104" t="b">
        <v>0</v>
      </c>
      <c r="BS104" t="b">
        <v>0</v>
      </c>
      <c r="BT104" t="b">
        <v>0</v>
      </c>
      <c r="BU104" t="b">
        <v>1</v>
      </c>
      <c r="BV104" t="b">
        <v>0</v>
      </c>
    </row>
    <row r="105" spans="1:74" ht="409.6" x14ac:dyDescent="0.2">
      <c r="A105">
        <v>104</v>
      </c>
      <c r="B105">
        <v>103</v>
      </c>
      <c r="C105" t="s">
        <v>658</v>
      </c>
      <c r="D105" t="str">
        <f>HLOOKUP(TRUE,U105:$BK1425,1322-A105,FALSE)</f>
        <v>Kent Police</v>
      </c>
      <c r="E105">
        <f t="shared" si="3"/>
        <v>1</v>
      </c>
      <c r="F105" t="str">
        <f>HLOOKUP(TRUE,BM105:$BV1425,1322-A105,FALSE)</f>
        <v>Death and serious injury</v>
      </c>
      <c r="G105">
        <f t="shared" si="2"/>
        <v>1</v>
      </c>
      <c r="H105" t="str">
        <f>VLOOKUP(C105,refs!B:C,2,FALSE)</f>
        <v>2018/105375</v>
      </c>
      <c r="I105" t="s">
        <v>659</v>
      </c>
      <c r="J105" s="1">
        <v>44131</v>
      </c>
      <c r="K105" s="2" t="s">
        <v>660</v>
      </c>
      <c r="S105" t="s">
        <v>661</v>
      </c>
      <c r="U105" t="b">
        <v>0</v>
      </c>
      <c r="V105" t="b">
        <v>0</v>
      </c>
      <c r="W105" t="b">
        <v>0</v>
      </c>
      <c r="X105" t="b">
        <v>0</v>
      </c>
      <c r="Y105" t="b">
        <v>0</v>
      </c>
      <c r="Z105" t="b">
        <v>0</v>
      </c>
      <c r="AA105" t="b">
        <v>0</v>
      </c>
      <c r="AB105" t="b">
        <v>0</v>
      </c>
      <c r="AC105" t="b">
        <v>0</v>
      </c>
      <c r="AD105" t="b">
        <v>0</v>
      </c>
      <c r="AE105" t="b">
        <v>0</v>
      </c>
      <c r="AF105" t="b">
        <v>0</v>
      </c>
      <c r="AG105" t="b">
        <v>0</v>
      </c>
      <c r="AH105" t="b">
        <v>0</v>
      </c>
      <c r="AI105" t="b">
        <v>0</v>
      </c>
      <c r="AJ105" t="b">
        <v>0</v>
      </c>
      <c r="AK105" t="b">
        <v>0</v>
      </c>
      <c r="AL105" t="b">
        <v>0</v>
      </c>
      <c r="AM105" t="b">
        <v>0</v>
      </c>
      <c r="AN105" t="b">
        <v>0</v>
      </c>
      <c r="AO105" t="b">
        <v>1</v>
      </c>
      <c r="AP105" t="b">
        <v>0</v>
      </c>
      <c r="AQ105" t="b">
        <v>0</v>
      </c>
      <c r="AR105" t="b">
        <v>0</v>
      </c>
      <c r="AS105" t="b">
        <v>0</v>
      </c>
      <c r="AT105" t="b">
        <v>0</v>
      </c>
      <c r="AU105" t="b">
        <v>0</v>
      </c>
      <c r="AV105" t="b">
        <v>0</v>
      </c>
      <c r="AW105" t="b">
        <v>0</v>
      </c>
      <c r="AX105" t="b">
        <v>0</v>
      </c>
      <c r="AY105" t="b">
        <v>0</v>
      </c>
      <c r="AZ105" t="b">
        <v>0</v>
      </c>
      <c r="BA105" t="b">
        <v>0</v>
      </c>
      <c r="BB105" t="b">
        <v>0</v>
      </c>
      <c r="BC105" t="b">
        <v>0</v>
      </c>
      <c r="BD105" t="b">
        <v>0</v>
      </c>
      <c r="BE105" t="b">
        <v>0</v>
      </c>
      <c r="BF105" t="b">
        <v>0</v>
      </c>
      <c r="BG105" t="b">
        <v>0</v>
      </c>
      <c r="BH105" t="b">
        <v>0</v>
      </c>
      <c r="BI105" t="b">
        <v>0</v>
      </c>
      <c r="BJ105" t="b">
        <v>0</v>
      </c>
      <c r="BK105" t="b">
        <v>0</v>
      </c>
      <c r="BL105" t="b">
        <v>0</v>
      </c>
      <c r="BM105" t="b">
        <v>0</v>
      </c>
      <c r="BN105" t="b">
        <v>0</v>
      </c>
      <c r="BO105" t="b">
        <v>0</v>
      </c>
      <c r="BP105" t="b">
        <v>1</v>
      </c>
      <c r="BQ105" t="b">
        <v>0</v>
      </c>
      <c r="BR105" t="b">
        <v>0</v>
      </c>
      <c r="BS105" t="b">
        <v>0</v>
      </c>
      <c r="BT105" t="b">
        <v>0</v>
      </c>
      <c r="BU105" t="b">
        <v>0</v>
      </c>
      <c r="BV105" t="b">
        <v>0</v>
      </c>
    </row>
    <row r="106" spans="1:74" ht="409.6" x14ac:dyDescent="0.2">
      <c r="A106">
        <v>105</v>
      </c>
      <c r="B106">
        <v>104</v>
      </c>
      <c r="C106" t="s">
        <v>662</v>
      </c>
      <c r="D106" t="str">
        <f>HLOOKUP(TRUE,U106:$BK1426,1322-A106,FALSE)</f>
        <v>Hertfordshire Constabulary</v>
      </c>
      <c r="E106">
        <f t="shared" si="3"/>
        <v>1</v>
      </c>
      <c r="F106" t="str">
        <f>HLOOKUP(TRUE,BM106:$BV1426,1322-A106,FALSE)</f>
        <v>Corruption and abuse of power</v>
      </c>
      <c r="G106">
        <f t="shared" si="2"/>
        <v>2</v>
      </c>
      <c r="H106" t="str">
        <f>VLOOKUP(C106,refs!B:C,2,FALSE)</f>
        <v>2018/110163</v>
      </c>
      <c r="I106" t="s">
        <v>663</v>
      </c>
      <c r="J106" s="1">
        <v>44127</v>
      </c>
      <c r="K106" s="2" t="s">
        <v>664</v>
      </c>
      <c r="S106" t="s">
        <v>665</v>
      </c>
      <c r="U106" t="b">
        <v>0</v>
      </c>
      <c r="V106" t="b">
        <v>0</v>
      </c>
      <c r="W106" t="b">
        <v>0</v>
      </c>
      <c r="X106" t="b">
        <v>0</v>
      </c>
      <c r="Y106" t="b">
        <v>0</v>
      </c>
      <c r="Z106" t="b">
        <v>0</v>
      </c>
      <c r="AA106" t="b">
        <v>0</v>
      </c>
      <c r="AB106" t="b">
        <v>0</v>
      </c>
      <c r="AC106" t="b">
        <v>0</v>
      </c>
      <c r="AD106" t="b">
        <v>0</v>
      </c>
      <c r="AE106" t="b">
        <v>0</v>
      </c>
      <c r="AF106" t="b">
        <v>0</v>
      </c>
      <c r="AG106" t="b">
        <v>0</v>
      </c>
      <c r="AH106" t="b">
        <v>0</v>
      </c>
      <c r="AI106" t="b">
        <v>0</v>
      </c>
      <c r="AJ106" t="b">
        <v>0</v>
      </c>
      <c r="AK106" t="b">
        <v>0</v>
      </c>
      <c r="AL106" t="b">
        <v>0</v>
      </c>
      <c r="AM106" t="b">
        <v>1</v>
      </c>
      <c r="AN106" t="b">
        <v>0</v>
      </c>
      <c r="AO106" t="b">
        <v>0</v>
      </c>
      <c r="AP106" t="b">
        <v>0</v>
      </c>
      <c r="AQ106" t="b">
        <v>0</v>
      </c>
      <c r="AR106" t="b">
        <v>0</v>
      </c>
      <c r="AS106" t="b">
        <v>0</v>
      </c>
      <c r="AT106" t="b">
        <v>0</v>
      </c>
      <c r="AU106" t="b">
        <v>0</v>
      </c>
      <c r="AV106" t="b">
        <v>0</v>
      </c>
      <c r="AW106" t="b">
        <v>0</v>
      </c>
      <c r="AX106" t="b">
        <v>0</v>
      </c>
      <c r="AY106" t="b">
        <v>0</v>
      </c>
      <c r="AZ106" t="b">
        <v>0</v>
      </c>
      <c r="BA106" t="b">
        <v>0</v>
      </c>
      <c r="BB106" t="b">
        <v>0</v>
      </c>
      <c r="BC106" t="b">
        <v>0</v>
      </c>
      <c r="BD106" t="b">
        <v>0</v>
      </c>
      <c r="BE106" t="b">
        <v>0</v>
      </c>
      <c r="BF106" t="b">
        <v>0</v>
      </c>
      <c r="BG106" t="b">
        <v>0</v>
      </c>
      <c r="BH106" t="b">
        <v>0</v>
      </c>
      <c r="BI106" t="b">
        <v>0</v>
      </c>
      <c r="BJ106" t="b">
        <v>0</v>
      </c>
      <c r="BK106" t="b">
        <v>0</v>
      </c>
      <c r="BL106" t="b">
        <v>0</v>
      </c>
      <c r="BM106" t="b">
        <v>0</v>
      </c>
      <c r="BN106" t="b">
        <v>1</v>
      </c>
      <c r="BO106" t="b">
        <v>0</v>
      </c>
      <c r="BP106" t="b">
        <v>0</v>
      </c>
      <c r="BQ106" t="b">
        <v>0</v>
      </c>
      <c r="BR106" t="b">
        <v>0</v>
      </c>
      <c r="BS106" t="b">
        <v>0</v>
      </c>
      <c r="BT106" t="b">
        <v>0</v>
      </c>
      <c r="BU106" t="b">
        <v>0</v>
      </c>
      <c r="BV106" t="b">
        <v>1</v>
      </c>
    </row>
    <row r="107" spans="1:74" ht="409.6" x14ac:dyDescent="0.2">
      <c r="A107">
        <v>106</v>
      </c>
      <c r="B107">
        <v>105</v>
      </c>
      <c r="C107" t="s">
        <v>666</v>
      </c>
      <c r="D107" t="str">
        <f>HLOOKUP(TRUE,U107:$BK1427,1322-A107,FALSE)</f>
        <v>Lancashire Constabulary</v>
      </c>
      <c r="E107">
        <f t="shared" si="3"/>
        <v>1</v>
      </c>
      <c r="F107" t="str">
        <f>HLOOKUP(TRUE,BM107:$BV1427,1322-A107,FALSE)</f>
        <v>Custody and detention</v>
      </c>
      <c r="G107">
        <f t="shared" si="2"/>
        <v>2</v>
      </c>
      <c r="H107" t="str">
        <f>VLOOKUP(C107,refs!B:C,2,FALSE)</f>
        <v>2020/130483</v>
      </c>
      <c r="I107" t="s">
        <v>667</v>
      </c>
      <c r="J107" s="1">
        <v>44126</v>
      </c>
      <c r="K107" s="2" t="s">
        <v>668</v>
      </c>
      <c r="S107" t="s">
        <v>669</v>
      </c>
      <c r="U107" t="b">
        <v>0</v>
      </c>
      <c r="V107" t="b">
        <v>0</v>
      </c>
      <c r="W107" t="b">
        <v>0</v>
      </c>
      <c r="X107" t="b">
        <v>0</v>
      </c>
      <c r="Y107" t="b">
        <v>0</v>
      </c>
      <c r="Z107" t="b">
        <v>0</v>
      </c>
      <c r="AA107" t="b">
        <v>0</v>
      </c>
      <c r="AB107" t="b">
        <v>0</v>
      </c>
      <c r="AC107" t="b">
        <v>0</v>
      </c>
      <c r="AD107" t="b">
        <v>0</v>
      </c>
      <c r="AE107" t="b">
        <v>0</v>
      </c>
      <c r="AF107" t="b">
        <v>0</v>
      </c>
      <c r="AG107" t="b">
        <v>0</v>
      </c>
      <c r="AH107" t="b">
        <v>0</v>
      </c>
      <c r="AI107" t="b">
        <v>0</v>
      </c>
      <c r="AJ107" t="b">
        <v>0</v>
      </c>
      <c r="AK107" t="b">
        <v>0</v>
      </c>
      <c r="AL107" t="b">
        <v>0</v>
      </c>
      <c r="AM107" t="b">
        <v>0</v>
      </c>
      <c r="AN107" t="b">
        <v>0</v>
      </c>
      <c r="AO107" t="b">
        <v>0</v>
      </c>
      <c r="AP107" t="b">
        <v>1</v>
      </c>
      <c r="AQ107" t="b">
        <v>0</v>
      </c>
      <c r="AR107" t="b">
        <v>0</v>
      </c>
      <c r="AS107" t="b">
        <v>0</v>
      </c>
      <c r="AT107" t="b">
        <v>0</v>
      </c>
      <c r="AU107" t="b">
        <v>0</v>
      </c>
      <c r="AV107" t="b">
        <v>0</v>
      </c>
      <c r="AW107" t="b">
        <v>0</v>
      </c>
      <c r="AX107" t="b">
        <v>0</v>
      </c>
      <c r="AY107" t="b">
        <v>0</v>
      </c>
      <c r="AZ107" t="b">
        <v>0</v>
      </c>
      <c r="BA107" t="b">
        <v>0</v>
      </c>
      <c r="BB107" t="b">
        <v>0</v>
      </c>
      <c r="BC107" t="b">
        <v>0</v>
      </c>
      <c r="BD107" t="b">
        <v>0</v>
      </c>
      <c r="BE107" t="b">
        <v>0</v>
      </c>
      <c r="BF107" t="b">
        <v>0</v>
      </c>
      <c r="BG107" t="b">
        <v>0</v>
      </c>
      <c r="BH107" t="b">
        <v>0</v>
      </c>
      <c r="BI107" t="b">
        <v>0</v>
      </c>
      <c r="BJ107" t="b">
        <v>0</v>
      </c>
      <c r="BK107" t="b">
        <v>0</v>
      </c>
      <c r="BL107" t="b">
        <v>0</v>
      </c>
      <c r="BM107" t="b">
        <v>0</v>
      </c>
      <c r="BN107" t="b">
        <v>0</v>
      </c>
      <c r="BO107" t="b">
        <v>1</v>
      </c>
      <c r="BP107" t="b">
        <v>1</v>
      </c>
      <c r="BQ107" t="b">
        <v>0</v>
      </c>
      <c r="BR107" t="b">
        <v>0</v>
      </c>
      <c r="BS107" t="b">
        <v>0</v>
      </c>
      <c r="BT107" t="b">
        <v>0</v>
      </c>
      <c r="BU107" t="b">
        <v>0</v>
      </c>
      <c r="BV107" t="b">
        <v>0</v>
      </c>
    </row>
    <row r="108" spans="1:74" ht="409.6" x14ac:dyDescent="0.2">
      <c r="A108">
        <v>107</v>
      </c>
      <c r="B108">
        <v>106</v>
      </c>
      <c r="C108" t="s">
        <v>670</v>
      </c>
      <c r="D108" t="str">
        <f>HLOOKUP(TRUE,U108:$BK1428,1322-A108,FALSE)</f>
        <v>West Yorkshire Police</v>
      </c>
      <c r="E108">
        <f t="shared" si="3"/>
        <v>1</v>
      </c>
      <c r="F108" t="str">
        <f>HLOOKUP(TRUE,BM108:$BV1428,1322-A108,FALSE)</f>
        <v>Death and serious injury</v>
      </c>
      <c r="G108">
        <f t="shared" si="2"/>
        <v>2</v>
      </c>
      <c r="H108" t="str">
        <f>VLOOKUP(C108,refs!B:C,2,FALSE)</f>
        <v>2018/099346</v>
      </c>
      <c r="I108" t="s">
        <v>671</v>
      </c>
      <c r="J108" s="1">
        <v>44124</v>
      </c>
      <c r="K108" s="2" t="s">
        <v>672</v>
      </c>
      <c r="S108" t="s">
        <v>346</v>
      </c>
      <c r="U108" t="b">
        <v>0</v>
      </c>
      <c r="V108" t="b">
        <v>0</v>
      </c>
      <c r="W108" t="b">
        <v>0</v>
      </c>
      <c r="X108" t="b">
        <v>0</v>
      </c>
      <c r="Y108" t="b">
        <v>0</v>
      </c>
      <c r="Z108" t="b">
        <v>0</v>
      </c>
      <c r="AA108" t="b">
        <v>0</v>
      </c>
      <c r="AB108" t="b">
        <v>0</v>
      </c>
      <c r="AC108" t="b">
        <v>0</v>
      </c>
      <c r="AD108" t="b">
        <v>0</v>
      </c>
      <c r="AE108" t="b">
        <v>0</v>
      </c>
      <c r="AF108" t="b">
        <v>0</v>
      </c>
      <c r="AG108" t="b">
        <v>0</v>
      </c>
      <c r="AH108" t="b">
        <v>0</v>
      </c>
      <c r="AI108" t="b">
        <v>0</v>
      </c>
      <c r="AJ108" t="b">
        <v>0</v>
      </c>
      <c r="AK108" t="b">
        <v>0</v>
      </c>
      <c r="AL108" t="b">
        <v>0</v>
      </c>
      <c r="AM108" t="b">
        <v>0</v>
      </c>
      <c r="AN108" t="b">
        <v>0</v>
      </c>
      <c r="AO108" t="b">
        <v>0</v>
      </c>
      <c r="AP108" t="b">
        <v>0</v>
      </c>
      <c r="AQ108" t="b">
        <v>0</v>
      </c>
      <c r="AR108" t="b">
        <v>0</v>
      </c>
      <c r="AS108" t="b">
        <v>0</v>
      </c>
      <c r="AT108" t="b">
        <v>0</v>
      </c>
      <c r="AU108" t="b">
        <v>0</v>
      </c>
      <c r="AV108" t="b">
        <v>0</v>
      </c>
      <c r="AW108" t="b">
        <v>0</v>
      </c>
      <c r="AX108" t="b">
        <v>0</v>
      </c>
      <c r="AY108" t="b">
        <v>0</v>
      </c>
      <c r="AZ108" t="b">
        <v>0</v>
      </c>
      <c r="BA108" t="b">
        <v>0</v>
      </c>
      <c r="BB108" t="b">
        <v>0</v>
      </c>
      <c r="BC108" t="b">
        <v>0</v>
      </c>
      <c r="BD108" t="b">
        <v>0</v>
      </c>
      <c r="BE108" t="b">
        <v>0</v>
      </c>
      <c r="BF108" t="b">
        <v>0</v>
      </c>
      <c r="BG108" t="b">
        <v>0</v>
      </c>
      <c r="BH108" t="b">
        <v>0</v>
      </c>
      <c r="BI108" t="b">
        <v>0</v>
      </c>
      <c r="BJ108" t="b">
        <v>1</v>
      </c>
      <c r="BK108" t="b">
        <v>0</v>
      </c>
      <c r="BL108" t="b">
        <v>0</v>
      </c>
      <c r="BM108" t="b">
        <v>0</v>
      </c>
      <c r="BN108" t="b">
        <v>0</v>
      </c>
      <c r="BO108" t="b">
        <v>0</v>
      </c>
      <c r="BP108" t="b">
        <v>1</v>
      </c>
      <c r="BQ108" t="b">
        <v>0</v>
      </c>
      <c r="BR108" t="b">
        <v>0</v>
      </c>
      <c r="BS108" t="b">
        <v>0</v>
      </c>
      <c r="BT108" t="b">
        <v>1</v>
      </c>
      <c r="BU108" t="b">
        <v>0</v>
      </c>
      <c r="BV108" t="b">
        <v>0</v>
      </c>
    </row>
    <row r="109" spans="1:74" ht="409.6" x14ac:dyDescent="0.2">
      <c r="A109">
        <v>108</v>
      </c>
      <c r="B109">
        <v>107</v>
      </c>
      <c r="C109" t="s">
        <v>673</v>
      </c>
      <c r="D109" t="str">
        <f>HLOOKUP(TRUE,U109:$BK1429,1322-A109,FALSE)</f>
        <v>Metropolitan Police</v>
      </c>
      <c r="E109">
        <f t="shared" si="3"/>
        <v>1</v>
      </c>
      <c r="F109" t="str">
        <f>HLOOKUP(TRUE,BM109:$BV1429,1322-A109,FALSE)</f>
        <v>Discrimination</v>
      </c>
      <c r="G109">
        <f t="shared" si="2"/>
        <v>1</v>
      </c>
      <c r="H109" t="str">
        <f>VLOOKUP(C109,refs!B:C,2,FALSE)</f>
        <v>2018/109983</v>
      </c>
      <c r="I109" t="s">
        <v>674</v>
      </c>
      <c r="J109" s="1">
        <v>44120</v>
      </c>
      <c r="K109" s="2" t="s">
        <v>675</v>
      </c>
      <c r="L109" t="s">
        <v>71</v>
      </c>
      <c r="M109" t="s">
        <v>581</v>
      </c>
      <c r="N109" t="s">
        <v>582</v>
      </c>
      <c r="O109" t="s">
        <v>583</v>
      </c>
      <c r="P109" t="s">
        <v>584</v>
      </c>
      <c r="Q109" t="s">
        <v>585</v>
      </c>
      <c r="R109" t="s">
        <v>77</v>
      </c>
      <c r="S109" t="s">
        <v>365</v>
      </c>
      <c r="T109" t="s">
        <v>587</v>
      </c>
      <c r="U109" t="b">
        <v>0</v>
      </c>
      <c r="V109" t="b">
        <v>0</v>
      </c>
      <c r="W109" t="b">
        <v>0</v>
      </c>
      <c r="X109" t="b">
        <v>0</v>
      </c>
      <c r="Y109" t="b">
        <v>0</v>
      </c>
      <c r="Z109" t="b">
        <v>0</v>
      </c>
      <c r="AA109" t="b">
        <v>0</v>
      </c>
      <c r="AB109" t="b">
        <v>0</v>
      </c>
      <c r="AC109" t="b">
        <v>0</v>
      </c>
      <c r="AD109" t="b">
        <v>0</v>
      </c>
      <c r="AE109" t="b">
        <v>0</v>
      </c>
      <c r="AF109" t="b">
        <v>0</v>
      </c>
      <c r="AG109" t="b">
        <v>0</v>
      </c>
      <c r="AH109" t="b">
        <v>0</v>
      </c>
      <c r="AI109" t="b">
        <v>0</v>
      </c>
      <c r="AJ109" t="b">
        <v>0</v>
      </c>
      <c r="AK109" t="b">
        <v>0</v>
      </c>
      <c r="AL109" t="b">
        <v>0</v>
      </c>
      <c r="AM109" t="b">
        <v>0</v>
      </c>
      <c r="AN109" t="b">
        <v>0</v>
      </c>
      <c r="AO109" t="b">
        <v>0</v>
      </c>
      <c r="AP109" t="b">
        <v>0</v>
      </c>
      <c r="AQ109" t="b">
        <v>0</v>
      </c>
      <c r="AR109" t="b">
        <v>0</v>
      </c>
      <c r="AS109" t="b">
        <v>1</v>
      </c>
      <c r="AT109" t="b">
        <v>0</v>
      </c>
      <c r="AU109" t="b">
        <v>0</v>
      </c>
      <c r="AV109" t="b">
        <v>0</v>
      </c>
      <c r="AW109" t="b">
        <v>0</v>
      </c>
      <c r="AX109" t="b">
        <v>0</v>
      </c>
      <c r="AY109" t="b">
        <v>0</v>
      </c>
      <c r="AZ109" t="b">
        <v>0</v>
      </c>
      <c r="BA109" t="b">
        <v>0</v>
      </c>
      <c r="BB109" t="b">
        <v>0</v>
      </c>
      <c r="BC109" t="b">
        <v>0</v>
      </c>
      <c r="BD109" t="b">
        <v>0</v>
      </c>
      <c r="BE109" t="b">
        <v>0</v>
      </c>
      <c r="BF109" t="b">
        <v>0</v>
      </c>
      <c r="BG109" t="b">
        <v>0</v>
      </c>
      <c r="BH109" t="b">
        <v>0</v>
      </c>
      <c r="BI109" t="b">
        <v>0</v>
      </c>
      <c r="BJ109" t="b">
        <v>0</v>
      </c>
      <c r="BK109" t="b">
        <v>0</v>
      </c>
      <c r="BL109" t="b">
        <v>0</v>
      </c>
      <c r="BM109" t="b">
        <v>0</v>
      </c>
      <c r="BN109" t="b">
        <v>0</v>
      </c>
      <c r="BO109" t="b">
        <v>0</v>
      </c>
      <c r="BP109" t="b">
        <v>0</v>
      </c>
      <c r="BQ109" t="b">
        <v>1</v>
      </c>
      <c r="BR109" t="b">
        <v>0</v>
      </c>
      <c r="BS109" t="b">
        <v>0</v>
      </c>
      <c r="BT109" t="b">
        <v>0</v>
      </c>
      <c r="BU109" t="b">
        <v>0</v>
      </c>
      <c r="BV109" t="b">
        <v>0</v>
      </c>
    </row>
    <row r="110" spans="1:74" ht="409.6" x14ac:dyDescent="0.2">
      <c r="A110">
        <v>109</v>
      </c>
      <c r="B110">
        <v>108</v>
      </c>
      <c r="C110" t="s">
        <v>676</v>
      </c>
      <c r="D110" t="str">
        <f>HLOOKUP(TRUE,U110:$BK1430,1322-A110,FALSE)</f>
        <v>West Yorkshire Police</v>
      </c>
      <c r="E110">
        <f t="shared" si="3"/>
        <v>1</v>
      </c>
      <c r="F110" t="str">
        <f>HLOOKUP(TRUE,BM110:$BV1430,1322-A110,FALSE)</f>
        <v>Road traffic incidents</v>
      </c>
      <c r="G110">
        <f t="shared" si="2"/>
        <v>1</v>
      </c>
      <c r="H110" t="str">
        <f>VLOOKUP(C110,refs!B:C,2,FALSE)</f>
        <v>2019/121451</v>
      </c>
      <c r="I110" t="s">
        <v>677</v>
      </c>
      <c r="J110" s="1">
        <v>44119</v>
      </c>
      <c r="K110" s="2" t="s">
        <v>678</v>
      </c>
      <c r="S110" t="s">
        <v>138</v>
      </c>
      <c r="U110" t="b">
        <v>0</v>
      </c>
      <c r="V110" t="b">
        <v>0</v>
      </c>
      <c r="W110" t="b">
        <v>0</v>
      </c>
      <c r="X110" t="b">
        <v>0</v>
      </c>
      <c r="Y110" t="b">
        <v>0</v>
      </c>
      <c r="Z110" t="b">
        <v>0</v>
      </c>
      <c r="AA110" t="b">
        <v>0</v>
      </c>
      <c r="AB110" t="b">
        <v>0</v>
      </c>
      <c r="AC110" t="b">
        <v>0</v>
      </c>
      <c r="AD110" t="b">
        <v>0</v>
      </c>
      <c r="AE110" t="b">
        <v>0</v>
      </c>
      <c r="AF110" t="b">
        <v>0</v>
      </c>
      <c r="AG110" t="b">
        <v>0</v>
      </c>
      <c r="AH110" t="b">
        <v>0</v>
      </c>
      <c r="AI110" t="b">
        <v>0</v>
      </c>
      <c r="AJ110" t="b">
        <v>0</v>
      </c>
      <c r="AK110" t="b">
        <v>0</v>
      </c>
      <c r="AL110" t="b">
        <v>0</v>
      </c>
      <c r="AM110" t="b">
        <v>0</v>
      </c>
      <c r="AN110" t="b">
        <v>0</v>
      </c>
      <c r="AO110" t="b">
        <v>0</v>
      </c>
      <c r="AP110" t="b">
        <v>0</v>
      </c>
      <c r="AQ110" t="b">
        <v>0</v>
      </c>
      <c r="AR110" t="b">
        <v>0</v>
      </c>
      <c r="AS110" t="b">
        <v>0</v>
      </c>
      <c r="AT110" t="b">
        <v>0</v>
      </c>
      <c r="AU110" t="b">
        <v>0</v>
      </c>
      <c r="AV110" t="b">
        <v>0</v>
      </c>
      <c r="AW110" t="b">
        <v>0</v>
      </c>
      <c r="AX110" t="b">
        <v>0</v>
      </c>
      <c r="AY110" t="b">
        <v>0</v>
      </c>
      <c r="AZ110" t="b">
        <v>0</v>
      </c>
      <c r="BA110" t="b">
        <v>0</v>
      </c>
      <c r="BB110" t="b">
        <v>0</v>
      </c>
      <c r="BC110" t="b">
        <v>0</v>
      </c>
      <c r="BD110" t="b">
        <v>0</v>
      </c>
      <c r="BE110" t="b">
        <v>0</v>
      </c>
      <c r="BF110" t="b">
        <v>0</v>
      </c>
      <c r="BG110" t="b">
        <v>0</v>
      </c>
      <c r="BH110" t="b">
        <v>0</v>
      </c>
      <c r="BI110" t="b">
        <v>0</v>
      </c>
      <c r="BJ110" t="b">
        <v>1</v>
      </c>
      <c r="BK110" t="b">
        <v>0</v>
      </c>
      <c r="BL110" t="b">
        <v>0</v>
      </c>
      <c r="BM110" t="b">
        <v>0</v>
      </c>
      <c r="BN110" t="b">
        <v>0</v>
      </c>
      <c r="BO110" t="b">
        <v>0</v>
      </c>
      <c r="BP110" t="b">
        <v>0</v>
      </c>
      <c r="BQ110" t="b">
        <v>0</v>
      </c>
      <c r="BR110" t="b">
        <v>0</v>
      </c>
      <c r="BS110" t="b">
        <v>0</v>
      </c>
      <c r="BT110" t="b">
        <v>1</v>
      </c>
      <c r="BU110" t="b">
        <v>0</v>
      </c>
      <c r="BV110" t="b">
        <v>0</v>
      </c>
    </row>
    <row r="111" spans="1:74" ht="409.6" x14ac:dyDescent="0.2">
      <c r="A111">
        <v>110</v>
      </c>
      <c r="B111">
        <v>109</v>
      </c>
      <c r="C111" t="s">
        <v>679</v>
      </c>
      <c r="D111" t="str">
        <f>HLOOKUP(TRUE,U111:$BK1431,1322-A111,FALSE)</f>
        <v>Wiltshire Constabulary</v>
      </c>
      <c r="E111">
        <f t="shared" si="3"/>
        <v>1</v>
      </c>
      <c r="F111" t="str">
        <f>HLOOKUP(TRUE,BM111:$BV1431,1322-A111,FALSE)</f>
        <v>Custody and detention</v>
      </c>
      <c r="G111">
        <f t="shared" si="2"/>
        <v>1</v>
      </c>
      <c r="H111" t="str">
        <f>VLOOKUP(C111,refs!B:C,2,FALSE)</f>
        <v>2019/125017</v>
      </c>
      <c r="I111" t="s">
        <v>680</v>
      </c>
      <c r="J111" s="1">
        <v>44118</v>
      </c>
      <c r="K111" s="2" t="s">
        <v>681</v>
      </c>
      <c r="L111" t="s">
        <v>71</v>
      </c>
      <c r="M111" t="s">
        <v>682</v>
      </c>
      <c r="N111" t="s">
        <v>683</v>
      </c>
      <c r="O111" t="s">
        <v>684</v>
      </c>
      <c r="P111" t="s">
        <v>685</v>
      </c>
      <c r="Q111" t="s">
        <v>686</v>
      </c>
      <c r="R111" t="s">
        <v>91</v>
      </c>
      <c r="S111" t="s">
        <v>687</v>
      </c>
      <c r="U111" t="b">
        <v>0</v>
      </c>
      <c r="V111" t="b">
        <v>0</v>
      </c>
      <c r="W111" t="b">
        <v>0</v>
      </c>
      <c r="X111" t="b">
        <v>0</v>
      </c>
      <c r="Y111" t="b">
        <v>0</v>
      </c>
      <c r="Z111" t="b">
        <v>0</v>
      </c>
      <c r="AA111" t="b">
        <v>0</v>
      </c>
      <c r="AB111" t="b">
        <v>0</v>
      </c>
      <c r="AC111" t="b">
        <v>0</v>
      </c>
      <c r="AD111" t="b">
        <v>0</v>
      </c>
      <c r="AE111" t="b">
        <v>0</v>
      </c>
      <c r="AF111" t="b">
        <v>0</v>
      </c>
      <c r="AG111" t="b">
        <v>0</v>
      </c>
      <c r="AH111" t="b">
        <v>0</v>
      </c>
      <c r="AI111" t="b">
        <v>0</v>
      </c>
      <c r="AJ111" t="b">
        <v>0</v>
      </c>
      <c r="AK111" t="b">
        <v>0</v>
      </c>
      <c r="AL111" t="b">
        <v>0</v>
      </c>
      <c r="AM111" t="b">
        <v>0</v>
      </c>
      <c r="AN111" t="b">
        <v>0</v>
      </c>
      <c r="AO111" t="b">
        <v>0</v>
      </c>
      <c r="AP111" t="b">
        <v>0</v>
      </c>
      <c r="AQ111" t="b">
        <v>0</v>
      </c>
      <c r="AR111" t="b">
        <v>0</v>
      </c>
      <c r="AS111" t="b">
        <v>0</v>
      </c>
      <c r="AT111" t="b">
        <v>0</v>
      </c>
      <c r="AU111" t="b">
        <v>0</v>
      </c>
      <c r="AV111" t="b">
        <v>0</v>
      </c>
      <c r="AW111" t="b">
        <v>0</v>
      </c>
      <c r="AX111" t="b">
        <v>0</v>
      </c>
      <c r="AY111" t="b">
        <v>0</v>
      </c>
      <c r="AZ111" t="b">
        <v>0</v>
      </c>
      <c r="BA111" t="b">
        <v>0</v>
      </c>
      <c r="BB111" t="b">
        <v>0</v>
      </c>
      <c r="BC111" t="b">
        <v>0</v>
      </c>
      <c r="BD111" t="b">
        <v>0</v>
      </c>
      <c r="BE111" t="b">
        <v>0</v>
      </c>
      <c r="BF111" t="b">
        <v>0</v>
      </c>
      <c r="BG111" t="b">
        <v>0</v>
      </c>
      <c r="BH111" t="b">
        <v>0</v>
      </c>
      <c r="BI111" t="b">
        <v>0</v>
      </c>
      <c r="BJ111" t="b">
        <v>0</v>
      </c>
      <c r="BK111" t="b">
        <v>1</v>
      </c>
      <c r="BL111" t="b">
        <v>0</v>
      </c>
      <c r="BM111" t="b">
        <v>0</v>
      </c>
      <c r="BN111" t="b">
        <v>0</v>
      </c>
      <c r="BO111" t="b">
        <v>1</v>
      </c>
      <c r="BP111" t="b">
        <v>0</v>
      </c>
      <c r="BQ111" t="b">
        <v>0</v>
      </c>
      <c r="BR111" t="b">
        <v>0</v>
      </c>
      <c r="BS111" t="b">
        <v>0</v>
      </c>
      <c r="BT111" t="b">
        <v>0</v>
      </c>
      <c r="BU111" t="b">
        <v>0</v>
      </c>
      <c r="BV111" t="b">
        <v>0</v>
      </c>
    </row>
    <row r="112" spans="1:74" ht="409.6" x14ac:dyDescent="0.2">
      <c r="A112">
        <v>111</v>
      </c>
      <c r="B112">
        <v>110</v>
      </c>
      <c r="C112" t="s">
        <v>688</v>
      </c>
      <c r="D112" t="str">
        <f>HLOOKUP(TRUE,U112:$BK1432,1322-A112,FALSE)</f>
        <v>Metropolitan Police</v>
      </c>
      <c r="E112">
        <f t="shared" si="3"/>
        <v>1</v>
      </c>
      <c r="F112" t="str">
        <f>HLOOKUP(TRUE,BM112:$BV1432,1322-A112,FALSE)</f>
        <v>Road traffic incidents</v>
      </c>
      <c r="G112">
        <f t="shared" si="2"/>
        <v>1</v>
      </c>
      <c r="H112" t="str">
        <f>VLOOKUP(C112,refs!B:C,2,FALSE)</f>
        <v>2018/107887</v>
      </c>
      <c r="I112" t="s">
        <v>689</v>
      </c>
      <c r="J112" s="1">
        <v>44118</v>
      </c>
      <c r="K112" s="2" t="s">
        <v>690</v>
      </c>
      <c r="S112" t="s">
        <v>691</v>
      </c>
      <c r="U112" t="b">
        <v>0</v>
      </c>
      <c r="V112" t="b">
        <v>0</v>
      </c>
      <c r="W112" t="b">
        <v>0</v>
      </c>
      <c r="X112" t="b">
        <v>0</v>
      </c>
      <c r="Y112" t="b">
        <v>0</v>
      </c>
      <c r="Z112" t="b">
        <v>0</v>
      </c>
      <c r="AA112" t="b">
        <v>0</v>
      </c>
      <c r="AB112" t="b">
        <v>0</v>
      </c>
      <c r="AC112" t="b">
        <v>0</v>
      </c>
      <c r="AD112" t="b">
        <v>0</v>
      </c>
      <c r="AE112" t="b">
        <v>0</v>
      </c>
      <c r="AF112" t="b">
        <v>0</v>
      </c>
      <c r="AG112" t="b">
        <v>0</v>
      </c>
      <c r="AH112" t="b">
        <v>0</v>
      </c>
      <c r="AI112" t="b">
        <v>0</v>
      </c>
      <c r="AJ112" t="b">
        <v>0</v>
      </c>
      <c r="AK112" t="b">
        <v>0</v>
      </c>
      <c r="AL112" t="b">
        <v>0</v>
      </c>
      <c r="AM112" t="b">
        <v>0</v>
      </c>
      <c r="AN112" t="b">
        <v>0</v>
      </c>
      <c r="AO112" t="b">
        <v>0</v>
      </c>
      <c r="AP112" t="b">
        <v>0</v>
      </c>
      <c r="AQ112" t="b">
        <v>0</v>
      </c>
      <c r="AR112" t="b">
        <v>0</v>
      </c>
      <c r="AS112" t="b">
        <v>1</v>
      </c>
      <c r="AT112" t="b">
        <v>0</v>
      </c>
      <c r="AU112" t="b">
        <v>0</v>
      </c>
      <c r="AV112" t="b">
        <v>0</v>
      </c>
      <c r="AW112" t="b">
        <v>0</v>
      </c>
      <c r="AX112" t="b">
        <v>0</v>
      </c>
      <c r="AY112" t="b">
        <v>0</v>
      </c>
      <c r="AZ112" t="b">
        <v>0</v>
      </c>
      <c r="BA112" t="b">
        <v>0</v>
      </c>
      <c r="BB112" t="b">
        <v>0</v>
      </c>
      <c r="BC112" t="b">
        <v>0</v>
      </c>
      <c r="BD112" t="b">
        <v>0</v>
      </c>
      <c r="BE112" t="b">
        <v>0</v>
      </c>
      <c r="BF112" t="b">
        <v>0</v>
      </c>
      <c r="BG112" t="b">
        <v>0</v>
      </c>
      <c r="BH112" t="b">
        <v>0</v>
      </c>
      <c r="BI112" t="b">
        <v>0</v>
      </c>
      <c r="BJ112" t="b">
        <v>0</v>
      </c>
      <c r="BK112" t="b">
        <v>0</v>
      </c>
      <c r="BL112" t="b">
        <v>0</v>
      </c>
      <c r="BM112" t="b">
        <v>0</v>
      </c>
      <c r="BN112" t="b">
        <v>0</v>
      </c>
      <c r="BO112" t="b">
        <v>0</v>
      </c>
      <c r="BP112" t="b">
        <v>0</v>
      </c>
      <c r="BQ112" t="b">
        <v>0</v>
      </c>
      <c r="BR112" t="b">
        <v>0</v>
      </c>
      <c r="BS112" t="b">
        <v>0</v>
      </c>
      <c r="BT112" t="b">
        <v>1</v>
      </c>
      <c r="BU112" t="b">
        <v>0</v>
      </c>
      <c r="BV112" t="b">
        <v>0</v>
      </c>
    </row>
    <row r="113" spans="1:74" ht="409.6" x14ac:dyDescent="0.2">
      <c r="A113">
        <v>112</v>
      </c>
      <c r="B113">
        <v>111</v>
      </c>
      <c r="C113" t="s">
        <v>692</v>
      </c>
      <c r="D113" t="str">
        <f>HLOOKUP(TRUE,U113:$BK1433,1322-A113,FALSE)</f>
        <v>Essex Police</v>
      </c>
      <c r="E113">
        <f t="shared" si="3"/>
        <v>1</v>
      </c>
      <c r="F113" t="str">
        <f>HLOOKUP(TRUE,BM113:$BV1433,1322-A113,FALSE)</f>
        <v>Welfare and vulnerable people</v>
      </c>
      <c r="G113">
        <f t="shared" si="2"/>
        <v>1</v>
      </c>
      <c r="H113" t="str">
        <f>VLOOKUP(C113,refs!B:C,2,FALSE)</f>
        <v>2019/117868</v>
      </c>
      <c r="I113" t="s">
        <v>693</v>
      </c>
      <c r="J113" s="1">
        <v>44117</v>
      </c>
      <c r="K113" s="2" t="s">
        <v>694</v>
      </c>
      <c r="S113" t="s">
        <v>695</v>
      </c>
      <c r="U113" t="b">
        <v>0</v>
      </c>
      <c r="V113" t="b">
        <v>0</v>
      </c>
      <c r="W113" t="b">
        <v>0</v>
      </c>
      <c r="X113" t="b">
        <v>0</v>
      </c>
      <c r="Y113" t="b">
        <v>0</v>
      </c>
      <c r="Z113" t="b">
        <v>0</v>
      </c>
      <c r="AA113" t="b">
        <v>0</v>
      </c>
      <c r="AB113" t="b">
        <v>0</v>
      </c>
      <c r="AC113" t="b">
        <v>0</v>
      </c>
      <c r="AD113" t="b">
        <v>0</v>
      </c>
      <c r="AE113" t="b">
        <v>0</v>
      </c>
      <c r="AF113" t="b">
        <v>0</v>
      </c>
      <c r="AG113" t="b">
        <v>0</v>
      </c>
      <c r="AH113" t="b">
        <v>1</v>
      </c>
      <c r="AI113" t="b">
        <v>0</v>
      </c>
      <c r="AJ113" t="b">
        <v>0</v>
      </c>
      <c r="AK113" t="b">
        <v>0</v>
      </c>
      <c r="AL113" t="b">
        <v>0</v>
      </c>
      <c r="AM113" t="b">
        <v>0</v>
      </c>
      <c r="AN113" t="b">
        <v>0</v>
      </c>
      <c r="AO113" t="b">
        <v>0</v>
      </c>
      <c r="AP113" t="b">
        <v>0</v>
      </c>
      <c r="AQ113" t="b">
        <v>0</v>
      </c>
      <c r="AR113" t="b">
        <v>0</v>
      </c>
      <c r="AS113" t="b">
        <v>0</v>
      </c>
      <c r="AT113" t="b">
        <v>0</v>
      </c>
      <c r="AU113" t="b">
        <v>0</v>
      </c>
      <c r="AV113" t="b">
        <v>0</v>
      </c>
      <c r="AW113" t="b">
        <v>0</v>
      </c>
      <c r="AX113" t="b">
        <v>0</v>
      </c>
      <c r="AY113" t="b">
        <v>0</v>
      </c>
      <c r="AZ113" t="b">
        <v>0</v>
      </c>
      <c r="BA113" t="b">
        <v>0</v>
      </c>
      <c r="BB113" t="b">
        <v>0</v>
      </c>
      <c r="BC113" t="b">
        <v>0</v>
      </c>
      <c r="BD113" t="b">
        <v>0</v>
      </c>
      <c r="BE113" t="b">
        <v>0</v>
      </c>
      <c r="BF113" t="b">
        <v>0</v>
      </c>
      <c r="BG113" t="b">
        <v>0</v>
      </c>
      <c r="BH113" t="b">
        <v>0</v>
      </c>
      <c r="BI113" t="b">
        <v>0</v>
      </c>
      <c r="BJ113" t="b">
        <v>0</v>
      </c>
      <c r="BK113" t="b">
        <v>0</v>
      </c>
      <c r="BL113" t="b">
        <v>0</v>
      </c>
      <c r="BM113" t="b">
        <v>0</v>
      </c>
      <c r="BN113" t="b">
        <v>0</v>
      </c>
      <c r="BO113" t="b">
        <v>0</v>
      </c>
      <c r="BP113" t="b">
        <v>0</v>
      </c>
      <c r="BQ113" t="b">
        <v>0</v>
      </c>
      <c r="BR113" t="b">
        <v>0</v>
      </c>
      <c r="BS113" t="b">
        <v>0</v>
      </c>
      <c r="BT113" t="b">
        <v>0</v>
      </c>
      <c r="BU113" t="b">
        <v>0</v>
      </c>
      <c r="BV113" t="b">
        <v>1</v>
      </c>
    </row>
    <row r="114" spans="1:74" ht="409.6" x14ac:dyDescent="0.2">
      <c r="A114">
        <v>113</v>
      </c>
      <c r="B114">
        <v>112</v>
      </c>
      <c r="C114" t="s">
        <v>696</v>
      </c>
      <c r="D114" t="str">
        <f>HLOOKUP(TRUE,U114:$BK1434,1322-A114,FALSE)</f>
        <v>Northumbria Police</v>
      </c>
      <c r="E114">
        <f t="shared" si="3"/>
        <v>1</v>
      </c>
      <c r="F114" t="str">
        <f>HLOOKUP(TRUE,BM114:$BV1434,1322-A114,FALSE)</f>
        <v>Welfare and vulnerable people</v>
      </c>
      <c r="G114">
        <f t="shared" si="2"/>
        <v>1</v>
      </c>
      <c r="H114" t="str">
        <f>VLOOKUP(C114,refs!B:C,2,FALSE)</f>
        <v>2019/127027</v>
      </c>
      <c r="I114" t="s">
        <v>697</v>
      </c>
      <c r="J114" s="1">
        <v>44116</v>
      </c>
      <c r="K114" s="2" t="s">
        <v>698</v>
      </c>
      <c r="S114" t="s">
        <v>699</v>
      </c>
      <c r="U114" t="b">
        <v>0</v>
      </c>
      <c r="V114" t="b">
        <v>0</v>
      </c>
      <c r="W114" t="b">
        <v>0</v>
      </c>
      <c r="X114" t="b">
        <v>0</v>
      </c>
      <c r="Y114" t="b">
        <v>0</v>
      </c>
      <c r="Z114" t="b">
        <v>0</v>
      </c>
      <c r="AA114" t="b">
        <v>0</v>
      </c>
      <c r="AB114" t="b">
        <v>0</v>
      </c>
      <c r="AC114" t="b">
        <v>0</v>
      </c>
      <c r="AD114" t="b">
        <v>0</v>
      </c>
      <c r="AE114" t="b">
        <v>0</v>
      </c>
      <c r="AF114" t="b">
        <v>0</v>
      </c>
      <c r="AG114" t="b">
        <v>0</v>
      </c>
      <c r="AH114" t="b">
        <v>0</v>
      </c>
      <c r="AI114" t="b">
        <v>0</v>
      </c>
      <c r="AJ114" t="b">
        <v>0</v>
      </c>
      <c r="AK114" t="b">
        <v>0</v>
      </c>
      <c r="AL114" t="b">
        <v>0</v>
      </c>
      <c r="AM114" t="b">
        <v>0</v>
      </c>
      <c r="AN114" t="b">
        <v>0</v>
      </c>
      <c r="AO114" t="b">
        <v>0</v>
      </c>
      <c r="AP114" t="b">
        <v>0</v>
      </c>
      <c r="AQ114" t="b">
        <v>0</v>
      </c>
      <c r="AR114" t="b">
        <v>0</v>
      </c>
      <c r="AS114" t="b">
        <v>0</v>
      </c>
      <c r="AT114" t="b">
        <v>0</v>
      </c>
      <c r="AU114" t="b">
        <v>0</v>
      </c>
      <c r="AV114" t="b">
        <v>0</v>
      </c>
      <c r="AW114" t="b">
        <v>0</v>
      </c>
      <c r="AX114" t="b">
        <v>1</v>
      </c>
      <c r="AY114" t="b">
        <v>0</v>
      </c>
      <c r="AZ114" t="b">
        <v>0</v>
      </c>
      <c r="BA114" t="b">
        <v>0</v>
      </c>
      <c r="BB114" t="b">
        <v>0</v>
      </c>
      <c r="BC114" t="b">
        <v>0</v>
      </c>
      <c r="BD114" t="b">
        <v>0</v>
      </c>
      <c r="BE114" t="b">
        <v>0</v>
      </c>
      <c r="BF114" t="b">
        <v>0</v>
      </c>
      <c r="BG114" t="b">
        <v>0</v>
      </c>
      <c r="BH114" t="b">
        <v>0</v>
      </c>
      <c r="BI114" t="b">
        <v>0</v>
      </c>
      <c r="BJ114" t="b">
        <v>0</v>
      </c>
      <c r="BK114" t="b">
        <v>0</v>
      </c>
      <c r="BL114" t="b">
        <v>0</v>
      </c>
      <c r="BM114" t="b">
        <v>0</v>
      </c>
      <c r="BN114" t="b">
        <v>0</v>
      </c>
      <c r="BO114" t="b">
        <v>0</v>
      </c>
      <c r="BP114" t="b">
        <v>0</v>
      </c>
      <c r="BQ114" t="b">
        <v>0</v>
      </c>
      <c r="BR114" t="b">
        <v>0</v>
      </c>
      <c r="BS114" t="b">
        <v>0</v>
      </c>
      <c r="BT114" t="b">
        <v>0</v>
      </c>
      <c r="BU114" t="b">
        <v>0</v>
      </c>
      <c r="BV114" t="b">
        <v>1</v>
      </c>
    </row>
    <row r="115" spans="1:74" ht="409.6" x14ac:dyDescent="0.2">
      <c r="A115">
        <v>114</v>
      </c>
      <c r="B115">
        <v>113</v>
      </c>
      <c r="C115" t="s">
        <v>700</v>
      </c>
      <c r="D115" t="str">
        <f>HLOOKUP(TRUE,U115:$BK1435,1322-A115,FALSE)</f>
        <v>Humberside Police</v>
      </c>
      <c r="E115">
        <f t="shared" si="3"/>
        <v>1</v>
      </c>
      <c r="F115" t="str">
        <f>HLOOKUP(TRUE,BM115:$BV1435,1322-A115,FALSE)</f>
        <v>Custody and detention</v>
      </c>
      <c r="G115">
        <f t="shared" si="2"/>
        <v>1</v>
      </c>
      <c r="H115" t="str">
        <f>VLOOKUP(C115,refs!B:C,2,FALSE)</f>
        <v>2019/124139</v>
      </c>
      <c r="I115" t="s">
        <v>701</v>
      </c>
      <c r="J115" s="1">
        <v>44113</v>
      </c>
      <c r="K115" s="2" t="s">
        <v>702</v>
      </c>
      <c r="S115" t="s">
        <v>703</v>
      </c>
      <c r="U115" t="b">
        <v>0</v>
      </c>
      <c r="V115" t="b">
        <v>0</v>
      </c>
      <c r="W115" t="b">
        <v>0</v>
      </c>
      <c r="X115" t="b">
        <v>0</v>
      </c>
      <c r="Y115" t="b">
        <v>0</v>
      </c>
      <c r="Z115" t="b">
        <v>0</v>
      </c>
      <c r="AA115" t="b">
        <v>0</v>
      </c>
      <c r="AB115" t="b">
        <v>0</v>
      </c>
      <c r="AC115" t="b">
        <v>0</v>
      </c>
      <c r="AD115" t="b">
        <v>0</v>
      </c>
      <c r="AE115" t="b">
        <v>0</v>
      </c>
      <c r="AF115" t="b">
        <v>0</v>
      </c>
      <c r="AG115" t="b">
        <v>0</v>
      </c>
      <c r="AH115" t="b">
        <v>0</v>
      </c>
      <c r="AI115" t="b">
        <v>0</v>
      </c>
      <c r="AJ115" t="b">
        <v>0</v>
      </c>
      <c r="AK115" t="b">
        <v>0</v>
      </c>
      <c r="AL115" t="b">
        <v>0</v>
      </c>
      <c r="AM115" t="b">
        <v>0</v>
      </c>
      <c r="AN115" t="b">
        <v>1</v>
      </c>
      <c r="AO115" t="b">
        <v>0</v>
      </c>
      <c r="AP115" t="b">
        <v>0</v>
      </c>
      <c r="AQ115" t="b">
        <v>0</v>
      </c>
      <c r="AR115" t="b">
        <v>0</v>
      </c>
      <c r="AS115" t="b">
        <v>0</v>
      </c>
      <c r="AT115" t="b">
        <v>0</v>
      </c>
      <c r="AU115" t="b">
        <v>0</v>
      </c>
      <c r="AV115" t="b">
        <v>0</v>
      </c>
      <c r="AW115" t="b">
        <v>0</v>
      </c>
      <c r="AX115" t="b">
        <v>0</v>
      </c>
      <c r="AY115" t="b">
        <v>0</v>
      </c>
      <c r="AZ115" t="b">
        <v>0</v>
      </c>
      <c r="BA115" t="b">
        <v>0</v>
      </c>
      <c r="BB115" t="b">
        <v>0</v>
      </c>
      <c r="BC115" t="b">
        <v>0</v>
      </c>
      <c r="BD115" t="b">
        <v>0</v>
      </c>
      <c r="BE115" t="b">
        <v>0</v>
      </c>
      <c r="BF115" t="b">
        <v>0</v>
      </c>
      <c r="BG115" t="b">
        <v>0</v>
      </c>
      <c r="BH115" t="b">
        <v>0</v>
      </c>
      <c r="BI115" t="b">
        <v>0</v>
      </c>
      <c r="BJ115" t="b">
        <v>0</v>
      </c>
      <c r="BK115" t="b">
        <v>0</v>
      </c>
      <c r="BL115" t="b">
        <v>0</v>
      </c>
      <c r="BM115" t="b">
        <v>0</v>
      </c>
      <c r="BN115" t="b">
        <v>0</v>
      </c>
      <c r="BO115" t="b">
        <v>1</v>
      </c>
      <c r="BP115" t="b">
        <v>0</v>
      </c>
      <c r="BQ115" t="b">
        <v>0</v>
      </c>
      <c r="BR115" t="b">
        <v>0</v>
      </c>
      <c r="BS115" t="b">
        <v>0</v>
      </c>
      <c r="BT115" t="b">
        <v>0</v>
      </c>
      <c r="BU115" t="b">
        <v>0</v>
      </c>
      <c r="BV115" t="b">
        <v>0</v>
      </c>
    </row>
    <row r="116" spans="1:74" ht="409.6" x14ac:dyDescent="0.2">
      <c r="A116">
        <v>115</v>
      </c>
      <c r="B116">
        <v>114</v>
      </c>
      <c r="C116" t="s">
        <v>704</v>
      </c>
      <c r="D116" t="str">
        <f>HLOOKUP(TRUE,U116:$BK1436,1322-A116,FALSE)</f>
        <v>Warwickshire Police</v>
      </c>
      <c r="E116">
        <f t="shared" si="3"/>
        <v>1</v>
      </c>
      <c r="F116" t="str">
        <f>HLOOKUP(TRUE,BM116:$BV1436,1322-A116,FALSE)</f>
        <v>Death and serious injury</v>
      </c>
      <c r="G116">
        <f t="shared" si="2"/>
        <v>2</v>
      </c>
      <c r="H116" t="str">
        <f>VLOOKUP(C116,refs!B:C,2,FALSE)</f>
        <v>2018/110382</v>
      </c>
      <c r="I116" t="s">
        <v>705</v>
      </c>
      <c r="J116" s="1">
        <v>44112</v>
      </c>
      <c r="K116" s="2" t="s">
        <v>706</v>
      </c>
      <c r="S116" t="s">
        <v>707</v>
      </c>
      <c r="U116" t="b">
        <v>0</v>
      </c>
      <c r="V116" t="b">
        <v>0</v>
      </c>
      <c r="W116" t="b">
        <v>0</v>
      </c>
      <c r="X116" t="b">
        <v>0</v>
      </c>
      <c r="Y116" t="b">
        <v>0</v>
      </c>
      <c r="Z116" t="b">
        <v>0</v>
      </c>
      <c r="AA116" t="b">
        <v>0</v>
      </c>
      <c r="AB116" t="b">
        <v>0</v>
      </c>
      <c r="AC116" t="b">
        <v>0</v>
      </c>
      <c r="AD116" t="b">
        <v>0</v>
      </c>
      <c r="AE116" t="b">
        <v>0</v>
      </c>
      <c r="AF116" t="b">
        <v>0</v>
      </c>
      <c r="AG116" t="b">
        <v>0</v>
      </c>
      <c r="AH116" t="b">
        <v>0</v>
      </c>
      <c r="AI116" t="b">
        <v>0</v>
      </c>
      <c r="AJ116" t="b">
        <v>0</v>
      </c>
      <c r="AK116" t="b">
        <v>0</v>
      </c>
      <c r="AL116" t="b">
        <v>0</v>
      </c>
      <c r="AM116" t="b">
        <v>0</v>
      </c>
      <c r="AN116" t="b">
        <v>0</v>
      </c>
      <c r="AO116" t="b">
        <v>0</v>
      </c>
      <c r="AP116" t="b">
        <v>0</v>
      </c>
      <c r="AQ116" t="b">
        <v>0</v>
      </c>
      <c r="AR116" t="b">
        <v>0</v>
      </c>
      <c r="AS116" t="b">
        <v>0</v>
      </c>
      <c r="AT116" t="b">
        <v>0</v>
      </c>
      <c r="AU116" t="b">
        <v>0</v>
      </c>
      <c r="AV116" t="b">
        <v>0</v>
      </c>
      <c r="AW116" t="b">
        <v>0</v>
      </c>
      <c r="AX116" t="b">
        <v>0</v>
      </c>
      <c r="AY116" t="b">
        <v>0</v>
      </c>
      <c r="AZ116" t="b">
        <v>0</v>
      </c>
      <c r="BA116" t="b">
        <v>0</v>
      </c>
      <c r="BB116" t="b">
        <v>0</v>
      </c>
      <c r="BC116" t="b">
        <v>0</v>
      </c>
      <c r="BD116" t="b">
        <v>0</v>
      </c>
      <c r="BE116" t="b">
        <v>0</v>
      </c>
      <c r="BF116" t="b">
        <v>0</v>
      </c>
      <c r="BG116" t="b">
        <v>1</v>
      </c>
      <c r="BH116" t="b">
        <v>0</v>
      </c>
      <c r="BI116" t="b">
        <v>0</v>
      </c>
      <c r="BJ116" t="b">
        <v>0</v>
      </c>
      <c r="BK116" t="b">
        <v>0</v>
      </c>
      <c r="BL116" t="b">
        <v>0</v>
      </c>
      <c r="BM116" t="b">
        <v>0</v>
      </c>
      <c r="BN116" t="b">
        <v>0</v>
      </c>
      <c r="BO116" t="b">
        <v>0</v>
      </c>
      <c r="BP116" t="b">
        <v>1</v>
      </c>
      <c r="BQ116" t="b">
        <v>0</v>
      </c>
      <c r="BR116" t="b">
        <v>0</v>
      </c>
      <c r="BS116" t="b">
        <v>0</v>
      </c>
      <c r="BT116" t="b">
        <v>0</v>
      </c>
      <c r="BU116" t="b">
        <v>0</v>
      </c>
      <c r="BV116" t="b">
        <v>1</v>
      </c>
    </row>
    <row r="117" spans="1:74" ht="409.6" x14ac:dyDescent="0.2">
      <c r="A117">
        <v>116</v>
      </c>
      <c r="B117">
        <v>115</v>
      </c>
      <c r="C117" t="s">
        <v>708</v>
      </c>
      <c r="D117" t="str">
        <f>HLOOKUP(TRUE,U117:$BK1437,1322-A117,FALSE)</f>
        <v>Metropolitan Police</v>
      </c>
      <c r="E117">
        <f t="shared" si="3"/>
        <v>1</v>
      </c>
      <c r="F117" t="str">
        <f>HLOOKUP(TRUE,BM117:$BV1437,1322-A117,FALSE)</f>
        <v>Use of force and armed policing</v>
      </c>
      <c r="G117">
        <f t="shared" si="2"/>
        <v>1</v>
      </c>
      <c r="H117" t="str">
        <f>VLOOKUP(C117,refs!B:C,2,FALSE)</f>
        <v>2020/130844</v>
      </c>
      <c r="I117" t="s">
        <v>709</v>
      </c>
      <c r="J117" s="1">
        <v>44111</v>
      </c>
      <c r="K117" s="2" t="s">
        <v>710</v>
      </c>
      <c r="S117" t="s">
        <v>116</v>
      </c>
      <c r="U117" t="b">
        <v>0</v>
      </c>
      <c r="V117" t="b">
        <v>0</v>
      </c>
      <c r="W117" t="b">
        <v>0</v>
      </c>
      <c r="X117" t="b">
        <v>0</v>
      </c>
      <c r="Y117" t="b">
        <v>0</v>
      </c>
      <c r="Z117" t="b">
        <v>0</v>
      </c>
      <c r="AA117" t="b">
        <v>0</v>
      </c>
      <c r="AB117" t="b">
        <v>0</v>
      </c>
      <c r="AC117" t="b">
        <v>0</v>
      </c>
      <c r="AD117" t="b">
        <v>0</v>
      </c>
      <c r="AE117" t="b">
        <v>0</v>
      </c>
      <c r="AF117" t="b">
        <v>0</v>
      </c>
      <c r="AG117" t="b">
        <v>0</v>
      </c>
      <c r="AH117" t="b">
        <v>0</v>
      </c>
      <c r="AI117" t="b">
        <v>0</v>
      </c>
      <c r="AJ117" t="b">
        <v>0</v>
      </c>
      <c r="AK117" t="b">
        <v>0</v>
      </c>
      <c r="AL117" t="b">
        <v>0</v>
      </c>
      <c r="AM117" t="b">
        <v>0</v>
      </c>
      <c r="AN117" t="b">
        <v>0</v>
      </c>
      <c r="AO117" t="b">
        <v>0</v>
      </c>
      <c r="AP117" t="b">
        <v>0</v>
      </c>
      <c r="AQ117" t="b">
        <v>0</v>
      </c>
      <c r="AR117" t="b">
        <v>0</v>
      </c>
      <c r="AS117" t="b">
        <v>1</v>
      </c>
      <c r="AT117" t="b">
        <v>0</v>
      </c>
      <c r="AU117" t="b">
        <v>0</v>
      </c>
      <c r="AV117" t="b">
        <v>0</v>
      </c>
      <c r="AW117" t="b">
        <v>0</v>
      </c>
      <c r="AX117" t="b">
        <v>0</v>
      </c>
      <c r="AY117" t="b">
        <v>0</v>
      </c>
      <c r="AZ117" t="b">
        <v>0</v>
      </c>
      <c r="BA117" t="b">
        <v>0</v>
      </c>
      <c r="BB117" t="b">
        <v>0</v>
      </c>
      <c r="BC117" t="b">
        <v>0</v>
      </c>
      <c r="BD117" t="b">
        <v>0</v>
      </c>
      <c r="BE117" t="b">
        <v>0</v>
      </c>
      <c r="BF117" t="b">
        <v>0</v>
      </c>
      <c r="BG117" t="b">
        <v>0</v>
      </c>
      <c r="BH117" t="b">
        <v>0</v>
      </c>
      <c r="BI117" t="b">
        <v>0</v>
      </c>
      <c r="BJ117" t="b">
        <v>0</v>
      </c>
      <c r="BK117" t="b">
        <v>0</v>
      </c>
      <c r="BL117" t="b">
        <v>0</v>
      </c>
      <c r="BM117" t="b">
        <v>0</v>
      </c>
      <c r="BN117" t="b">
        <v>0</v>
      </c>
      <c r="BO117" t="b">
        <v>0</v>
      </c>
      <c r="BP117" t="b">
        <v>0</v>
      </c>
      <c r="BQ117" t="b">
        <v>0</v>
      </c>
      <c r="BR117" t="b">
        <v>0</v>
      </c>
      <c r="BS117" t="b">
        <v>0</v>
      </c>
      <c r="BT117" t="b">
        <v>0</v>
      </c>
      <c r="BU117" t="b">
        <v>1</v>
      </c>
      <c r="BV117" t="b">
        <v>0</v>
      </c>
    </row>
    <row r="118" spans="1:74" x14ac:dyDescent="0.2">
      <c r="A118">
        <v>117</v>
      </c>
      <c r="B118">
        <v>116</v>
      </c>
      <c r="C118" t="s">
        <v>711</v>
      </c>
      <c r="D118" t="str">
        <f>HLOOKUP(TRUE,U118:$BK1438,1322-A118,FALSE)</f>
        <v>Sussex Police</v>
      </c>
      <c r="E118">
        <f t="shared" si="3"/>
        <v>1</v>
      </c>
      <c r="F118" t="str">
        <f>HLOOKUP(TRUE,BM118:$BV1438,1322-A118,FALSE)</f>
        <v>Custody and detention</v>
      </c>
      <c r="G118">
        <f t="shared" si="2"/>
        <v>1</v>
      </c>
      <c r="H118" t="str">
        <f>VLOOKUP(C118,refs!B:C,2,FALSE)</f>
        <v>2019/122572</v>
      </c>
      <c r="I118" t="s">
        <v>712</v>
      </c>
      <c r="J118" s="1">
        <v>44110</v>
      </c>
      <c r="L118" t="s">
        <v>71</v>
      </c>
      <c r="M118" t="s">
        <v>713</v>
      </c>
      <c r="N118" t="s">
        <v>638</v>
      </c>
      <c r="O118" t="s">
        <v>639</v>
      </c>
      <c r="P118" t="s">
        <v>257</v>
      </c>
      <c r="Q118" t="s">
        <v>258</v>
      </c>
      <c r="R118" t="s">
        <v>91</v>
      </c>
      <c r="S118" t="s">
        <v>78</v>
      </c>
      <c r="U118" t="b">
        <v>0</v>
      </c>
      <c r="V118" t="b">
        <v>0</v>
      </c>
      <c r="W118" t="b">
        <v>0</v>
      </c>
      <c r="X118" t="b">
        <v>0</v>
      </c>
      <c r="Y118" t="b">
        <v>0</v>
      </c>
      <c r="Z118" t="b">
        <v>0</v>
      </c>
      <c r="AA118" t="b">
        <v>0</v>
      </c>
      <c r="AB118" t="b">
        <v>0</v>
      </c>
      <c r="AC118" t="b">
        <v>0</v>
      </c>
      <c r="AD118" t="b">
        <v>0</v>
      </c>
      <c r="AE118" t="b">
        <v>0</v>
      </c>
      <c r="AF118" t="b">
        <v>0</v>
      </c>
      <c r="AG118" t="b">
        <v>0</v>
      </c>
      <c r="AH118" t="b">
        <v>0</v>
      </c>
      <c r="AI118" t="b">
        <v>0</v>
      </c>
      <c r="AJ118" t="b">
        <v>0</v>
      </c>
      <c r="AK118" t="b">
        <v>0</v>
      </c>
      <c r="AL118" t="b">
        <v>0</v>
      </c>
      <c r="AM118" t="b">
        <v>0</v>
      </c>
      <c r="AN118" t="b">
        <v>0</v>
      </c>
      <c r="AO118" t="b">
        <v>0</v>
      </c>
      <c r="AP118" t="b">
        <v>0</v>
      </c>
      <c r="AQ118" t="b">
        <v>0</v>
      </c>
      <c r="AR118" t="b">
        <v>0</v>
      </c>
      <c r="AS118" t="b">
        <v>0</v>
      </c>
      <c r="AT118" t="b">
        <v>0</v>
      </c>
      <c r="AU118" t="b">
        <v>0</v>
      </c>
      <c r="AV118" t="b">
        <v>0</v>
      </c>
      <c r="AW118" t="b">
        <v>0</v>
      </c>
      <c r="AX118" t="b">
        <v>0</v>
      </c>
      <c r="AY118" t="b">
        <v>0</v>
      </c>
      <c r="AZ118" t="b">
        <v>0</v>
      </c>
      <c r="BA118" t="b">
        <v>0</v>
      </c>
      <c r="BB118" t="b">
        <v>0</v>
      </c>
      <c r="BC118" t="b">
        <v>0</v>
      </c>
      <c r="BD118" t="b">
        <v>0</v>
      </c>
      <c r="BE118" t="b">
        <v>1</v>
      </c>
      <c r="BF118" t="b">
        <v>0</v>
      </c>
      <c r="BG118" t="b">
        <v>0</v>
      </c>
      <c r="BH118" t="b">
        <v>0</v>
      </c>
      <c r="BI118" t="b">
        <v>0</v>
      </c>
      <c r="BJ118" t="b">
        <v>0</v>
      </c>
      <c r="BK118" t="b">
        <v>0</v>
      </c>
      <c r="BL118" t="b">
        <v>0</v>
      </c>
      <c r="BM118" t="b">
        <v>0</v>
      </c>
      <c r="BN118" t="b">
        <v>0</v>
      </c>
      <c r="BO118" t="b">
        <v>1</v>
      </c>
      <c r="BP118" t="b">
        <v>0</v>
      </c>
      <c r="BQ118" t="b">
        <v>0</v>
      </c>
      <c r="BR118" t="b">
        <v>0</v>
      </c>
      <c r="BS118" t="b">
        <v>0</v>
      </c>
      <c r="BT118" t="b">
        <v>0</v>
      </c>
      <c r="BU118" t="b">
        <v>0</v>
      </c>
      <c r="BV118" t="b">
        <v>0</v>
      </c>
    </row>
    <row r="119" spans="1:74" ht="409.6" x14ac:dyDescent="0.2">
      <c r="A119">
        <v>118</v>
      </c>
      <c r="B119">
        <v>117</v>
      </c>
      <c r="C119" t="s">
        <v>714</v>
      </c>
      <c r="D119" t="str">
        <f>HLOOKUP(TRUE,U119:$BK1439,1322-A119,FALSE)</f>
        <v>West Yorkshire Police</v>
      </c>
      <c r="E119">
        <f t="shared" si="3"/>
        <v>1</v>
      </c>
      <c r="F119" t="str">
        <f>HLOOKUP(TRUE,BM119:$BV1439,1322-A119,FALSE)</f>
        <v>Welfare and vulnerable people</v>
      </c>
      <c r="G119">
        <f t="shared" si="2"/>
        <v>1</v>
      </c>
      <c r="H119" t="str">
        <f>VLOOKUP(C119,refs!B:C,2,FALSE)</f>
        <v>2019/120506</v>
      </c>
      <c r="I119" t="s">
        <v>715</v>
      </c>
      <c r="J119" s="1">
        <v>44110</v>
      </c>
      <c r="K119" s="2" t="s">
        <v>716</v>
      </c>
      <c r="L119" t="s">
        <v>71</v>
      </c>
      <c r="M119" t="s">
        <v>717</v>
      </c>
      <c r="N119" t="s">
        <v>718</v>
      </c>
      <c r="O119" t="s">
        <v>719</v>
      </c>
      <c r="P119" t="s">
        <v>720</v>
      </c>
      <c r="Q119" t="s">
        <v>721</v>
      </c>
      <c r="R119" t="s">
        <v>77</v>
      </c>
      <c r="S119" t="s">
        <v>722</v>
      </c>
      <c r="U119" t="b">
        <v>0</v>
      </c>
      <c r="V119" t="b">
        <v>0</v>
      </c>
      <c r="W119" t="b">
        <v>0</v>
      </c>
      <c r="X119" t="b">
        <v>0</v>
      </c>
      <c r="Y119" t="b">
        <v>0</v>
      </c>
      <c r="Z119" t="b">
        <v>0</v>
      </c>
      <c r="AA119" t="b">
        <v>0</v>
      </c>
      <c r="AB119" t="b">
        <v>0</v>
      </c>
      <c r="AC119" t="b">
        <v>0</v>
      </c>
      <c r="AD119" t="b">
        <v>0</v>
      </c>
      <c r="AE119" t="b">
        <v>0</v>
      </c>
      <c r="AF119" t="b">
        <v>0</v>
      </c>
      <c r="AG119" t="b">
        <v>0</v>
      </c>
      <c r="AH119" t="b">
        <v>0</v>
      </c>
      <c r="AI119" t="b">
        <v>0</v>
      </c>
      <c r="AJ119" t="b">
        <v>0</v>
      </c>
      <c r="AK119" t="b">
        <v>0</v>
      </c>
      <c r="AL119" t="b">
        <v>0</v>
      </c>
      <c r="AM119" t="b">
        <v>0</v>
      </c>
      <c r="AN119" t="b">
        <v>0</v>
      </c>
      <c r="AO119" t="b">
        <v>0</v>
      </c>
      <c r="AP119" t="b">
        <v>0</v>
      </c>
      <c r="AQ119" t="b">
        <v>0</v>
      </c>
      <c r="AR119" t="b">
        <v>0</v>
      </c>
      <c r="AS119" t="b">
        <v>0</v>
      </c>
      <c r="AT119" t="b">
        <v>0</v>
      </c>
      <c r="AU119" t="b">
        <v>0</v>
      </c>
      <c r="AV119" t="b">
        <v>0</v>
      </c>
      <c r="AW119" t="b">
        <v>0</v>
      </c>
      <c r="AX119" t="b">
        <v>0</v>
      </c>
      <c r="AY119" t="b">
        <v>0</v>
      </c>
      <c r="AZ119" t="b">
        <v>0</v>
      </c>
      <c r="BA119" t="b">
        <v>0</v>
      </c>
      <c r="BB119" t="b">
        <v>0</v>
      </c>
      <c r="BC119" t="b">
        <v>0</v>
      </c>
      <c r="BD119" t="b">
        <v>0</v>
      </c>
      <c r="BE119" t="b">
        <v>0</v>
      </c>
      <c r="BF119" t="b">
        <v>0</v>
      </c>
      <c r="BG119" t="b">
        <v>0</v>
      </c>
      <c r="BH119" t="b">
        <v>0</v>
      </c>
      <c r="BI119" t="b">
        <v>0</v>
      </c>
      <c r="BJ119" t="b">
        <v>1</v>
      </c>
      <c r="BK119" t="b">
        <v>0</v>
      </c>
      <c r="BL119" t="b">
        <v>0</v>
      </c>
      <c r="BM119" t="b">
        <v>0</v>
      </c>
      <c r="BN119" t="b">
        <v>0</v>
      </c>
      <c r="BO119" t="b">
        <v>0</v>
      </c>
      <c r="BP119" t="b">
        <v>0</v>
      </c>
      <c r="BQ119" t="b">
        <v>0</v>
      </c>
      <c r="BR119" t="b">
        <v>0</v>
      </c>
      <c r="BS119" t="b">
        <v>0</v>
      </c>
      <c r="BT119" t="b">
        <v>0</v>
      </c>
      <c r="BU119" t="b">
        <v>0</v>
      </c>
      <c r="BV119" t="b">
        <v>1</v>
      </c>
    </row>
    <row r="120" spans="1:74" ht="409.6" x14ac:dyDescent="0.2">
      <c r="A120">
        <v>119</v>
      </c>
      <c r="B120">
        <v>118</v>
      </c>
      <c r="C120" t="s">
        <v>723</v>
      </c>
      <c r="D120" t="str">
        <f>HLOOKUP(TRUE,U120:$BK1440,1322-A120,FALSE)</f>
        <v>Metropolitan Police</v>
      </c>
      <c r="E120">
        <f t="shared" si="3"/>
        <v>1</v>
      </c>
      <c r="F120" t="str">
        <f>HLOOKUP(TRUE,BM120:$BV1440,1322-A120,FALSE)</f>
        <v>Domestic abuse</v>
      </c>
      <c r="G120">
        <f t="shared" si="2"/>
        <v>1</v>
      </c>
      <c r="H120" t="str">
        <f>VLOOKUP(C120,refs!B:C,2,FALSE)</f>
        <v>2019/122309</v>
      </c>
      <c r="I120" t="s">
        <v>724</v>
      </c>
      <c r="J120" s="1">
        <v>44110</v>
      </c>
      <c r="K120" s="2" t="s">
        <v>725</v>
      </c>
      <c r="S120" t="s">
        <v>726</v>
      </c>
      <c r="U120" t="b">
        <v>0</v>
      </c>
      <c r="V120" t="b">
        <v>0</v>
      </c>
      <c r="W120" t="b">
        <v>0</v>
      </c>
      <c r="X120" t="b">
        <v>0</v>
      </c>
      <c r="Y120" t="b">
        <v>0</v>
      </c>
      <c r="Z120" t="b">
        <v>0</v>
      </c>
      <c r="AA120" t="b">
        <v>0</v>
      </c>
      <c r="AB120" t="b">
        <v>0</v>
      </c>
      <c r="AC120" t="b">
        <v>0</v>
      </c>
      <c r="AD120" t="b">
        <v>0</v>
      </c>
      <c r="AE120" t="b">
        <v>0</v>
      </c>
      <c r="AF120" t="b">
        <v>0</v>
      </c>
      <c r="AG120" t="b">
        <v>0</v>
      </c>
      <c r="AH120" t="b">
        <v>0</v>
      </c>
      <c r="AI120" t="b">
        <v>0</v>
      </c>
      <c r="AJ120" t="b">
        <v>0</v>
      </c>
      <c r="AK120" t="b">
        <v>0</v>
      </c>
      <c r="AL120" t="b">
        <v>0</v>
      </c>
      <c r="AM120" t="b">
        <v>0</v>
      </c>
      <c r="AN120" t="b">
        <v>0</v>
      </c>
      <c r="AO120" t="b">
        <v>0</v>
      </c>
      <c r="AP120" t="b">
        <v>0</v>
      </c>
      <c r="AQ120" t="b">
        <v>0</v>
      </c>
      <c r="AR120" t="b">
        <v>0</v>
      </c>
      <c r="AS120" t="b">
        <v>1</v>
      </c>
      <c r="AT120" t="b">
        <v>0</v>
      </c>
      <c r="AU120" t="b">
        <v>0</v>
      </c>
      <c r="AV120" t="b">
        <v>0</v>
      </c>
      <c r="AW120" t="b">
        <v>0</v>
      </c>
      <c r="AX120" t="b">
        <v>0</v>
      </c>
      <c r="AY120" t="b">
        <v>0</v>
      </c>
      <c r="AZ120" t="b">
        <v>0</v>
      </c>
      <c r="BA120" t="b">
        <v>0</v>
      </c>
      <c r="BB120" t="b">
        <v>0</v>
      </c>
      <c r="BC120" t="b">
        <v>0</v>
      </c>
      <c r="BD120" t="b">
        <v>0</v>
      </c>
      <c r="BE120" t="b">
        <v>0</v>
      </c>
      <c r="BF120" t="b">
        <v>0</v>
      </c>
      <c r="BG120" t="b">
        <v>0</v>
      </c>
      <c r="BH120" t="b">
        <v>0</v>
      </c>
      <c r="BI120" t="b">
        <v>0</v>
      </c>
      <c r="BJ120" t="b">
        <v>0</v>
      </c>
      <c r="BK120" t="b">
        <v>0</v>
      </c>
      <c r="BL120" t="b">
        <v>0</v>
      </c>
      <c r="BM120" t="b">
        <v>0</v>
      </c>
      <c r="BN120" t="b">
        <v>0</v>
      </c>
      <c r="BO120" t="b">
        <v>0</v>
      </c>
      <c r="BP120" t="b">
        <v>0</v>
      </c>
      <c r="BQ120" t="b">
        <v>0</v>
      </c>
      <c r="BR120" t="b">
        <v>1</v>
      </c>
      <c r="BS120" t="b">
        <v>0</v>
      </c>
      <c r="BT120" t="b">
        <v>0</v>
      </c>
      <c r="BU120" t="b">
        <v>0</v>
      </c>
      <c r="BV120" t="b">
        <v>0</v>
      </c>
    </row>
    <row r="121" spans="1:74" ht="409.6" x14ac:dyDescent="0.2">
      <c r="A121">
        <v>120</v>
      </c>
      <c r="B121">
        <v>119</v>
      </c>
      <c r="C121" t="s">
        <v>727</v>
      </c>
      <c r="D121" t="str">
        <f>HLOOKUP(TRUE,U121:$BK1441,1322-A121,FALSE)</f>
        <v>Cleveland Police</v>
      </c>
      <c r="E121">
        <f t="shared" si="3"/>
        <v>1</v>
      </c>
      <c r="F121" t="str">
        <f>HLOOKUP(TRUE,BM121:$BV1441,1322-A121,FALSE)</f>
        <v>Corruption and abuse of power</v>
      </c>
      <c r="G121">
        <f t="shared" si="2"/>
        <v>1</v>
      </c>
      <c r="H121" t="str">
        <f>VLOOKUP(C121,refs!B:C,2,FALSE)</f>
        <v>2019/120191</v>
      </c>
      <c r="I121" t="s">
        <v>728</v>
      </c>
      <c r="J121" s="1">
        <v>44109</v>
      </c>
      <c r="K121" s="2" t="s">
        <v>729</v>
      </c>
      <c r="S121" t="s">
        <v>730</v>
      </c>
      <c r="U121" t="b">
        <v>0</v>
      </c>
      <c r="V121" t="b">
        <v>0</v>
      </c>
      <c r="W121" t="b">
        <v>0</v>
      </c>
      <c r="X121" t="b">
        <v>0</v>
      </c>
      <c r="Y121" t="b">
        <v>0</v>
      </c>
      <c r="Z121" t="b">
        <v>0</v>
      </c>
      <c r="AA121" t="b">
        <v>1</v>
      </c>
      <c r="AB121" t="b">
        <v>0</v>
      </c>
      <c r="AC121" t="b">
        <v>0</v>
      </c>
      <c r="AD121" t="b">
        <v>0</v>
      </c>
      <c r="AE121" t="b">
        <v>0</v>
      </c>
      <c r="AF121" t="b">
        <v>0</v>
      </c>
      <c r="AG121" t="b">
        <v>0</v>
      </c>
      <c r="AH121" t="b">
        <v>0</v>
      </c>
      <c r="AI121" t="b">
        <v>0</v>
      </c>
      <c r="AJ121" t="b">
        <v>0</v>
      </c>
      <c r="AK121" t="b">
        <v>0</v>
      </c>
      <c r="AL121" t="b">
        <v>0</v>
      </c>
      <c r="AM121" t="b">
        <v>0</v>
      </c>
      <c r="AN121" t="b">
        <v>0</v>
      </c>
      <c r="AO121" t="b">
        <v>0</v>
      </c>
      <c r="AP121" t="b">
        <v>0</v>
      </c>
      <c r="AQ121" t="b">
        <v>0</v>
      </c>
      <c r="AR121" t="b">
        <v>0</v>
      </c>
      <c r="AS121" t="b">
        <v>0</v>
      </c>
      <c r="AT121" t="b">
        <v>0</v>
      </c>
      <c r="AU121" t="b">
        <v>0</v>
      </c>
      <c r="AV121" t="b">
        <v>0</v>
      </c>
      <c r="AW121" t="b">
        <v>0</v>
      </c>
      <c r="AX121" t="b">
        <v>0</v>
      </c>
      <c r="AY121" t="b">
        <v>0</v>
      </c>
      <c r="AZ121" t="b">
        <v>0</v>
      </c>
      <c r="BA121" t="b">
        <v>0</v>
      </c>
      <c r="BB121" t="b">
        <v>0</v>
      </c>
      <c r="BC121" t="b">
        <v>0</v>
      </c>
      <c r="BD121" t="b">
        <v>0</v>
      </c>
      <c r="BE121" t="b">
        <v>0</v>
      </c>
      <c r="BF121" t="b">
        <v>0</v>
      </c>
      <c r="BG121" t="b">
        <v>0</v>
      </c>
      <c r="BH121" t="b">
        <v>0</v>
      </c>
      <c r="BI121" t="b">
        <v>0</v>
      </c>
      <c r="BJ121" t="b">
        <v>0</v>
      </c>
      <c r="BK121" t="b">
        <v>0</v>
      </c>
      <c r="BL121" t="b">
        <v>0</v>
      </c>
      <c r="BM121" t="b">
        <v>0</v>
      </c>
      <c r="BN121" t="b">
        <v>1</v>
      </c>
      <c r="BO121" t="b">
        <v>0</v>
      </c>
      <c r="BP121" t="b">
        <v>0</v>
      </c>
      <c r="BQ121" t="b">
        <v>0</v>
      </c>
      <c r="BR121" t="b">
        <v>0</v>
      </c>
      <c r="BS121" t="b">
        <v>0</v>
      </c>
      <c r="BT121" t="b">
        <v>0</v>
      </c>
      <c r="BU121" t="b">
        <v>0</v>
      </c>
      <c r="BV121" t="b">
        <v>0</v>
      </c>
    </row>
    <row r="122" spans="1:74" ht="409.6" x14ac:dyDescent="0.2">
      <c r="A122">
        <v>121</v>
      </c>
      <c r="B122">
        <v>120</v>
      </c>
      <c r="C122" t="s">
        <v>731</v>
      </c>
      <c r="D122" t="str">
        <f>HLOOKUP(TRUE,U122:$BK1442,1322-A122,FALSE)</f>
        <v>Metropolitan Police</v>
      </c>
      <c r="E122">
        <f t="shared" si="3"/>
        <v>1</v>
      </c>
      <c r="F122" t="str">
        <f>HLOOKUP(TRUE,BM122:$BV1442,1322-A122,FALSE)</f>
        <v>Welfare and vulnerable people</v>
      </c>
      <c r="G122">
        <f t="shared" si="2"/>
        <v>1</v>
      </c>
      <c r="H122" t="str">
        <f>VLOOKUP(C122,refs!B:C,2,FALSE)</f>
        <v>2018/102929</v>
      </c>
      <c r="I122" t="s">
        <v>732</v>
      </c>
      <c r="J122" s="1">
        <v>44105</v>
      </c>
      <c r="K122" s="2" t="s">
        <v>733</v>
      </c>
      <c r="L122" t="s">
        <v>71</v>
      </c>
      <c r="M122" t="s">
        <v>734</v>
      </c>
      <c r="N122" t="s">
        <v>735</v>
      </c>
      <c r="O122" t="s">
        <v>736</v>
      </c>
      <c r="P122" t="s">
        <v>737</v>
      </c>
      <c r="Q122" t="s">
        <v>738</v>
      </c>
      <c r="R122" t="s">
        <v>279</v>
      </c>
      <c r="S122" t="s">
        <v>230</v>
      </c>
      <c r="U122" t="b">
        <v>0</v>
      </c>
      <c r="V122" t="b">
        <v>0</v>
      </c>
      <c r="W122" t="b">
        <v>0</v>
      </c>
      <c r="X122" t="b">
        <v>0</v>
      </c>
      <c r="Y122" t="b">
        <v>0</v>
      </c>
      <c r="Z122" t="b">
        <v>0</v>
      </c>
      <c r="AA122" t="b">
        <v>0</v>
      </c>
      <c r="AB122" t="b">
        <v>0</v>
      </c>
      <c r="AC122" t="b">
        <v>0</v>
      </c>
      <c r="AD122" t="b">
        <v>0</v>
      </c>
      <c r="AE122" t="b">
        <v>0</v>
      </c>
      <c r="AF122" t="b">
        <v>0</v>
      </c>
      <c r="AG122" t="b">
        <v>0</v>
      </c>
      <c r="AH122" t="b">
        <v>0</v>
      </c>
      <c r="AI122" t="b">
        <v>0</v>
      </c>
      <c r="AJ122" t="b">
        <v>0</v>
      </c>
      <c r="AK122" t="b">
        <v>0</v>
      </c>
      <c r="AL122" t="b">
        <v>0</v>
      </c>
      <c r="AM122" t="b">
        <v>0</v>
      </c>
      <c r="AN122" t="b">
        <v>0</v>
      </c>
      <c r="AO122" t="b">
        <v>0</v>
      </c>
      <c r="AP122" t="b">
        <v>0</v>
      </c>
      <c r="AQ122" t="b">
        <v>0</v>
      </c>
      <c r="AR122" t="b">
        <v>0</v>
      </c>
      <c r="AS122" t="b">
        <v>1</v>
      </c>
      <c r="AT122" t="b">
        <v>0</v>
      </c>
      <c r="AU122" t="b">
        <v>0</v>
      </c>
      <c r="AV122" t="b">
        <v>0</v>
      </c>
      <c r="AW122" t="b">
        <v>0</v>
      </c>
      <c r="AX122" t="b">
        <v>0</v>
      </c>
      <c r="AY122" t="b">
        <v>0</v>
      </c>
      <c r="AZ122" t="b">
        <v>0</v>
      </c>
      <c r="BA122" t="b">
        <v>0</v>
      </c>
      <c r="BB122" t="b">
        <v>0</v>
      </c>
      <c r="BC122" t="b">
        <v>0</v>
      </c>
      <c r="BD122" t="b">
        <v>0</v>
      </c>
      <c r="BE122" t="b">
        <v>0</v>
      </c>
      <c r="BF122" t="b">
        <v>0</v>
      </c>
      <c r="BG122" t="b">
        <v>0</v>
      </c>
      <c r="BH122" t="b">
        <v>0</v>
      </c>
      <c r="BI122" t="b">
        <v>0</v>
      </c>
      <c r="BJ122" t="b">
        <v>0</v>
      </c>
      <c r="BK122" t="b">
        <v>0</v>
      </c>
      <c r="BL122" t="b">
        <v>0</v>
      </c>
      <c r="BM122" t="b">
        <v>0</v>
      </c>
      <c r="BN122" t="b">
        <v>0</v>
      </c>
      <c r="BO122" t="b">
        <v>0</v>
      </c>
      <c r="BP122" t="b">
        <v>0</v>
      </c>
      <c r="BQ122" t="b">
        <v>0</v>
      </c>
      <c r="BR122" t="b">
        <v>0</v>
      </c>
      <c r="BS122" t="b">
        <v>0</v>
      </c>
      <c r="BT122" t="b">
        <v>0</v>
      </c>
      <c r="BU122" t="b">
        <v>0</v>
      </c>
      <c r="BV122" t="b">
        <v>1</v>
      </c>
    </row>
    <row r="123" spans="1:74" ht="409.6" x14ac:dyDescent="0.2">
      <c r="A123">
        <v>122</v>
      </c>
      <c r="B123">
        <v>121</v>
      </c>
      <c r="C123" t="s">
        <v>739</v>
      </c>
      <c r="D123" t="str">
        <f>HLOOKUP(TRUE,U123:$BK1443,1322-A123,FALSE)</f>
        <v>Kent Police</v>
      </c>
      <c r="E123">
        <f t="shared" si="3"/>
        <v>1</v>
      </c>
      <c r="F123" t="str">
        <f>HLOOKUP(TRUE,BM123:$BV1443,1322-A123,FALSE)</f>
        <v>Road traffic incidents</v>
      </c>
      <c r="G123">
        <f t="shared" si="2"/>
        <v>1</v>
      </c>
      <c r="H123" t="str">
        <f>VLOOKUP(C123,refs!B:C,2,FALSE)</f>
        <v>2018/108995</v>
      </c>
      <c r="I123" t="s">
        <v>740</v>
      </c>
      <c r="J123" s="1">
        <v>44105</v>
      </c>
      <c r="K123" s="2" t="s">
        <v>741</v>
      </c>
      <c r="S123" t="s">
        <v>742</v>
      </c>
      <c r="U123" t="b">
        <v>0</v>
      </c>
      <c r="V123" t="b">
        <v>0</v>
      </c>
      <c r="W123" t="b">
        <v>0</v>
      </c>
      <c r="X123" t="b">
        <v>0</v>
      </c>
      <c r="Y123" t="b">
        <v>0</v>
      </c>
      <c r="Z123" t="b">
        <v>0</v>
      </c>
      <c r="AA123" t="b">
        <v>0</v>
      </c>
      <c r="AB123" t="b">
        <v>0</v>
      </c>
      <c r="AC123" t="b">
        <v>0</v>
      </c>
      <c r="AD123" t="b">
        <v>0</v>
      </c>
      <c r="AE123" t="b">
        <v>0</v>
      </c>
      <c r="AF123" t="b">
        <v>0</v>
      </c>
      <c r="AG123" t="b">
        <v>0</v>
      </c>
      <c r="AH123" t="b">
        <v>0</v>
      </c>
      <c r="AI123" t="b">
        <v>0</v>
      </c>
      <c r="AJ123" t="b">
        <v>0</v>
      </c>
      <c r="AK123" t="b">
        <v>0</v>
      </c>
      <c r="AL123" t="b">
        <v>0</v>
      </c>
      <c r="AM123" t="b">
        <v>0</v>
      </c>
      <c r="AN123" t="b">
        <v>0</v>
      </c>
      <c r="AO123" t="b">
        <v>1</v>
      </c>
      <c r="AP123" t="b">
        <v>0</v>
      </c>
      <c r="AQ123" t="b">
        <v>0</v>
      </c>
      <c r="AR123" t="b">
        <v>0</v>
      </c>
      <c r="AS123" t="b">
        <v>0</v>
      </c>
      <c r="AT123" t="b">
        <v>0</v>
      </c>
      <c r="AU123" t="b">
        <v>0</v>
      </c>
      <c r="AV123" t="b">
        <v>0</v>
      </c>
      <c r="AW123" t="b">
        <v>0</v>
      </c>
      <c r="AX123" t="b">
        <v>0</v>
      </c>
      <c r="AY123" t="b">
        <v>0</v>
      </c>
      <c r="AZ123" t="b">
        <v>0</v>
      </c>
      <c r="BA123" t="b">
        <v>0</v>
      </c>
      <c r="BB123" t="b">
        <v>0</v>
      </c>
      <c r="BC123" t="b">
        <v>0</v>
      </c>
      <c r="BD123" t="b">
        <v>0</v>
      </c>
      <c r="BE123" t="b">
        <v>0</v>
      </c>
      <c r="BF123" t="b">
        <v>0</v>
      </c>
      <c r="BG123" t="b">
        <v>0</v>
      </c>
      <c r="BH123" t="b">
        <v>0</v>
      </c>
      <c r="BI123" t="b">
        <v>0</v>
      </c>
      <c r="BJ123" t="b">
        <v>0</v>
      </c>
      <c r="BK123" t="b">
        <v>0</v>
      </c>
      <c r="BL123" t="b">
        <v>0</v>
      </c>
      <c r="BM123" t="b">
        <v>0</v>
      </c>
      <c r="BN123" t="b">
        <v>0</v>
      </c>
      <c r="BO123" t="b">
        <v>0</v>
      </c>
      <c r="BP123" t="b">
        <v>0</v>
      </c>
      <c r="BQ123" t="b">
        <v>0</v>
      </c>
      <c r="BR123" t="b">
        <v>0</v>
      </c>
      <c r="BS123" t="b">
        <v>0</v>
      </c>
      <c r="BT123" t="b">
        <v>1</v>
      </c>
      <c r="BU123" t="b">
        <v>0</v>
      </c>
      <c r="BV123" t="b">
        <v>0</v>
      </c>
    </row>
    <row r="124" spans="1:74" ht="409.6" x14ac:dyDescent="0.2">
      <c r="A124">
        <v>123</v>
      </c>
      <c r="B124">
        <v>122</v>
      </c>
      <c r="C124" t="s">
        <v>743</v>
      </c>
      <c r="D124" t="str">
        <f>HLOOKUP(TRUE,U124:$BK1444,1322-A124,FALSE)</f>
        <v>Avon and Somerset Constabulary</v>
      </c>
      <c r="E124">
        <f t="shared" si="3"/>
        <v>1</v>
      </c>
      <c r="F124" t="str">
        <f>HLOOKUP(TRUE,BM124:$BV1444,1322-A124,FALSE)</f>
        <v>Domestic abuse</v>
      </c>
      <c r="G124">
        <f t="shared" si="2"/>
        <v>2</v>
      </c>
      <c r="H124" t="str">
        <f>VLOOKUP(C124,refs!B:C,2,FALSE)</f>
        <v>2019/124920</v>
      </c>
      <c r="I124" t="s">
        <v>744</v>
      </c>
      <c r="J124" s="1">
        <v>44104</v>
      </c>
      <c r="K124" s="2" t="s">
        <v>745</v>
      </c>
      <c r="S124" t="s">
        <v>746</v>
      </c>
      <c r="U124" t="b">
        <v>1</v>
      </c>
      <c r="V124" t="b">
        <v>0</v>
      </c>
      <c r="W124" t="b">
        <v>0</v>
      </c>
      <c r="X124" t="b">
        <v>0</v>
      </c>
      <c r="Y124" t="b">
        <v>0</v>
      </c>
      <c r="Z124" t="b">
        <v>0</v>
      </c>
      <c r="AA124" t="b">
        <v>0</v>
      </c>
      <c r="AB124" t="b">
        <v>0</v>
      </c>
      <c r="AC124" t="b">
        <v>0</v>
      </c>
      <c r="AD124" t="b">
        <v>0</v>
      </c>
      <c r="AE124" t="b">
        <v>0</v>
      </c>
      <c r="AF124" t="b">
        <v>0</v>
      </c>
      <c r="AG124" t="b">
        <v>0</v>
      </c>
      <c r="AH124" t="b">
        <v>0</v>
      </c>
      <c r="AI124" t="b">
        <v>0</v>
      </c>
      <c r="AJ124" t="b">
        <v>0</v>
      </c>
      <c r="AK124" t="b">
        <v>0</v>
      </c>
      <c r="AL124" t="b">
        <v>0</v>
      </c>
      <c r="AM124" t="b">
        <v>0</v>
      </c>
      <c r="AN124" t="b">
        <v>0</v>
      </c>
      <c r="AO124" t="b">
        <v>0</v>
      </c>
      <c r="AP124" t="b">
        <v>0</v>
      </c>
      <c r="AQ124" t="b">
        <v>0</v>
      </c>
      <c r="AR124" t="b">
        <v>0</v>
      </c>
      <c r="AS124" t="b">
        <v>0</v>
      </c>
      <c r="AT124" t="b">
        <v>0</v>
      </c>
      <c r="AU124" t="b">
        <v>0</v>
      </c>
      <c r="AV124" t="b">
        <v>0</v>
      </c>
      <c r="AW124" t="b">
        <v>0</v>
      </c>
      <c r="AX124" t="b">
        <v>0</v>
      </c>
      <c r="AY124" t="b">
        <v>0</v>
      </c>
      <c r="AZ124" t="b">
        <v>0</v>
      </c>
      <c r="BA124" t="b">
        <v>0</v>
      </c>
      <c r="BB124" t="b">
        <v>0</v>
      </c>
      <c r="BC124" t="b">
        <v>0</v>
      </c>
      <c r="BD124" t="b">
        <v>0</v>
      </c>
      <c r="BE124" t="b">
        <v>0</v>
      </c>
      <c r="BF124" t="b">
        <v>0</v>
      </c>
      <c r="BG124" t="b">
        <v>0</v>
      </c>
      <c r="BH124" t="b">
        <v>0</v>
      </c>
      <c r="BI124" t="b">
        <v>0</v>
      </c>
      <c r="BJ124" t="b">
        <v>0</v>
      </c>
      <c r="BK124" t="b">
        <v>0</v>
      </c>
      <c r="BL124" t="b">
        <v>0</v>
      </c>
      <c r="BM124" t="b">
        <v>0</v>
      </c>
      <c r="BN124" t="b">
        <v>0</v>
      </c>
      <c r="BO124" t="b">
        <v>0</v>
      </c>
      <c r="BP124" t="b">
        <v>0</v>
      </c>
      <c r="BQ124" t="b">
        <v>0</v>
      </c>
      <c r="BR124" t="b">
        <v>1</v>
      </c>
      <c r="BS124" t="b">
        <v>0</v>
      </c>
      <c r="BT124" t="b">
        <v>0</v>
      </c>
      <c r="BU124" t="b">
        <v>0</v>
      </c>
      <c r="BV124" t="b">
        <v>1</v>
      </c>
    </row>
    <row r="125" spans="1:74" ht="409.6" x14ac:dyDescent="0.2">
      <c r="A125">
        <v>124</v>
      </c>
      <c r="B125">
        <v>123</v>
      </c>
      <c r="C125" t="s">
        <v>747</v>
      </c>
      <c r="D125" t="str">
        <f>HLOOKUP(TRUE,U125:$BK1445,1322-A125,FALSE)</f>
        <v>West Midlands Police</v>
      </c>
      <c r="E125">
        <f t="shared" si="3"/>
        <v>1</v>
      </c>
      <c r="F125" t="str">
        <f>HLOOKUP(TRUE,BM125:$BV1445,1322-A125,FALSE)</f>
        <v>Use of force and armed policing</v>
      </c>
      <c r="G125">
        <f t="shared" si="2"/>
        <v>1</v>
      </c>
      <c r="H125" t="str">
        <f>VLOOKUP(C125,refs!B:C,2,FALSE)</f>
        <v>2019/116923</v>
      </c>
      <c r="I125" t="s">
        <v>748</v>
      </c>
      <c r="J125" s="1">
        <v>44102</v>
      </c>
      <c r="K125" s="2" t="s">
        <v>540</v>
      </c>
      <c r="L125" t="s">
        <v>71</v>
      </c>
      <c r="M125" t="s">
        <v>749</v>
      </c>
      <c r="N125" t="s">
        <v>750</v>
      </c>
      <c r="O125" t="s">
        <v>751</v>
      </c>
      <c r="P125" t="s">
        <v>752</v>
      </c>
      <c r="Q125" t="s">
        <v>753</v>
      </c>
      <c r="R125" t="s">
        <v>91</v>
      </c>
      <c r="S125" t="s">
        <v>754</v>
      </c>
      <c r="U125" t="b">
        <v>0</v>
      </c>
      <c r="V125" t="b">
        <v>0</v>
      </c>
      <c r="W125" t="b">
        <v>0</v>
      </c>
      <c r="X125" t="b">
        <v>0</v>
      </c>
      <c r="Y125" t="b">
        <v>0</v>
      </c>
      <c r="Z125" t="b">
        <v>0</v>
      </c>
      <c r="AA125" t="b">
        <v>0</v>
      </c>
      <c r="AB125" t="b">
        <v>0</v>
      </c>
      <c r="AC125" t="b">
        <v>0</v>
      </c>
      <c r="AD125" t="b">
        <v>0</v>
      </c>
      <c r="AE125" t="b">
        <v>0</v>
      </c>
      <c r="AF125" t="b">
        <v>0</v>
      </c>
      <c r="AG125" t="b">
        <v>0</v>
      </c>
      <c r="AH125" t="b">
        <v>0</v>
      </c>
      <c r="AI125" t="b">
        <v>0</v>
      </c>
      <c r="AJ125" t="b">
        <v>0</v>
      </c>
      <c r="AK125" t="b">
        <v>0</v>
      </c>
      <c r="AL125" t="b">
        <v>0</v>
      </c>
      <c r="AM125" t="b">
        <v>0</v>
      </c>
      <c r="AN125" t="b">
        <v>0</v>
      </c>
      <c r="AO125" t="b">
        <v>0</v>
      </c>
      <c r="AP125" t="b">
        <v>0</v>
      </c>
      <c r="AQ125" t="b">
        <v>0</v>
      </c>
      <c r="AR125" t="b">
        <v>0</v>
      </c>
      <c r="AS125" t="b">
        <v>0</v>
      </c>
      <c r="AT125" t="b">
        <v>0</v>
      </c>
      <c r="AU125" t="b">
        <v>0</v>
      </c>
      <c r="AV125" t="b">
        <v>0</v>
      </c>
      <c r="AW125" t="b">
        <v>0</v>
      </c>
      <c r="AX125" t="b">
        <v>0</v>
      </c>
      <c r="AY125" t="b">
        <v>0</v>
      </c>
      <c r="AZ125" t="b">
        <v>0</v>
      </c>
      <c r="BA125" t="b">
        <v>0</v>
      </c>
      <c r="BB125" t="b">
        <v>0</v>
      </c>
      <c r="BC125" t="b">
        <v>0</v>
      </c>
      <c r="BD125" t="b">
        <v>0</v>
      </c>
      <c r="BE125" t="b">
        <v>0</v>
      </c>
      <c r="BF125" t="b">
        <v>0</v>
      </c>
      <c r="BG125" t="b">
        <v>0</v>
      </c>
      <c r="BH125" t="b">
        <v>0</v>
      </c>
      <c r="BI125" t="b">
        <v>1</v>
      </c>
      <c r="BJ125" t="b">
        <v>0</v>
      </c>
      <c r="BK125" t="b">
        <v>0</v>
      </c>
      <c r="BL125" t="b">
        <v>0</v>
      </c>
      <c r="BM125" t="b">
        <v>0</v>
      </c>
      <c r="BN125" t="b">
        <v>0</v>
      </c>
      <c r="BO125" t="b">
        <v>0</v>
      </c>
      <c r="BP125" t="b">
        <v>0</v>
      </c>
      <c r="BQ125" t="b">
        <v>0</v>
      </c>
      <c r="BR125" t="b">
        <v>0</v>
      </c>
      <c r="BS125" t="b">
        <v>0</v>
      </c>
      <c r="BT125" t="b">
        <v>0</v>
      </c>
      <c r="BU125" t="b">
        <v>1</v>
      </c>
      <c r="BV125" t="b">
        <v>0</v>
      </c>
    </row>
    <row r="126" spans="1:74" ht="409.6" x14ac:dyDescent="0.2">
      <c r="A126">
        <v>125</v>
      </c>
      <c r="B126">
        <v>124</v>
      </c>
      <c r="C126" t="s">
        <v>755</v>
      </c>
      <c r="D126" t="str">
        <f>HLOOKUP(TRUE,U126:$BK1446,1322-A126,FALSE)</f>
        <v>Thames Valley Police</v>
      </c>
      <c r="E126">
        <f t="shared" si="3"/>
        <v>1</v>
      </c>
      <c r="F126" t="e">
        <f>HLOOKUP(TRUE,BM126:$BV1446,1322-A126,FALSE)</f>
        <v>#N/A</v>
      </c>
      <c r="G126">
        <f t="shared" si="2"/>
        <v>0</v>
      </c>
      <c r="H126" t="str">
        <f>VLOOKUP(C126,refs!B:C,2,FALSE)</f>
        <v>2019/123281</v>
      </c>
      <c r="I126" t="s">
        <v>756</v>
      </c>
      <c r="J126" s="1">
        <v>44102</v>
      </c>
      <c r="K126" s="2" t="s">
        <v>757</v>
      </c>
      <c r="L126" t="s">
        <v>71</v>
      </c>
      <c r="M126" t="s">
        <v>758</v>
      </c>
      <c r="N126" t="s">
        <v>759</v>
      </c>
      <c r="O126" t="s">
        <v>760</v>
      </c>
      <c r="P126" t="s">
        <v>761</v>
      </c>
      <c r="Q126" t="s">
        <v>762</v>
      </c>
      <c r="R126" t="s">
        <v>77</v>
      </c>
      <c r="S126" t="s">
        <v>763</v>
      </c>
      <c r="U126" t="b">
        <v>0</v>
      </c>
      <c r="V126" t="b">
        <v>0</v>
      </c>
      <c r="W126" t="b">
        <v>0</v>
      </c>
      <c r="X126" t="b">
        <v>0</v>
      </c>
      <c r="Y126" t="b">
        <v>0</v>
      </c>
      <c r="Z126" t="b">
        <v>0</v>
      </c>
      <c r="AA126" t="b">
        <v>0</v>
      </c>
      <c r="AB126" t="b">
        <v>0</v>
      </c>
      <c r="AC126" t="b">
        <v>0</v>
      </c>
      <c r="AD126" t="b">
        <v>0</v>
      </c>
      <c r="AE126" t="b">
        <v>0</v>
      </c>
      <c r="AF126" t="b">
        <v>0</v>
      </c>
      <c r="AG126" t="b">
        <v>0</v>
      </c>
      <c r="AH126" t="b">
        <v>0</v>
      </c>
      <c r="AI126" t="b">
        <v>0</v>
      </c>
      <c r="AJ126" t="b">
        <v>0</v>
      </c>
      <c r="AK126" t="b">
        <v>0</v>
      </c>
      <c r="AL126" t="b">
        <v>0</v>
      </c>
      <c r="AM126" t="b">
        <v>0</v>
      </c>
      <c r="AN126" t="b">
        <v>0</v>
      </c>
      <c r="AO126" t="b">
        <v>0</v>
      </c>
      <c r="AP126" t="b">
        <v>0</v>
      </c>
      <c r="AQ126" t="b">
        <v>0</v>
      </c>
      <c r="AR126" t="b">
        <v>0</v>
      </c>
      <c r="AS126" t="b">
        <v>0</v>
      </c>
      <c r="AT126" t="b">
        <v>0</v>
      </c>
      <c r="AU126" t="b">
        <v>0</v>
      </c>
      <c r="AV126" t="b">
        <v>0</v>
      </c>
      <c r="AW126" t="b">
        <v>0</v>
      </c>
      <c r="AX126" t="b">
        <v>0</v>
      </c>
      <c r="AY126" t="b">
        <v>0</v>
      </c>
      <c r="AZ126" t="b">
        <v>0</v>
      </c>
      <c r="BA126" t="b">
        <v>0</v>
      </c>
      <c r="BB126" t="b">
        <v>0</v>
      </c>
      <c r="BC126" t="b">
        <v>0</v>
      </c>
      <c r="BD126" t="b">
        <v>0</v>
      </c>
      <c r="BE126" t="b">
        <v>0</v>
      </c>
      <c r="BF126" t="b">
        <v>1</v>
      </c>
      <c r="BG126" t="b">
        <v>0</v>
      </c>
      <c r="BH126" t="b">
        <v>0</v>
      </c>
      <c r="BI126" t="b">
        <v>0</v>
      </c>
      <c r="BJ126" t="b">
        <v>0</v>
      </c>
      <c r="BK126" t="b">
        <v>0</v>
      </c>
      <c r="BL126" t="b">
        <v>0</v>
      </c>
      <c r="BM126" t="b">
        <v>0</v>
      </c>
      <c r="BN126" t="b">
        <v>0</v>
      </c>
      <c r="BO126" t="b">
        <v>0</v>
      </c>
      <c r="BP126" t="b">
        <v>0</v>
      </c>
      <c r="BQ126" t="b">
        <v>0</v>
      </c>
      <c r="BR126" t="b">
        <v>0</v>
      </c>
      <c r="BS126" t="b">
        <v>0</v>
      </c>
      <c r="BT126" t="b">
        <v>0</v>
      </c>
      <c r="BU126" t="b">
        <v>0</v>
      </c>
      <c r="BV126" t="b">
        <v>0</v>
      </c>
    </row>
    <row r="127" spans="1:74" x14ac:dyDescent="0.2">
      <c r="A127">
        <v>126</v>
      </c>
      <c r="B127">
        <v>125</v>
      </c>
      <c r="C127" t="s">
        <v>764</v>
      </c>
      <c r="D127" t="e">
        <f>HLOOKUP(TRUE,U127:$BK1447,1322-A127,FALSE)</f>
        <v>#N/A</v>
      </c>
      <c r="E127">
        <f t="shared" si="3"/>
        <v>0</v>
      </c>
      <c r="F127" t="e">
        <f>HLOOKUP(TRUE,BM127:$BV1447,1322-A127,FALSE)</f>
        <v>#N/A</v>
      </c>
      <c r="G127">
        <f t="shared" si="2"/>
        <v>0</v>
      </c>
      <c r="H127" t="str">
        <f>VLOOKUP(C127,refs!B:C,2,FALSE)</f>
        <v>2017/092427</v>
      </c>
      <c r="I127" t="s">
        <v>57</v>
      </c>
      <c r="J127" t="s">
        <v>57</v>
      </c>
      <c r="K127" t="s">
        <v>57</v>
      </c>
      <c r="L127" t="s">
        <v>57</v>
      </c>
      <c r="M127" t="s">
        <v>57</v>
      </c>
      <c r="N127" t="s">
        <v>57</v>
      </c>
      <c r="O127" t="s">
        <v>57</v>
      </c>
      <c r="P127" t="s">
        <v>57</v>
      </c>
      <c r="Q127" t="s">
        <v>57</v>
      </c>
      <c r="R127" t="s">
        <v>57</v>
      </c>
      <c r="S127" t="s">
        <v>160</v>
      </c>
      <c r="U127" t="b">
        <v>0</v>
      </c>
      <c r="V127" t="b">
        <v>0</v>
      </c>
      <c r="W127" t="b">
        <v>0</v>
      </c>
      <c r="X127" t="b">
        <v>0</v>
      </c>
      <c r="Y127" t="b">
        <v>0</v>
      </c>
      <c r="Z127" t="b">
        <v>0</v>
      </c>
      <c r="AA127" t="b">
        <v>0</v>
      </c>
      <c r="AB127" t="b">
        <v>0</v>
      </c>
      <c r="AC127" t="b">
        <v>0</v>
      </c>
      <c r="AD127" t="b">
        <v>0</v>
      </c>
      <c r="AE127" t="b">
        <v>0</v>
      </c>
      <c r="AF127" t="b">
        <v>0</v>
      </c>
      <c r="AG127" t="b">
        <v>0</v>
      </c>
      <c r="AH127" t="b">
        <v>0</v>
      </c>
      <c r="AI127" t="b">
        <v>0</v>
      </c>
      <c r="AJ127" t="b">
        <v>0</v>
      </c>
      <c r="AK127" t="b">
        <v>0</v>
      </c>
      <c r="AL127" t="b">
        <v>0</v>
      </c>
      <c r="AM127" t="b">
        <v>0</v>
      </c>
      <c r="AN127" t="b">
        <v>0</v>
      </c>
      <c r="AO127" t="b">
        <v>0</v>
      </c>
      <c r="AP127" t="b">
        <v>0</v>
      </c>
      <c r="AQ127" t="b">
        <v>0</v>
      </c>
      <c r="AR127" t="b">
        <v>0</v>
      </c>
      <c r="AS127" t="b">
        <v>0</v>
      </c>
      <c r="AT127" t="b">
        <v>0</v>
      </c>
      <c r="AU127" t="b">
        <v>0</v>
      </c>
      <c r="AV127" t="b">
        <v>0</v>
      </c>
      <c r="AW127" t="b">
        <v>0</v>
      </c>
      <c r="AX127" t="b">
        <v>0</v>
      </c>
      <c r="AY127" t="b">
        <v>0</v>
      </c>
      <c r="AZ127" t="b">
        <v>0</v>
      </c>
      <c r="BA127" t="b">
        <v>0</v>
      </c>
      <c r="BB127" t="b">
        <v>0</v>
      </c>
      <c r="BC127" t="b">
        <v>0</v>
      </c>
      <c r="BD127" t="b">
        <v>0</v>
      </c>
      <c r="BE127" t="b">
        <v>0</v>
      </c>
      <c r="BF127" t="b">
        <v>0</v>
      </c>
      <c r="BG127" t="b">
        <v>0</v>
      </c>
      <c r="BH127" t="b">
        <v>0</v>
      </c>
      <c r="BI127" t="b">
        <v>0</v>
      </c>
      <c r="BJ127" t="b">
        <v>0</v>
      </c>
      <c r="BK127" t="b">
        <v>0</v>
      </c>
      <c r="BL127" t="b">
        <v>1</v>
      </c>
      <c r="BM127" t="b">
        <v>0</v>
      </c>
      <c r="BN127" t="b">
        <v>0</v>
      </c>
      <c r="BO127" t="b">
        <v>0</v>
      </c>
      <c r="BP127" t="b">
        <v>0</v>
      </c>
      <c r="BQ127" t="b">
        <v>0</v>
      </c>
      <c r="BR127" t="b">
        <v>0</v>
      </c>
      <c r="BS127" t="b">
        <v>0</v>
      </c>
      <c r="BT127" t="b">
        <v>0</v>
      </c>
      <c r="BU127" t="b">
        <v>0</v>
      </c>
      <c r="BV127" t="b">
        <v>0</v>
      </c>
    </row>
    <row r="128" spans="1:74" ht="409.6" x14ac:dyDescent="0.2">
      <c r="A128">
        <v>127</v>
      </c>
      <c r="B128">
        <v>126</v>
      </c>
      <c r="C128" t="s">
        <v>765</v>
      </c>
      <c r="D128" t="str">
        <f>HLOOKUP(TRUE,U128:$BK1448,1322-A128,FALSE)</f>
        <v>Essex Police</v>
      </c>
      <c r="E128">
        <f t="shared" si="3"/>
        <v>1</v>
      </c>
      <c r="F128" t="str">
        <f>HLOOKUP(TRUE,BM128:$BV1448,1322-A128,FALSE)</f>
        <v>Welfare and vulnerable people</v>
      </c>
      <c r="G128">
        <f t="shared" si="2"/>
        <v>1</v>
      </c>
      <c r="H128" t="str">
        <f>VLOOKUP(C128,refs!B:C,2,FALSE)</f>
        <v>2019/116649</v>
      </c>
      <c r="I128" t="s">
        <v>766</v>
      </c>
      <c r="J128" s="1">
        <v>44096</v>
      </c>
      <c r="K128" s="2" t="s">
        <v>767</v>
      </c>
      <c r="L128" t="s">
        <v>71</v>
      </c>
      <c r="M128" t="s">
        <v>768</v>
      </c>
      <c r="N128" t="s">
        <v>769</v>
      </c>
      <c r="O128" t="s">
        <v>770</v>
      </c>
      <c r="P128" t="s">
        <v>771</v>
      </c>
      <c r="Q128" t="s">
        <v>772</v>
      </c>
      <c r="R128" t="s">
        <v>77</v>
      </c>
      <c r="S128" t="s">
        <v>695</v>
      </c>
      <c r="U128" t="b">
        <v>0</v>
      </c>
      <c r="V128" t="b">
        <v>0</v>
      </c>
      <c r="W128" t="b">
        <v>0</v>
      </c>
      <c r="X128" t="b">
        <v>0</v>
      </c>
      <c r="Y128" t="b">
        <v>0</v>
      </c>
      <c r="Z128" t="b">
        <v>0</v>
      </c>
      <c r="AA128" t="b">
        <v>0</v>
      </c>
      <c r="AB128" t="b">
        <v>0</v>
      </c>
      <c r="AC128" t="b">
        <v>0</v>
      </c>
      <c r="AD128" t="b">
        <v>0</v>
      </c>
      <c r="AE128" t="b">
        <v>0</v>
      </c>
      <c r="AF128" t="b">
        <v>0</v>
      </c>
      <c r="AG128" t="b">
        <v>0</v>
      </c>
      <c r="AH128" t="b">
        <v>1</v>
      </c>
      <c r="AI128" t="b">
        <v>0</v>
      </c>
      <c r="AJ128" t="b">
        <v>0</v>
      </c>
      <c r="AK128" t="b">
        <v>0</v>
      </c>
      <c r="AL128" t="b">
        <v>0</v>
      </c>
      <c r="AM128" t="b">
        <v>0</v>
      </c>
      <c r="AN128" t="b">
        <v>0</v>
      </c>
      <c r="AO128" t="b">
        <v>0</v>
      </c>
      <c r="AP128" t="b">
        <v>0</v>
      </c>
      <c r="AQ128" t="b">
        <v>0</v>
      </c>
      <c r="AR128" t="b">
        <v>0</v>
      </c>
      <c r="AS128" t="b">
        <v>0</v>
      </c>
      <c r="AT128" t="b">
        <v>0</v>
      </c>
      <c r="AU128" t="b">
        <v>0</v>
      </c>
      <c r="AV128" t="b">
        <v>0</v>
      </c>
      <c r="AW128" t="b">
        <v>0</v>
      </c>
      <c r="AX128" t="b">
        <v>0</v>
      </c>
      <c r="AY128" t="b">
        <v>0</v>
      </c>
      <c r="AZ128" t="b">
        <v>0</v>
      </c>
      <c r="BA128" t="b">
        <v>0</v>
      </c>
      <c r="BB128" t="b">
        <v>0</v>
      </c>
      <c r="BC128" t="b">
        <v>0</v>
      </c>
      <c r="BD128" t="b">
        <v>0</v>
      </c>
      <c r="BE128" t="b">
        <v>0</v>
      </c>
      <c r="BF128" t="b">
        <v>0</v>
      </c>
      <c r="BG128" t="b">
        <v>0</v>
      </c>
      <c r="BH128" t="b">
        <v>0</v>
      </c>
      <c r="BI128" t="b">
        <v>0</v>
      </c>
      <c r="BJ128" t="b">
        <v>0</v>
      </c>
      <c r="BK128" t="b">
        <v>0</v>
      </c>
      <c r="BL128" t="b">
        <v>0</v>
      </c>
      <c r="BM128" t="b">
        <v>0</v>
      </c>
      <c r="BN128" t="b">
        <v>0</v>
      </c>
      <c r="BO128" t="b">
        <v>0</v>
      </c>
      <c r="BP128" t="b">
        <v>0</v>
      </c>
      <c r="BQ128" t="b">
        <v>0</v>
      </c>
      <c r="BR128" t="b">
        <v>0</v>
      </c>
      <c r="BS128" t="b">
        <v>0</v>
      </c>
      <c r="BT128" t="b">
        <v>0</v>
      </c>
      <c r="BU128" t="b">
        <v>0</v>
      </c>
      <c r="BV128" t="b">
        <v>1</v>
      </c>
    </row>
    <row r="129" spans="1:74" ht="409.6" x14ac:dyDescent="0.2">
      <c r="A129">
        <v>128</v>
      </c>
      <c r="B129">
        <v>127</v>
      </c>
      <c r="C129" t="s">
        <v>773</v>
      </c>
      <c r="D129" t="str">
        <f>HLOOKUP(TRUE,U129:$BK1449,1322-A129,FALSE)</f>
        <v>Surrey Police</v>
      </c>
      <c r="E129">
        <f t="shared" si="3"/>
        <v>1</v>
      </c>
      <c r="F129" t="str">
        <f>HLOOKUP(TRUE,BM129:$BV1449,1322-A129,FALSE)</f>
        <v>Welfare and vulnerable people</v>
      </c>
      <c r="G129">
        <f t="shared" si="2"/>
        <v>1</v>
      </c>
      <c r="H129" t="str">
        <f>VLOOKUP(C129,refs!B:C,2,FALSE)</f>
        <v>2019/121583</v>
      </c>
      <c r="I129" t="s">
        <v>774</v>
      </c>
      <c r="J129" s="1">
        <v>44091</v>
      </c>
      <c r="K129" s="2" t="s">
        <v>775</v>
      </c>
      <c r="L129" t="s">
        <v>71</v>
      </c>
      <c r="M129" t="s">
        <v>776</v>
      </c>
      <c r="N129" t="s">
        <v>777</v>
      </c>
      <c r="O129" t="s">
        <v>778</v>
      </c>
      <c r="P129" t="s">
        <v>779</v>
      </c>
      <c r="Q129" t="s">
        <v>780</v>
      </c>
      <c r="R129" t="s">
        <v>77</v>
      </c>
      <c r="S129" t="s">
        <v>781</v>
      </c>
      <c r="U129" t="b">
        <v>0</v>
      </c>
      <c r="V129" t="b">
        <v>0</v>
      </c>
      <c r="W129" t="b">
        <v>0</v>
      </c>
      <c r="X129" t="b">
        <v>0</v>
      </c>
      <c r="Y129" t="b">
        <v>0</v>
      </c>
      <c r="Z129" t="b">
        <v>0</v>
      </c>
      <c r="AA129" t="b">
        <v>0</v>
      </c>
      <c r="AB129" t="b">
        <v>0</v>
      </c>
      <c r="AC129" t="b">
        <v>0</v>
      </c>
      <c r="AD129" t="b">
        <v>0</v>
      </c>
      <c r="AE129" t="b">
        <v>0</v>
      </c>
      <c r="AF129" t="b">
        <v>0</v>
      </c>
      <c r="AG129" t="b">
        <v>0</v>
      </c>
      <c r="AH129" t="b">
        <v>0</v>
      </c>
      <c r="AI129" t="b">
        <v>0</v>
      </c>
      <c r="AJ129" t="b">
        <v>0</v>
      </c>
      <c r="AK129" t="b">
        <v>0</v>
      </c>
      <c r="AL129" t="b">
        <v>0</v>
      </c>
      <c r="AM129" t="b">
        <v>0</v>
      </c>
      <c r="AN129" t="b">
        <v>0</v>
      </c>
      <c r="AO129" t="b">
        <v>0</v>
      </c>
      <c r="AP129" t="b">
        <v>0</v>
      </c>
      <c r="AQ129" t="b">
        <v>0</v>
      </c>
      <c r="AR129" t="b">
        <v>0</v>
      </c>
      <c r="AS129" t="b">
        <v>0</v>
      </c>
      <c r="AT129" t="b">
        <v>0</v>
      </c>
      <c r="AU129" t="b">
        <v>0</v>
      </c>
      <c r="AV129" t="b">
        <v>0</v>
      </c>
      <c r="AW129" t="b">
        <v>0</v>
      </c>
      <c r="AX129" t="b">
        <v>0</v>
      </c>
      <c r="AY129" t="b">
        <v>0</v>
      </c>
      <c r="AZ129" t="b">
        <v>0</v>
      </c>
      <c r="BA129" t="b">
        <v>0</v>
      </c>
      <c r="BB129" t="b">
        <v>0</v>
      </c>
      <c r="BC129" t="b">
        <v>0</v>
      </c>
      <c r="BD129" t="b">
        <v>1</v>
      </c>
      <c r="BE129" t="b">
        <v>0</v>
      </c>
      <c r="BF129" t="b">
        <v>0</v>
      </c>
      <c r="BG129" t="b">
        <v>0</v>
      </c>
      <c r="BH129" t="b">
        <v>0</v>
      </c>
      <c r="BI129" t="b">
        <v>0</v>
      </c>
      <c r="BJ129" t="b">
        <v>0</v>
      </c>
      <c r="BK129" t="b">
        <v>0</v>
      </c>
      <c r="BL129" t="b">
        <v>0</v>
      </c>
      <c r="BM129" t="b">
        <v>0</v>
      </c>
      <c r="BN129" t="b">
        <v>0</v>
      </c>
      <c r="BO129" t="b">
        <v>0</v>
      </c>
      <c r="BP129" t="b">
        <v>0</v>
      </c>
      <c r="BQ129" t="b">
        <v>0</v>
      </c>
      <c r="BR129" t="b">
        <v>0</v>
      </c>
      <c r="BS129" t="b">
        <v>0</v>
      </c>
      <c r="BT129" t="b">
        <v>0</v>
      </c>
      <c r="BU129" t="b">
        <v>0</v>
      </c>
      <c r="BV129" t="b">
        <v>1</v>
      </c>
    </row>
    <row r="130" spans="1:74" ht="409.6" x14ac:dyDescent="0.2">
      <c r="A130">
        <v>129</v>
      </c>
      <c r="B130">
        <v>128</v>
      </c>
      <c r="C130" t="s">
        <v>782</v>
      </c>
      <c r="D130" t="str">
        <f>HLOOKUP(TRUE,U130:$BK1450,1322-A130,FALSE)</f>
        <v>West Mercia Police</v>
      </c>
      <c r="E130">
        <f t="shared" si="3"/>
        <v>1</v>
      </c>
      <c r="F130" t="str">
        <f>HLOOKUP(TRUE,BM130:$BV1450,1322-A130,FALSE)</f>
        <v>Death and serious injury</v>
      </c>
      <c r="G130">
        <f t="shared" si="2"/>
        <v>1</v>
      </c>
      <c r="H130" t="str">
        <f>VLOOKUP(C130,refs!B:C,2,FALSE)</f>
        <v>2019/123235</v>
      </c>
      <c r="I130" t="s">
        <v>783</v>
      </c>
      <c r="J130" s="1">
        <v>44089</v>
      </c>
      <c r="K130" s="2" t="s">
        <v>784</v>
      </c>
      <c r="L130" t="s">
        <v>71</v>
      </c>
      <c r="M130" t="s">
        <v>785</v>
      </c>
      <c r="N130" t="s">
        <v>786</v>
      </c>
      <c r="O130" t="s">
        <v>787</v>
      </c>
      <c r="P130" t="s">
        <v>788</v>
      </c>
      <c r="Q130" t="s">
        <v>789</v>
      </c>
      <c r="R130" t="s">
        <v>77</v>
      </c>
      <c r="S130" t="s">
        <v>790</v>
      </c>
      <c r="U130" t="b">
        <v>0</v>
      </c>
      <c r="V130" t="b">
        <v>0</v>
      </c>
      <c r="W130" t="b">
        <v>0</v>
      </c>
      <c r="X130" t="b">
        <v>0</v>
      </c>
      <c r="Y130" t="b">
        <v>0</v>
      </c>
      <c r="Z130" t="b">
        <v>0</v>
      </c>
      <c r="AA130" t="b">
        <v>0</v>
      </c>
      <c r="AB130" t="b">
        <v>0</v>
      </c>
      <c r="AC130" t="b">
        <v>0</v>
      </c>
      <c r="AD130" t="b">
        <v>0</v>
      </c>
      <c r="AE130" t="b">
        <v>0</v>
      </c>
      <c r="AF130" t="b">
        <v>0</v>
      </c>
      <c r="AG130" t="b">
        <v>0</v>
      </c>
      <c r="AH130" t="b">
        <v>0</v>
      </c>
      <c r="AI130" t="b">
        <v>0</v>
      </c>
      <c r="AJ130" t="b">
        <v>0</v>
      </c>
      <c r="AK130" t="b">
        <v>0</v>
      </c>
      <c r="AL130" t="b">
        <v>0</v>
      </c>
      <c r="AM130" t="b">
        <v>0</v>
      </c>
      <c r="AN130" t="b">
        <v>0</v>
      </c>
      <c r="AO130" t="b">
        <v>0</v>
      </c>
      <c r="AP130" t="b">
        <v>0</v>
      </c>
      <c r="AQ130" t="b">
        <v>0</v>
      </c>
      <c r="AR130" t="b">
        <v>0</v>
      </c>
      <c r="AS130" t="b">
        <v>0</v>
      </c>
      <c r="AT130" t="b">
        <v>0</v>
      </c>
      <c r="AU130" t="b">
        <v>0</v>
      </c>
      <c r="AV130" t="b">
        <v>0</v>
      </c>
      <c r="AW130" t="b">
        <v>0</v>
      </c>
      <c r="AX130" t="b">
        <v>0</v>
      </c>
      <c r="AY130" t="b">
        <v>0</v>
      </c>
      <c r="AZ130" t="b">
        <v>0</v>
      </c>
      <c r="BA130" t="b">
        <v>0</v>
      </c>
      <c r="BB130" t="b">
        <v>0</v>
      </c>
      <c r="BC130" t="b">
        <v>0</v>
      </c>
      <c r="BD130" t="b">
        <v>0</v>
      </c>
      <c r="BE130" t="b">
        <v>0</v>
      </c>
      <c r="BF130" t="b">
        <v>0</v>
      </c>
      <c r="BG130" t="b">
        <v>0</v>
      </c>
      <c r="BH130" t="b">
        <v>1</v>
      </c>
      <c r="BI130" t="b">
        <v>0</v>
      </c>
      <c r="BJ130" t="b">
        <v>0</v>
      </c>
      <c r="BK130" t="b">
        <v>0</v>
      </c>
      <c r="BL130" t="b">
        <v>0</v>
      </c>
      <c r="BM130" t="b">
        <v>0</v>
      </c>
      <c r="BN130" t="b">
        <v>0</v>
      </c>
      <c r="BO130" t="b">
        <v>0</v>
      </c>
      <c r="BP130" t="b">
        <v>1</v>
      </c>
      <c r="BQ130" t="b">
        <v>0</v>
      </c>
      <c r="BR130" t="b">
        <v>0</v>
      </c>
      <c r="BS130" t="b">
        <v>0</v>
      </c>
      <c r="BT130" t="b">
        <v>0</v>
      </c>
      <c r="BU130" t="b">
        <v>0</v>
      </c>
      <c r="BV130" t="b">
        <v>0</v>
      </c>
    </row>
    <row r="131" spans="1:74" ht="409.6" x14ac:dyDescent="0.2">
      <c r="A131">
        <v>130</v>
      </c>
      <c r="B131">
        <v>129</v>
      </c>
      <c r="C131" t="s">
        <v>791</v>
      </c>
      <c r="D131" t="str">
        <f>HLOOKUP(TRUE,U131:$BK1451,1322-A131,FALSE)</f>
        <v>Warwickshire Police</v>
      </c>
      <c r="E131">
        <f t="shared" si="3"/>
        <v>1</v>
      </c>
      <c r="F131" t="str">
        <f>HLOOKUP(TRUE,BM131:$BV1451,1322-A131,FALSE)</f>
        <v>Custody and detention</v>
      </c>
      <c r="G131">
        <f t="shared" si="2"/>
        <v>2</v>
      </c>
      <c r="H131" t="str">
        <f>VLOOKUP(C131,refs!B:C,2,FALSE)</f>
        <v>2018/109927</v>
      </c>
      <c r="I131" t="s">
        <v>792</v>
      </c>
      <c r="J131" s="1">
        <v>44085</v>
      </c>
      <c r="K131" s="2" t="s">
        <v>793</v>
      </c>
      <c r="S131" t="s">
        <v>794</v>
      </c>
      <c r="U131" t="b">
        <v>0</v>
      </c>
      <c r="V131" t="b">
        <v>0</v>
      </c>
      <c r="W131" t="b">
        <v>0</v>
      </c>
      <c r="X131" t="b">
        <v>0</v>
      </c>
      <c r="Y131" t="b">
        <v>0</v>
      </c>
      <c r="Z131" t="b">
        <v>0</v>
      </c>
      <c r="AA131" t="b">
        <v>0</v>
      </c>
      <c r="AB131" t="b">
        <v>0</v>
      </c>
      <c r="AC131" t="b">
        <v>0</v>
      </c>
      <c r="AD131" t="b">
        <v>0</v>
      </c>
      <c r="AE131" t="b">
        <v>0</v>
      </c>
      <c r="AF131" t="b">
        <v>0</v>
      </c>
      <c r="AG131" t="b">
        <v>0</v>
      </c>
      <c r="AH131" t="b">
        <v>0</v>
      </c>
      <c r="AI131" t="b">
        <v>0</v>
      </c>
      <c r="AJ131" t="b">
        <v>0</v>
      </c>
      <c r="AK131" t="b">
        <v>0</v>
      </c>
      <c r="AL131" t="b">
        <v>0</v>
      </c>
      <c r="AM131" t="b">
        <v>0</v>
      </c>
      <c r="AN131" t="b">
        <v>0</v>
      </c>
      <c r="AO131" t="b">
        <v>0</v>
      </c>
      <c r="AP131" t="b">
        <v>0</v>
      </c>
      <c r="AQ131" t="b">
        <v>0</v>
      </c>
      <c r="AR131" t="b">
        <v>0</v>
      </c>
      <c r="AS131" t="b">
        <v>0</v>
      </c>
      <c r="AT131" t="b">
        <v>0</v>
      </c>
      <c r="AU131" t="b">
        <v>0</v>
      </c>
      <c r="AV131" t="b">
        <v>0</v>
      </c>
      <c r="AW131" t="b">
        <v>0</v>
      </c>
      <c r="AX131" t="b">
        <v>0</v>
      </c>
      <c r="AY131" t="b">
        <v>0</v>
      </c>
      <c r="AZ131" t="b">
        <v>0</v>
      </c>
      <c r="BA131" t="b">
        <v>0</v>
      </c>
      <c r="BB131" t="b">
        <v>0</v>
      </c>
      <c r="BC131" t="b">
        <v>0</v>
      </c>
      <c r="BD131" t="b">
        <v>0</v>
      </c>
      <c r="BE131" t="b">
        <v>0</v>
      </c>
      <c r="BF131" t="b">
        <v>0</v>
      </c>
      <c r="BG131" t="b">
        <v>1</v>
      </c>
      <c r="BH131" t="b">
        <v>0</v>
      </c>
      <c r="BI131" t="b">
        <v>0</v>
      </c>
      <c r="BJ131" t="b">
        <v>0</v>
      </c>
      <c r="BK131" t="b">
        <v>0</v>
      </c>
      <c r="BL131" t="b">
        <v>0</v>
      </c>
      <c r="BM131" t="b">
        <v>0</v>
      </c>
      <c r="BN131" t="b">
        <v>0</v>
      </c>
      <c r="BO131" t="b">
        <v>1</v>
      </c>
      <c r="BP131" t="b">
        <v>1</v>
      </c>
      <c r="BQ131" t="b">
        <v>0</v>
      </c>
      <c r="BR131" t="b">
        <v>0</v>
      </c>
      <c r="BS131" t="b">
        <v>0</v>
      </c>
      <c r="BT131" t="b">
        <v>0</v>
      </c>
      <c r="BU131" t="b">
        <v>0</v>
      </c>
      <c r="BV131" t="b">
        <v>0</v>
      </c>
    </row>
    <row r="132" spans="1:74" ht="409.6" x14ac:dyDescent="0.2">
      <c r="A132">
        <v>131</v>
      </c>
      <c r="B132">
        <v>130</v>
      </c>
      <c r="C132" t="s">
        <v>795</v>
      </c>
      <c r="D132" t="str">
        <f>HLOOKUP(TRUE,U132:$BK1452,1322-A132,FALSE)</f>
        <v>Metropolitan Police</v>
      </c>
      <c r="E132">
        <f t="shared" si="3"/>
        <v>1</v>
      </c>
      <c r="F132" t="str">
        <f>HLOOKUP(TRUE,BM132:$BV1452,1322-A132,FALSE)</f>
        <v>Domestic abuse</v>
      </c>
      <c r="G132">
        <f t="shared" ref="G132:G195" si="4">COUNTIF(BM132:BV132,TRUE)</f>
        <v>1</v>
      </c>
      <c r="H132" t="str">
        <f>VLOOKUP(C132,refs!B:C,2,FALSE)</f>
        <v>2017/093032</v>
      </c>
      <c r="I132" t="s">
        <v>796</v>
      </c>
      <c r="J132" s="1">
        <v>44078</v>
      </c>
      <c r="K132" s="2" t="s">
        <v>797</v>
      </c>
      <c r="L132" t="s">
        <v>71</v>
      </c>
      <c r="M132" t="s">
        <v>798</v>
      </c>
      <c r="N132" t="s">
        <v>799</v>
      </c>
      <c r="O132" t="s">
        <v>800</v>
      </c>
      <c r="P132" t="s">
        <v>630</v>
      </c>
      <c r="Q132" t="s">
        <v>631</v>
      </c>
      <c r="R132" t="s">
        <v>77</v>
      </c>
      <c r="S132" t="s">
        <v>726</v>
      </c>
      <c r="U132" t="b">
        <v>0</v>
      </c>
      <c r="V132" t="b">
        <v>0</v>
      </c>
      <c r="W132" t="b">
        <v>0</v>
      </c>
      <c r="X132" t="b">
        <v>0</v>
      </c>
      <c r="Y132" t="b">
        <v>0</v>
      </c>
      <c r="Z132" t="b">
        <v>0</v>
      </c>
      <c r="AA132" t="b">
        <v>0</v>
      </c>
      <c r="AB132" t="b">
        <v>0</v>
      </c>
      <c r="AC132" t="b">
        <v>0</v>
      </c>
      <c r="AD132" t="b">
        <v>0</v>
      </c>
      <c r="AE132" t="b">
        <v>0</v>
      </c>
      <c r="AF132" t="b">
        <v>0</v>
      </c>
      <c r="AG132" t="b">
        <v>0</v>
      </c>
      <c r="AH132" t="b">
        <v>0</v>
      </c>
      <c r="AI132" t="b">
        <v>0</v>
      </c>
      <c r="AJ132" t="b">
        <v>0</v>
      </c>
      <c r="AK132" t="b">
        <v>0</v>
      </c>
      <c r="AL132" t="b">
        <v>0</v>
      </c>
      <c r="AM132" t="b">
        <v>0</v>
      </c>
      <c r="AN132" t="b">
        <v>0</v>
      </c>
      <c r="AO132" t="b">
        <v>0</v>
      </c>
      <c r="AP132" t="b">
        <v>0</v>
      </c>
      <c r="AQ132" t="b">
        <v>0</v>
      </c>
      <c r="AR132" t="b">
        <v>0</v>
      </c>
      <c r="AS132" t="b">
        <v>1</v>
      </c>
      <c r="AT132" t="b">
        <v>0</v>
      </c>
      <c r="AU132" t="b">
        <v>0</v>
      </c>
      <c r="AV132" t="b">
        <v>0</v>
      </c>
      <c r="AW132" t="b">
        <v>0</v>
      </c>
      <c r="AX132" t="b">
        <v>0</v>
      </c>
      <c r="AY132" t="b">
        <v>0</v>
      </c>
      <c r="AZ132" t="b">
        <v>0</v>
      </c>
      <c r="BA132" t="b">
        <v>0</v>
      </c>
      <c r="BB132" t="b">
        <v>0</v>
      </c>
      <c r="BC132" t="b">
        <v>0</v>
      </c>
      <c r="BD132" t="b">
        <v>0</v>
      </c>
      <c r="BE132" t="b">
        <v>0</v>
      </c>
      <c r="BF132" t="b">
        <v>0</v>
      </c>
      <c r="BG132" t="b">
        <v>0</v>
      </c>
      <c r="BH132" t="b">
        <v>0</v>
      </c>
      <c r="BI132" t="b">
        <v>0</v>
      </c>
      <c r="BJ132" t="b">
        <v>0</v>
      </c>
      <c r="BK132" t="b">
        <v>0</v>
      </c>
      <c r="BL132" t="b">
        <v>0</v>
      </c>
      <c r="BM132" t="b">
        <v>0</v>
      </c>
      <c r="BN132" t="b">
        <v>0</v>
      </c>
      <c r="BO132" t="b">
        <v>0</v>
      </c>
      <c r="BP132" t="b">
        <v>0</v>
      </c>
      <c r="BQ132" t="b">
        <v>0</v>
      </c>
      <c r="BR132" t="b">
        <v>1</v>
      </c>
      <c r="BS132" t="b">
        <v>0</v>
      </c>
      <c r="BT132" t="b">
        <v>0</v>
      </c>
      <c r="BU132" t="b">
        <v>0</v>
      </c>
      <c r="BV132" t="b">
        <v>0</v>
      </c>
    </row>
    <row r="133" spans="1:74" ht="409.6" x14ac:dyDescent="0.2">
      <c r="A133">
        <v>132</v>
      </c>
      <c r="B133">
        <v>131</v>
      </c>
      <c r="C133" t="s">
        <v>801</v>
      </c>
      <c r="D133" t="str">
        <f>HLOOKUP(TRUE,U133:$BK1453,1322-A133,FALSE)</f>
        <v>Metropolitan Police</v>
      </c>
      <c r="E133">
        <f t="shared" si="3"/>
        <v>1</v>
      </c>
      <c r="F133" t="str">
        <f>HLOOKUP(TRUE,BM133:$BV1453,1322-A133,FALSE)</f>
        <v>Domestic abuse</v>
      </c>
      <c r="G133">
        <f t="shared" si="4"/>
        <v>1</v>
      </c>
      <c r="H133" t="str">
        <f>VLOOKUP(C133,refs!B:C,2,FALSE)</f>
        <v>2019/122309</v>
      </c>
      <c r="I133" t="s">
        <v>802</v>
      </c>
      <c r="J133" s="1">
        <v>44067</v>
      </c>
      <c r="K133" s="2" t="s">
        <v>803</v>
      </c>
      <c r="L133" t="s">
        <v>71</v>
      </c>
      <c r="M133" t="s">
        <v>804</v>
      </c>
      <c r="N133" t="s">
        <v>805</v>
      </c>
      <c r="O133" t="s">
        <v>806</v>
      </c>
      <c r="P133" t="s">
        <v>807</v>
      </c>
      <c r="Q133" t="s">
        <v>808</v>
      </c>
      <c r="R133" t="s">
        <v>77</v>
      </c>
      <c r="S133" t="s">
        <v>726</v>
      </c>
      <c r="U133" t="b">
        <v>0</v>
      </c>
      <c r="V133" t="b">
        <v>0</v>
      </c>
      <c r="W133" t="b">
        <v>0</v>
      </c>
      <c r="X133" t="b">
        <v>0</v>
      </c>
      <c r="Y133" t="b">
        <v>0</v>
      </c>
      <c r="Z133" t="b">
        <v>0</v>
      </c>
      <c r="AA133" t="b">
        <v>0</v>
      </c>
      <c r="AB133" t="b">
        <v>0</v>
      </c>
      <c r="AC133" t="b">
        <v>0</v>
      </c>
      <c r="AD133" t="b">
        <v>0</v>
      </c>
      <c r="AE133" t="b">
        <v>0</v>
      </c>
      <c r="AF133" t="b">
        <v>0</v>
      </c>
      <c r="AG133" t="b">
        <v>0</v>
      </c>
      <c r="AH133" t="b">
        <v>0</v>
      </c>
      <c r="AI133" t="b">
        <v>0</v>
      </c>
      <c r="AJ133" t="b">
        <v>0</v>
      </c>
      <c r="AK133" t="b">
        <v>0</v>
      </c>
      <c r="AL133" t="b">
        <v>0</v>
      </c>
      <c r="AM133" t="b">
        <v>0</v>
      </c>
      <c r="AN133" t="b">
        <v>0</v>
      </c>
      <c r="AO133" t="b">
        <v>0</v>
      </c>
      <c r="AP133" t="b">
        <v>0</v>
      </c>
      <c r="AQ133" t="b">
        <v>0</v>
      </c>
      <c r="AR133" t="b">
        <v>0</v>
      </c>
      <c r="AS133" t="b">
        <v>1</v>
      </c>
      <c r="AT133" t="b">
        <v>0</v>
      </c>
      <c r="AU133" t="b">
        <v>0</v>
      </c>
      <c r="AV133" t="b">
        <v>0</v>
      </c>
      <c r="AW133" t="b">
        <v>0</v>
      </c>
      <c r="AX133" t="b">
        <v>0</v>
      </c>
      <c r="AY133" t="b">
        <v>0</v>
      </c>
      <c r="AZ133" t="b">
        <v>0</v>
      </c>
      <c r="BA133" t="b">
        <v>0</v>
      </c>
      <c r="BB133" t="b">
        <v>0</v>
      </c>
      <c r="BC133" t="b">
        <v>0</v>
      </c>
      <c r="BD133" t="b">
        <v>0</v>
      </c>
      <c r="BE133" t="b">
        <v>0</v>
      </c>
      <c r="BF133" t="b">
        <v>0</v>
      </c>
      <c r="BG133" t="b">
        <v>0</v>
      </c>
      <c r="BH133" t="b">
        <v>0</v>
      </c>
      <c r="BI133" t="b">
        <v>0</v>
      </c>
      <c r="BJ133" t="b">
        <v>0</v>
      </c>
      <c r="BK133" t="b">
        <v>0</v>
      </c>
      <c r="BL133" t="b">
        <v>0</v>
      </c>
      <c r="BM133" t="b">
        <v>0</v>
      </c>
      <c r="BN133" t="b">
        <v>0</v>
      </c>
      <c r="BO133" t="b">
        <v>0</v>
      </c>
      <c r="BP133" t="b">
        <v>0</v>
      </c>
      <c r="BQ133" t="b">
        <v>0</v>
      </c>
      <c r="BR133" t="b">
        <v>1</v>
      </c>
      <c r="BS133" t="b">
        <v>0</v>
      </c>
      <c r="BT133" t="b">
        <v>0</v>
      </c>
      <c r="BU133" t="b">
        <v>0</v>
      </c>
      <c r="BV133" t="b">
        <v>0</v>
      </c>
    </row>
    <row r="134" spans="1:74" ht="409.6" x14ac:dyDescent="0.2">
      <c r="A134">
        <v>133</v>
      </c>
      <c r="B134">
        <v>132</v>
      </c>
      <c r="C134" t="s">
        <v>809</v>
      </c>
      <c r="D134" t="str">
        <f>HLOOKUP(TRUE,U134:$BK1454,1322-A134,FALSE)</f>
        <v>Dyfed Powys Police</v>
      </c>
      <c r="E134">
        <f t="shared" si="3"/>
        <v>1</v>
      </c>
      <c r="F134" t="str">
        <f>HLOOKUP(TRUE,BM134:$BV1454,1322-A134,FALSE)</f>
        <v>Custody and detention</v>
      </c>
      <c r="G134">
        <f t="shared" si="4"/>
        <v>1</v>
      </c>
      <c r="H134" t="str">
        <f>VLOOKUP(C134,refs!B:C,2,FALSE)</f>
        <v>2019/117597</v>
      </c>
      <c r="I134" t="s">
        <v>810</v>
      </c>
      <c r="J134" s="1">
        <v>44040</v>
      </c>
      <c r="K134" s="2" t="s">
        <v>811</v>
      </c>
      <c r="S134" t="s">
        <v>812</v>
      </c>
      <c r="U134" t="b">
        <v>0</v>
      </c>
      <c r="V134" t="b">
        <v>0</v>
      </c>
      <c r="W134" t="b">
        <v>0</v>
      </c>
      <c r="X134" t="b">
        <v>0</v>
      </c>
      <c r="Y134" t="b">
        <v>0</v>
      </c>
      <c r="Z134" t="b">
        <v>0</v>
      </c>
      <c r="AA134" t="b">
        <v>0</v>
      </c>
      <c r="AB134" t="b">
        <v>0</v>
      </c>
      <c r="AC134" t="b">
        <v>0</v>
      </c>
      <c r="AD134" t="b">
        <v>0</v>
      </c>
      <c r="AE134" t="b">
        <v>0</v>
      </c>
      <c r="AF134" t="b">
        <v>0</v>
      </c>
      <c r="AG134" t="b">
        <v>1</v>
      </c>
      <c r="AH134" t="b">
        <v>0</v>
      </c>
      <c r="AI134" t="b">
        <v>0</v>
      </c>
      <c r="AJ134" t="b">
        <v>0</v>
      </c>
      <c r="AK134" t="b">
        <v>0</v>
      </c>
      <c r="AL134" t="b">
        <v>0</v>
      </c>
      <c r="AM134" t="b">
        <v>0</v>
      </c>
      <c r="AN134" t="b">
        <v>0</v>
      </c>
      <c r="AO134" t="b">
        <v>0</v>
      </c>
      <c r="AP134" t="b">
        <v>0</v>
      </c>
      <c r="AQ134" t="b">
        <v>0</v>
      </c>
      <c r="AR134" t="b">
        <v>0</v>
      </c>
      <c r="AS134" t="b">
        <v>0</v>
      </c>
      <c r="AT134" t="b">
        <v>0</v>
      </c>
      <c r="AU134" t="b">
        <v>0</v>
      </c>
      <c r="AV134" t="b">
        <v>0</v>
      </c>
      <c r="AW134" t="b">
        <v>0</v>
      </c>
      <c r="AX134" t="b">
        <v>0</v>
      </c>
      <c r="AY134" t="b">
        <v>0</v>
      </c>
      <c r="AZ134" t="b">
        <v>0</v>
      </c>
      <c r="BA134" t="b">
        <v>0</v>
      </c>
      <c r="BB134" t="b">
        <v>0</v>
      </c>
      <c r="BC134" t="b">
        <v>0</v>
      </c>
      <c r="BD134" t="b">
        <v>0</v>
      </c>
      <c r="BE134" t="b">
        <v>0</v>
      </c>
      <c r="BF134" t="b">
        <v>0</v>
      </c>
      <c r="BG134" t="b">
        <v>0</v>
      </c>
      <c r="BH134" t="b">
        <v>0</v>
      </c>
      <c r="BI134" t="b">
        <v>0</v>
      </c>
      <c r="BJ134" t="b">
        <v>0</v>
      </c>
      <c r="BK134" t="b">
        <v>0</v>
      </c>
      <c r="BL134" t="b">
        <v>0</v>
      </c>
      <c r="BM134" t="b">
        <v>0</v>
      </c>
      <c r="BN134" t="b">
        <v>0</v>
      </c>
      <c r="BO134" t="b">
        <v>1</v>
      </c>
      <c r="BP134" t="b">
        <v>0</v>
      </c>
      <c r="BQ134" t="b">
        <v>0</v>
      </c>
      <c r="BR134" t="b">
        <v>0</v>
      </c>
      <c r="BS134" t="b">
        <v>0</v>
      </c>
      <c r="BT134" t="b">
        <v>0</v>
      </c>
      <c r="BU134" t="b">
        <v>0</v>
      </c>
      <c r="BV134" t="b">
        <v>0</v>
      </c>
    </row>
    <row r="135" spans="1:74" ht="409.6" x14ac:dyDescent="0.2">
      <c r="A135">
        <v>134</v>
      </c>
      <c r="B135">
        <v>133</v>
      </c>
      <c r="C135" t="s">
        <v>813</v>
      </c>
      <c r="D135" t="str">
        <f>HLOOKUP(TRUE,U135:$BK1455,1322-A135,FALSE)</f>
        <v>Humberside Police</v>
      </c>
      <c r="E135">
        <f t="shared" ref="E135:E198" si="5">COUNTIF(U135:BK135,TRUE)</f>
        <v>1</v>
      </c>
      <c r="F135" t="str">
        <f>HLOOKUP(TRUE,BM135:$BV1455,1322-A135,FALSE)</f>
        <v>Use of force and armed policing</v>
      </c>
      <c r="G135">
        <f t="shared" si="4"/>
        <v>1</v>
      </c>
      <c r="H135" t="str">
        <f>VLOOKUP(C135,refs!B:C,2,FALSE)</f>
        <v>2019/129391</v>
      </c>
      <c r="I135" t="s">
        <v>814</v>
      </c>
      <c r="J135" s="1">
        <v>44001</v>
      </c>
      <c r="K135" s="2" t="s">
        <v>815</v>
      </c>
      <c r="S135" t="s">
        <v>816</v>
      </c>
      <c r="U135" t="b">
        <v>0</v>
      </c>
      <c r="V135" t="b">
        <v>0</v>
      </c>
      <c r="W135" t="b">
        <v>0</v>
      </c>
      <c r="X135" t="b">
        <v>0</v>
      </c>
      <c r="Y135" t="b">
        <v>0</v>
      </c>
      <c r="Z135" t="b">
        <v>0</v>
      </c>
      <c r="AA135" t="b">
        <v>0</v>
      </c>
      <c r="AB135" t="b">
        <v>0</v>
      </c>
      <c r="AC135" t="b">
        <v>0</v>
      </c>
      <c r="AD135" t="b">
        <v>0</v>
      </c>
      <c r="AE135" t="b">
        <v>0</v>
      </c>
      <c r="AF135" t="b">
        <v>0</v>
      </c>
      <c r="AG135" t="b">
        <v>0</v>
      </c>
      <c r="AH135" t="b">
        <v>0</v>
      </c>
      <c r="AI135" t="b">
        <v>0</v>
      </c>
      <c r="AJ135" t="b">
        <v>0</v>
      </c>
      <c r="AK135" t="b">
        <v>0</v>
      </c>
      <c r="AL135" t="b">
        <v>0</v>
      </c>
      <c r="AM135" t="b">
        <v>0</v>
      </c>
      <c r="AN135" t="b">
        <v>1</v>
      </c>
      <c r="AO135" t="b">
        <v>0</v>
      </c>
      <c r="AP135" t="b">
        <v>0</v>
      </c>
      <c r="AQ135" t="b">
        <v>0</v>
      </c>
      <c r="AR135" t="b">
        <v>0</v>
      </c>
      <c r="AS135" t="b">
        <v>0</v>
      </c>
      <c r="AT135" t="b">
        <v>0</v>
      </c>
      <c r="AU135" t="b">
        <v>0</v>
      </c>
      <c r="AV135" t="b">
        <v>0</v>
      </c>
      <c r="AW135" t="b">
        <v>0</v>
      </c>
      <c r="AX135" t="b">
        <v>0</v>
      </c>
      <c r="AY135" t="b">
        <v>0</v>
      </c>
      <c r="AZ135" t="b">
        <v>0</v>
      </c>
      <c r="BA135" t="b">
        <v>0</v>
      </c>
      <c r="BB135" t="b">
        <v>0</v>
      </c>
      <c r="BC135" t="b">
        <v>0</v>
      </c>
      <c r="BD135" t="b">
        <v>0</v>
      </c>
      <c r="BE135" t="b">
        <v>0</v>
      </c>
      <c r="BF135" t="b">
        <v>0</v>
      </c>
      <c r="BG135" t="b">
        <v>0</v>
      </c>
      <c r="BH135" t="b">
        <v>0</v>
      </c>
      <c r="BI135" t="b">
        <v>0</v>
      </c>
      <c r="BJ135" t="b">
        <v>0</v>
      </c>
      <c r="BK135" t="b">
        <v>0</v>
      </c>
      <c r="BL135" t="b">
        <v>0</v>
      </c>
      <c r="BM135" t="b">
        <v>0</v>
      </c>
      <c r="BN135" t="b">
        <v>0</v>
      </c>
      <c r="BO135" t="b">
        <v>0</v>
      </c>
      <c r="BP135" t="b">
        <v>0</v>
      </c>
      <c r="BQ135" t="b">
        <v>0</v>
      </c>
      <c r="BR135" t="b">
        <v>0</v>
      </c>
      <c r="BS135" t="b">
        <v>0</v>
      </c>
      <c r="BT135" t="b">
        <v>0</v>
      </c>
      <c r="BU135" t="b">
        <v>1</v>
      </c>
      <c r="BV135" t="b">
        <v>0</v>
      </c>
    </row>
    <row r="136" spans="1:74" ht="409.6" x14ac:dyDescent="0.2">
      <c r="A136">
        <v>135</v>
      </c>
      <c r="B136">
        <v>134</v>
      </c>
      <c r="C136" t="s">
        <v>817</v>
      </c>
      <c r="D136" t="str">
        <f>HLOOKUP(TRUE,U136:$BK1456,1322-A136,FALSE)</f>
        <v>Wiltshire Constabulary</v>
      </c>
      <c r="E136">
        <f t="shared" si="5"/>
        <v>1</v>
      </c>
      <c r="F136" t="str">
        <f>HLOOKUP(TRUE,BM136:$BV1456,1322-A136,FALSE)</f>
        <v>Domestic abuse</v>
      </c>
      <c r="G136">
        <f t="shared" si="4"/>
        <v>1</v>
      </c>
      <c r="H136" t="str">
        <f>VLOOKUP(C136,refs!B:C,2,FALSE)</f>
        <v>2019/118758</v>
      </c>
      <c r="I136" t="s">
        <v>818</v>
      </c>
      <c r="J136" s="1">
        <v>43985</v>
      </c>
      <c r="K136" s="2" t="s">
        <v>819</v>
      </c>
      <c r="S136" t="s">
        <v>820</v>
      </c>
      <c r="U136" t="b">
        <v>0</v>
      </c>
      <c r="V136" t="b">
        <v>0</v>
      </c>
      <c r="W136" t="b">
        <v>0</v>
      </c>
      <c r="X136" t="b">
        <v>0</v>
      </c>
      <c r="Y136" t="b">
        <v>0</v>
      </c>
      <c r="Z136" t="b">
        <v>0</v>
      </c>
      <c r="AA136" t="b">
        <v>0</v>
      </c>
      <c r="AB136" t="b">
        <v>0</v>
      </c>
      <c r="AC136" t="b">
        <v>0</v>
      </c>
      <c r="AD136" t="b">
        <v>0</v>
      </c>
      <c r="AE136" t="b">
        <v>0</v>
      </c>
      <c r="AF136" t="b">
        <v>0</v>
      </c>
      <c r="AG136" t="b">
        <v>0</v>
      </c>
      <c r="AH136" t="b">
        <v>0</v>
      </c>
      <c r="AI136" t="b">
        <v>0</v>
      </c>
      <c r="AJ136" t="b">
        <v>0</v>
      </c>
      <c r="AK136" t="b">
        <v>0</v>
      </c>
      <c r="AL136" t="b">
        <v>0</v>
      </c>
      <c r="AM136" t="b">
        <v>0</v>
      </c>
      <c r="AN136" t="b">
        <v>0</v>
      </c>
      <c r="AO136" t="b">
        <v>0</v>
      </c>
      <c r="AP136" t="b">
        <v>0</v>
      </c>
      <c r="AQ136" t="b">
        <v>0</v>
      </c>
      <c r="AR136" t="b">
        <v>0</v>
      </c>
      <c r="AS136" t="b">
        <v>0</v>
      </c>
      <c r="AT136" t="b">
        <v>0</v>
      </c>
      <c r="AU136" t="b">
        <v>0</v>
      </c>
      <c r="AV136" t="b">
        <v>0</v>
      </c>
      <c r="AW136" t="b">
        <v>0</v>
      </c>
      <c r="AX136" t="b">
        <v>0</v>
      </c>
      <c r="AY136" t="b">
        <v>0</v>
      </c>
      <c r="AZ136" t="b">
        <v>0</v>
      </c>
      <c r="BA136" t="b">
        <v>0</v>
      </c>
      <c r="BB136" t="b">
        <v>0</v>
      </c>
      <c r="BC136" t="b">
        <v>0</v>
      </c>
      <c r="BD136" t="b">
        <v>0</v>
      </c>
      <c r="BE136" t="b">
        <v>0</v>
      </c>
      <c r="BF136" t="b">
        <v>0</v>
      </c>
      <c r="BG136" t="b">
        <v>0</v>
      </c>
      <c r="BH136" t="b">
        <v>0</v>
      </c>
      <c r="BI136" t="b">
        <v>0</v>
      </c>
      <c r="BJ136" t="b">
        <v>0</v>
      </c>
      <c r="BK136" t="b">
        <v>1</v>
      </c>
      <c r="BL136" t="b">
        <v>0</v>
      </c>
      <c r="BM136" t="b">
        <v>0</v>
      </c>
      <c r="BN136" t="b">
        <v>0</v>
      </c>
      <c r="BO136" t="b">
        <v>0</v>
      </c>
      <c r="BP136" t="b">
        <v>0</v>
      </c>
      <c r="BQ136" t="b">
        <v>0</v>
      </c>
      <c r="BR136" t="b">
        <v>1</v>
      </c>
      <c r="BS136" t="b">
        <v>0</v>
      </c>
      <c r="BT136" t="b">
        <v>0</v>
      </c>
      <c r="BU136" t="b">
        <v>0</v>
      </c>
      <c r="BV136" t="b">
        <v>0</v>
      </c>
    </row>
    <row r="137" spans="1:74" ht="409.6" x14ac:dyDescent="0.2">
      <c r="A137">
        <v>136</v>
      </c>
      <c r="B137">
        <v>135</v>
      </c>
      <c r="C137" t="s">
        <v>821</v>
      </c>
      <c r="D137" t="str">
        <f>HLOOKUP(TRUE,U137:$BK1457,1322-A137,FALSE)</f>
        <v>West Yorkshire Police</v>
      </c>
      <c r="E137">
        <f t="shared" si="5"/>
        <v>1</v>
      </c>
      <c r="F137" t="e">
        <f>HLOOKUP(TRUE,BM137:$BV1457,1322-A137,FALSE)</f>
        <v>#N/A</v>
      </c>
      <c r="G137">
        <f t="shared" si="4"/>
        <v>0</v>
      </c>
      <c r="H137" t="str">
        <f>VLOOKUP(C137,refs!B:C,2,FALSE)</f>
        <v>2018/113356</v>
      </c>
      <c r="I137" t="s">
        <v>822</v>
      </c>
      <c r="J137" s="1">
        <v>43913</v>
      </c>
      <c r="K137" s="2" t="s">
        <v>823</v>
      </c>
      <c r="S137" t="s">
        <v>382</v>
      </c>
      <c r="U137" t="b">
        <v>0</v>
      </c>
      <c r="V137" t="b">
        <v>0</v>
      </c>
      <c r="W137" t="b">
        <v>0</v>
      </c>
      <c r="X137" t="b">
        <v>0</v>
      </c>
      <c r="Y137" t="b">
        <v>0</v>
      </c>
      <c r="Z137" t="b">
        <v>0</v>
      </c>
      <c r="AA137" t="b">
        <v>0</v>
      </c>
      <c r="AB137" t="b">
        <v>0</v>
      </c>
      <c r="AC137" t="b">
        <v>0</v>
      </c>
      <c r="AD137" t="b">
        <v>0</v>
      </c>
      <c r="AE137" t="b">
        <v>0</v>
      </c>
      <c r="AF137" t="b">
        <v>0</v>
      </c>
      <c r="AG137" t="b">
        <v>0</v>
      </c>
      <c r="AH137" t="b">
        <v>0</v>
      </c>
      <c r="AI137" t="b">
        <v>0</v>
      </c>
      <c r="AJ137" t="b">
        <v>0</v>
      </c>
      <c r="AK137" t="b">
        <v>0</v>
      </c>
      <c r="AL137" t="b">
        <v>0</v>
      </c>
      <c r="AM137" t="b">
        <v>0</v>
      </c>
      <c r="AN137" t="b">
        <v>0</v>
      </c>
      <c r="AO137" t="b">
        <v>0</v>
      </c>
      <c r="AP137" t="b">
        <v>0</v>
      </c>
      <c r="AQ137" t="b">
        <v>0</v>
      </c>
      <c r="AR137" t="b">
        <v>0</v>
      </c>
      <c r="AS137" t="b">
        <v>0</v>
      </c>
      <c r="AT137" t="b">
        <v>0</v>
      </c>
      <c r="AU137" t="b">
        <v>0</v>
      </c>
      <c r="AV137" t="b">
        <v>0</v>
      </c>
      <c r="AW137" t="b">
        <v>0</v>
      </c>
      <c r="AX137" t="b">
        <v>0</v>
      </c>
      <c r="AY137" t="b">
        <v>0</v>
      </c>
      <c r="AZ137" t="b">
        <v>0</v>
      </c>
      <c r="BA137" t="b">
        <v>0</v>
      </c>
      <c r="BB137" t="b">
        <v>0</v>
      </c>
      <c r="BC137" t="b">
        <v>0</v>
      </c>
      <c r="BD137" t="b">
        <v>0</v>
      </c>
      <c r="BE137" t="b">
        <v>0</v>
      </c>
      <c r="BF137" t="b">
        <v>0</v>
      </c>
      <c r="BG137" t="b">
        <v>0</v>
      </c>
      <c r="BH137" t="b">
        <v>0</v>
      </c>
      <c r="BI137" t="b">
        <v>0</v>
      </c>
      <c r="BJ137" t="b">
        <v>1</v>
      </c>
      <c r="BK137" t="b">
        <v>0</v>
      </c>
      <c r="BL137" t="b">
        <v>0</v>
      </c>
      <c r="BM137" t="b">
        <v>0</v>
      </c>
      <c r="BN137" t="b">
        <v>0</v>
      </c>
      <c r="BO137" t="b">
        <v>0</v>
      </c>
      <c r="BP137" t="b">
        <v>0</v>
      </c>
      <c r="BQ137" t="b">
        <v>0</v>
      </c>
      <c r="BR137" t="b">
        <v>0</v>
      </c>
      <c r="BS137" t="b">
        <v>0</v>
      </c>
      <c r="BT137" t="b">
        <v>0</v>
      </c>
      <c r="BU137" t="b">
        <v>0</v>
      </c>
      <c r="BV137" t="b">
        <v>0</v>
      </c>
    </row>
    <row r="138" spans="1:74" ht="409.6" x14ac:dyDescent="0.2">
      <c r="A138">
        <v>137</v>
      </c>
      <c r="B138">
        <v>136</v>
      </c>
      <c r="C138" t="s">
        <v>824</v>
      </c>
      <c r="D138" t="str">
        <f>HLOOKUP(TRUE,U138:$BK1458,1322-A138,FALSE)</f>
        <v>Lancashire Constabulary</v>
      </c>
      <c r="E138">
        <f t="shared" si="5"/>
        <v>1</v>
      </c>
      <c r="F138" t="str">
        <f>HLOOKUP(TRUE,BM138:$BV1458,1322-A138,FALSE)</f>
        <v>Death and serious injury</v>
      </c>
      <c r="G138">
        <f t="shared" si="4"/>
        <v>2</v>
      </c>
      <c r="H138" t="str">
        <f>VLOOKUP(C138,refs!B:C,2,FALSE)</f>
        <v>2018/109735</v>
      </c>
      <c r="I138" t="s">
        <v>825</v>
      </c>
      <c r="J138" s="1">
        <v>43913</v>
      </c>
      <c r="K138" s="2" t="s">
        <v>826</v>
      </c>
      <c r="S138" t="s">
        <v>827</v>
      </c>
      <c r="U138" t="b">
        <v>0</v>
      </c>
      <c r="V138" t="b">
        <v>0</v>
      </c>
      <c r="W138" t="b">
        <v>0</v>
      </c>
      <c r="X138" t="b">
        <v>0</v>
      </c>
      <c r="Y138" t="b">
        <v>0</v>
      </c>
      <c r="Z138" t="b">
        <v>0</v>
      </c>
      <c r="AA138" t="b">
        <v>0</v>
      </c>
      <c r="AB138" t="b">
        <v>0</v>
      </c>
      <c r="AC138" t="b">
        <v>0</v>
      </c>
      <c r="AD138" t="b">
        <v>0</v>
      </c>
      <c r="AE138" t="b">
        <v>0</v>
      </c>
      <c r="AF138" t="b">
        <v>0</v>
      </c>
      <c r="AG138" t="b">
        <v>0</v>
      </c>
      <c r="AH138" t="b">
        <v>0</v>
      </c>
      <c r="AI138" t="b">
        <v>0</v>
      </c>
      <c r="AJ138" t="b">
        <v>0</v>
      </c>
      <c r="AK138" t="b">
        <v>0</v>
      </c>
      <c r="AL138" t="b">
        <v>0</v>
      </c>
      <c r="AM138" t="b">
        <v>0</v>
      </c>
      <c r="AN138" t="b">
        <v>0</v>
      </c>
      <c r="AO138" t="b">
        <v>0</v>
      </c>
      <c r="AP138" t="b">
        <v>1</v>
      </c>
      <c r="AQ138" t="b">
        <v>0</v>
      </c>
      <c r="AR138" t="b">
        <v>0</v>
      </c>
      <c r="AS138" t="b">
        <v>0</v>
      </c>
      <c r="AT138" t="b">
        <v>0</v>
      </c>
      <c r="AU138" t="b">
        <v>0</v>
      </c>
      <c r="AV138" t="b">
        <v>0</v>
      </c>
      <c r="AW138" t="b">
        <v>0</v>
      </c>
      <c r="AX138" t="b">
        <v>0</v>
      </c>
      <c r="AY138" t="b">
        <v>0</v>
      </c>
      <c r="AZ138" t="b">
        <v>0</v>
      </c>
      <c r="BA138" t="b">
        <v>0</v>
      </c>
      <c r="BB138" t="b">
        <v>0</v>
      </c>
      <c r="BC138" t="b">
        <v>0</v>
      </c>
      <c r="BD138" t="b">
        <v>0</v>
      </c>
      <c r="BE138" t="b">
        <v>0</v>
      </c>
      <c r="BF138" t="b">
        <v>0</v>
      </c>
      <c r="BG138" t="b">
        <v>0</v>
      </c>
      <c r="BH138" t="b">
        <v>0</v>
      </c>
      <c r="BI138" t="b">
        <v>0</v>
      </c>
      <c r="BJ138" t="b">
        <v>0</v>
      </c>
      <c r="BK138" t="b">
        <v>0</v>
      </c>
      <c r="BL138" t="b">
        <v>0</v>
      </c>
      <c r="BM138" t="b">
        <v>0</v>
      </c>
      <c r="BN138" t="b">
        <v>0</v>
      </c>
      <c r="BO138" t="b">
        <v>0</v>
      </c>
      <c r="BP138" t="b">
        <v>1</v>
      </c>
      <c r="BQ138" t="b">
        <v>0</v>
      </c>
      <c r="BR138" t="b">
        <v>0</v>
      </c>
      <c r="BS138" t="b">
        <v>0</v>
      </c>
      <c r="BT138" t="b">
        <v>1</v>
      </c>
      <c r="BU138" t="b">
        <v>0</v>
      </c>
      <c r="BV138" t="b">
        <v>0</v>
      </c>
    </row>
    <row r="139" spans="1:74" ht="409.6" x14ac:dyDescent="0.2">
      <c r="A139">
        <v>138</v>
      </c>
      <c r="B139">
        <v>137</v>
      </c>
      <c r="C139" t="s">
        <v>828</v>
      </c>
      <c r="D139" t="str">
        <f>HLOOKUP(TRUE,U139:$BK1459,1322-A139,FALSE)</f>
        <v>West Yorkshire Police</v>
      </c>
      <c r="E139">
        <f t="shared" si="5"/>
        <v>1</v>
      </c>
      <c r="F139" t="str">
        <f>HLOOKUP(TRUE,BM139:$BV1459,1322-A139,FALSE)</f>
        <v>Death and serious injury</v>
      </c>
      <c r="G139">
        <f t="shared" si="4"/>
        <v>2</v>
      </c>
      <c r="H139" t="str">
        <f>VLOOKUP(C139,refs!B:C,2,FALSE)</f>
        <v>2018/104383</v>
      </c>
      <c r="I139" t="s">
        <v>829</v>
      </c>
      <c r="J139" s="1">
        <v>43909</v>
      </c>
      <c r="K139" s="2" t="s">
        <v>830</v>
      </c>
      <c r="S139" t="s">
        <v>831</v>
      </c>
      <c r="U139" t="b">
        <v>0</v>
      </c>
      <c r="V139" t="b">
        <v>0</v>
      </c>
      <c r="W139" t="b">
        <v>0</v>
      </c>
      <c r="X139" t="b">
        <v>0</v>
      </c>
      <c r="Y139" t="b">
        <v>0</v>
      </c>
      <c r="Z139" t="b">
        <v>0</v>
      </c>
      <c r="AA139" t="b">
        <v>0</v>
      </c>
      <c r="AB139" t="b">
        <v>0</v>
      </c>
      <c r="AC139" t="b">
        <v>0</v>
      </c>
      <c r="AD139" t="b">
        <v>0</v>
      </c>
      <c r="AE139" t="b">
        <v>0</v>
      </c>
      <c r="AF139" t="b">
        <v>0</v>
      </c>
      <c r="AG139" t="b">
        <v>0</v>
      </c>
      <c r="AH139" t="b">
        <v>0</v>
      </c>
      <c r="AI139" t="b">
        <v>0</v>
      </c>
      <c r="AJ139" t="b">
        <v>0</v>
      </c>
      <c r="AK139" t="b">
        <v>0</v>
      </c>
      <c r="AL139" t="b">
        <v>0</v>
      </c>
      <c r="AM139" t="b">
        <v>0</v>
      </c>
      <c r="AN139" t="b">
        <v>0</v>
      </c>
      <c r="AO139" t="b">
        <v>0</v>
      </c>
      <c r="AP139" t="b">
        <v>0</v>
      </c>
      <c r="AQ139" t="b">
        <v>0</v>
      </c>
      <c r="AR139" t="b">
        <v>0</v>
      </c>
      <c r="AS139" t="b">
        <v>0</v>
      </c>
      <c r="AT139" t="b">
        <v>0</v>
      </c>
      <c r="AU139" t="b">
        <v>0</v>
      </c>
      <c r="AV139" t="b">
        <v>0</v>
      </c>
      <c r="AW139" t="b">
        <v>0</v>
      </c>
      <c r="AX139" t="b">
        <v>0</v>
      </c>
      <c r="AY139" t="b">
        <v>0</v>
      </c>
      <c r="AZ139" t="b">
        <v>0</v>
      </c>
      <c r="BA139" t="b">
        <v>0</v>
      </c>
      <c r="BB139" t="b">
        <v>0</v>
      </c>
      <c r="BC139" t="b">
        <v>0</v>
      </c>
      <c r="BD139" t="b">
        <v>0</v>
      </c>
      <c r="BE139" t="b">
        <v>0</v>
      </c>
      <c r="BF139" t="b">
        <v>0</v>
      </c>
      <c r="BG139" t="b">
        <v>0</v>
      </c>
      <c r="BH139" t="b">
        <v>0</v>
      </c>
      <c r="BI139" t="b">
        <v>0</v>
      </c>
      <c r="BJ139" t="b">
        <v>1</v>
      </c>
      <c r="BK139" t="b">
        <v>0</v>
      </c>
      <c r="BL139" t="b">
        <v>0</v>
      </c>
      <c r="BM139" t="b">
        <v>0</v>
      </c>
      <c r="BN139" t="b">
        <v>0</v>
      </c>
      <c r="BO139" t="b">
        <v>0</v>
      </c>
      <c r="BP139" t="b">
        <v>1</v>
      </c>
      <c r="BQ139" t="b">
        <v>0</v>
      </c>
      <c r="BR139" t="b">
        <v>0</v>
      </c>
      <c r="BS139" t="b">
        <v>0</v>
      </c>
      <c r="BT139" t="b">
        <v>0</v>
      </c>
      <c r="BU139" t="b">
        <v>0</v>
      </c>
      <c r="BV139" t="b">
        <v>1</v>
      </c>
    </row>
    <row r="140" spans="1:74" ht="409.6" x14ac:dyDescent="0.2">
      <c r="A140">
        <v>139</v>
      </c>
      <c r="B140">
        <v>138</v>
      </c>
      <c r="C140" t="s">
        <v>832</v>
      </c>
      <c r="D140" t="str">
        <f>HLOOKUP(TRUE,U140:$BK1460,1322-A140,FALSE)</f>
        <v>South Yorkshire Police</v>
      </c>
      <c r="E140">
        <f t="shared" si="5"/>
        <v>1</v>
      </c>
      <c r="F140" t="str">
        <f>HLOOKUP(TRUE,BM140:$BV1460,1322-A140,FALSE)</f>
        <v>Welfare and vulnerable people</v>
      </c>
      <c r="G140">
        <f t="shared" si="4"/>
        <v>1</v>
      </c>
      <c r="H140" t="str">
        <f>VLOOKUP(C140,refs!B:C,2,FALSE)</f>
        <v>2019/121526</v>
      </c>
      <c r="I140" t="s">
        <v>833</v>
      </c>
      <c r="J140" s="1">
        <v>43909</v>
      </c>
      <c r="K140" s="2" t="s">
        <v>834</v>
      </c>
      <c r="S140" t="s">
        <v>112</v>
      </c>
      <c r="U140" t="b">
        <v>0</v>
      </c>
      <c r="V140" t="b">
        <v>0</v>
      </c>
      <c r="W140" t="b">
        <v>0</v>
      </c>
      <c r="X140" t="b">
        <v>0</v>
      </c>
      <c r="Y140" t="b">
        <v>0</v>
      </c>
      <c r="Z140" t="b">
        <v>0</v>
      </c>
      <c r="AA140" t="b">
        <v>0</v>
      </c>
      <c r="AB140" t="b">
        <v>0</v>
      </c>
      <c r="AC140" t="b">
        <v>0</v>
      </c>
      <c r="AD140" t="b">
        <v>0</v>
      </c>
      <c r="AE140" t="b">
        <v>0</v>
      </c>
      <c r="AF140" t="b">
        <v>0</v>
      </c>
      <c r="AG140" t="b">
        <v>0</v>
      </c>
      <c r="AH140" t="b">
        <v>0</v>
      </c>
      <c r="AI140" t="b">
        <v>0</v>
      </c>
      <c r="AJ140" t="b">
        <v>0</v>
      </c>
      <c r="AK140" t="b">
        <v>0</v>
      </c>
      <c r="AL140" t="b">
        <v>0</v>
      </c>
      <c r="AM140" t="b">
        <v>0</v>
      </c>
      <c r="AN140" t="b">
        <v>0</v>
      </c>
      <c r="AO140" t="b">
        <v>0</v>
      </c>
      <c r="AP140" t="b">
        <v>0</v>
      </c>
      <c r="AQ140" t="b">
        <v>0</v>
      </c>
      <c r="AR140" t="b">
        <v>0</v>
      </c>
      <c r="AS140" t="b">
        <v>0</v>
      </c>
      <c r="AT140" t="b">
        <v>0</v>
      </c>
      <c r="AU140" t="b">
        <v>0</v>
      </c>
      <c r="AV140" t="b">
        <v>0</v>
      </c>
      <c r="AW140" t="b">
        <v>0</v>
      </c>
      <c r="AX140" t="b">
        <v>0</v>
      </c>
      <c r="AY140" t="b">
        <v>0</v>
      </c>
      <c r="AZ140" t="b">
        <v>0</v>
      </c>
      <c r="BA140" t="b">
        <v>1</v>
      </c>
      <c r="BB140" t="b">
        <v>0</v>
      </c>
      <c r="BC140" t="b">
        <v>0</v>
      </c>
      <c r="BD140" t="b">
        <v>0</v>
      </c>
      <c r="BE140" t="b">
        <v>0</v>
      </c>
      <c r="BF140" t="b">
        <v>0</v>
      </c>
      <c r="BG140" t="b">
        <v>0</v>
      </c>
      <c r="BH140" t="b">
        <v>0</v>
      </c>
      <c r="BI140" t="b">
        <v>0</v>
      </c>
      <c r="BJ140" t="b">
        <v>0</v>
      </c>
      <c r="BK140" t="b">
        <v>0</v>
      </c>
      <c r="BL140" t="b">
        <v>0</v>
      </c>
      <c r="BM140" t="b">
        <v>0</v>
      </c>
      <c r="BN140" t="b">
        <v>0</v>
      </c>
      <c r="BO140" t="b">
        <v>0</v>
      </c>
      <c r="BP140" t="b">
        <v>0</v>
      </c>
      <c r="BQ140" t="b">
        <v>0</v>
      </c>
      <c r="BR140" t="b">
        <v>0</v>
      </c>
      <c r="BS140" t="b">
        <v>0</v>
      </c>
      <c r="BT140" t="b">
        <v>0</v>
      </c>
      <c r="BU140" t="b">
        <v>0</v>
      </c>
      <c r="BV140" t="b">
        <v>1</v>
      </c>
    </row>
    <row r="141" spans="1:74" ht="409.6" x14ac:dyDescent="0.2">
      <c r="A141">
        <v>140</v>
      </c>
      <c r="B141">
        <v>139</v>
      </c>
      <c r="C141" t="s">
        <v>835</v>
      </c>
      <c r="D141" t="str">
        <f>HLOOKUP(TRUE,U141:$BK1461,1322-A141,FALSE)</f>
        <v>Merseyside Police</v>
      </c>
      <c r="E141">
        <f t="shared" si="5"/>
        <v>1</v>
      </c>
      <c r="F141" t="str">
        <f>HLOOKUP(TRUE,BM141:$BV1461,1322-A141,FALSE)</f>
        <v>Discrimination</v>
      </c>
      <c r="G141">
        <f t="shared" si="4"/>
        <v>2</v>
      </c>
      <c r="H141" t="str">
        <f>VLOOKUP(C141,refs!B:C,2,FALSE)</f>
        <v>2015/055013</v>
      </c>
      <c r="I141" t="s">
        <v>836</v>
      </c>
      <c r="J141" s="1">
        <v>43909</v>
      </c>
      <c r="K141" s="2" t="s">
        <v>837</v>
      </c>
      <c r="S141" t="s">
        <v>838</v>
      </c>
      <c r="U141" t="b">
        <v>0</v>
      </c>
      <c r="V141" t="b">
        <v>0</v>
      </c>
      <c r="W141" t="b">
        <v>0</v>
      </c>
      <c r="X141" t="b">
        <v>0</v>
      </c>
      <c r="Y141" t="b">
        <v>0</v>
      </c>
      <c r="Z141" t="b">
        <v>0</v>
      </c>
      <c r="AA141" t="b">
        <v>0</v>
      </c>
      <c r="AB141" t="b">
        <v>0</v>
      </c>
      <c r="AC141" t="b">
        <v>0</v>
      </c>
      <c r="AD141" t="b">
        <v>0</v>
      </c>
      <c r="AE141" t="b">
        <v>0</v>
      </c>
      <c r="AF141" t="b">
        <v>0</v>
      </c>
      <c r="AG141" t="b">
        <v>0</v>
      </c>
      <c r="AH141" t="b">
        <v>0</v>
      </c>
      <c r="AI141" t="b">
        <v>0</v>
      </c>
      <c r="AJ141" t="b">
        <v>0</v>
      </c>
      <c r="AK141" t="b">
        <v>0</v>
      </c>
      <c r="AL141" t="b">
        <v>0</v>
      </c>
      <c r="AM141" t="b">
        <v>0</v>
      </c>
      <c r="AN141" t="b">
        <v>0</v>
      </c>
      <c r="AO141" t="b">
        <v>0</v>
      </c>
      <c r="AP141" t="b">
        <v>0</v>
      </c>
      <c r="AQ141" t="b">
        <v>0</v>
      </c>
      <c r="AR141" t="b">
        <v>1</v>
      </c>
      <c r="AS141" t="b">
        <v>0</v>
      </c>
      <c r="AT141" t="b">
        <v>0</v>
      </c>
      <c r="AU141" t="b">
        <v>0</v>
      </c>
      <c r="AV141" t="b">
        <v>0</v>
      </c>
      <c r="AW141" t="b">
        <v>0</v>
      </c>
      <c r="AX141" t="b">
        <v>0</v>
      </c>
      <c r="AY141" t="b">
        <v>0</v>
      </c>
      <c r="AZ141" t="b">
        <v>0</v>
      </c>
      <c r="BA141" t="b">
        <v>0</v>
      </c>
      <c r="BB141" t="b">
        <v>0</v>
      </c>
      <c r="BC141" t="b">
        <v>0</v>
      </c>
      <c r="BD141" t="b">
        <v>0</v>
      </c>
      <c r="BE141" t="b">
        <v>0</v>
      </c>
      <c r="BF141" t="b">
        <v>0</v>
      </c>
      <c r="BG141" t="b">
        <v>0</v>
      </c>
      <c r="BH141" t="b">
        <v>0</v>
      </c>
      <c r="BI141" t="b">
        <v>0</v>
      </c>
      <c r="BJ141" t="b">
        <v>0</v>
      </c>
      <c r="BK141" t="b">
        <v>0</v>
      </c>
      <c r="BL141" t="b">
        <v>0</v>
      </c>
      <c r="BM141" t="b">
        <v>0</v>
      </c>
      <c r="BN141" t="b">
        <v>0</v>
      </c>
      <c r="BO141" t="b">
        <v>0</v>
      </c>
      <c r="BP141" t="b">
        <v>0</v>
      </c>
      <c r="BQ141" t="b">
        <v>1</v>
      </c>
      <c r="BR141" t="b">
        <v>0</v>
      </c>
      <c r="BS141" t="b">
        <v>0</v>
      </c>
      <c r="BT141" t="b">
        <v>0</v>
      </c>
      <c r="BU141" t="b">
        <v>1</v>
      </c>
      <c r="BV141" t="b">
        <v>0</v>
      </c>
    </row>
    <row r="142" spans="1:74" ht="409.6" x14ac:dyDescent="0.2">
      <c r="A142">
        <v>141</v>
      </c>
      <c r="B142">
        <v>140</v>
      </c>
      <c r="C142" t="s">
        <v>839</v>
      </c>
      <c r="D142" t="str">
        <f>HLOOKUP(TRUE,U142:$BK1462,1322-A142,FALSE)</f>
        <v>Metropolitan Police</v>
      </c>
      <c r="E142">
        <f t="shared" si="5"/>
        <v>1</v>
      </c>
      <c r="F142" t="e">
        <f>HLOOKUP(TRUE,BM142:$BV1462,1322-A142,FALSE)</f>
        <v>#N/A</v>
      </c>
      <c r="G142">
        <f t="shared" si="4"/>
        <v>0</v>
      </c>
      <c r="H142" t="str">
        <f>VLOOKUP(C142,refs!B:C,2,FALSE)</f>
        <v>2019/123595</v>
      </c>
      <c r="I142" t="s">
        <v>840</v>
      </c>
      <c r="J142" s="1">
        <v>43909</v>
      </c>
      <c r="K142" s="2" t="s">
        <v>841</v>
      </c>
      <c r="S142" t="s">
        <v>842</v>
      </c>
      <c r="U142" t="b">
        <v>0</v>
      </c>
      <c r="V142" t="b">
        <v>0</v>
      </c>
      <c r="W142" t="b">
        <v>0</v>
      </c>
      <c r="X142" t="b">
        <v>0</v>
      </c>
      <c r="Y142" t="b">
        <v>0</v>
      </c>
      <c r="Z142" t="b">
        <v>0</v>
      </c>
      <c r="AA142" t="b">
        <v>0</v>
      </c>
      <c r="AB142" t="b">
        <v>0</v>
      </c>
      <c r="AC142" t="b">
        <v>0</v>
      </c>
      <c r="AD142" t="b">
        <v>0</v>
      </c>
      <c r="AE142" t="b">
        <v>0</v>
      </c>
      <c r="AF142" t="b">
        <v>0</v>
      </c>
      <c r="AG142" t="b">
        <v>0</v>
      </c>
      <c r="AH142" t="b">
        <v>0</v>
      </c>
      <c r="AI142" t="b">
        <v>0</v>
      </c>
      <c r="AJ142" t="b">
        <v>0</v>
      </c>
      <c r="AK142" t="b">
        <v>0</v>
      </c>
      <c r="AL142" t="b">
        <v>0</v>
      </c>
      <c r="AM142" t="b">
        <v>0</v>
      </c>
      <c r="AN142" t="b">
        <v>0</v>
      </c>
      <c r="AO142" t="b">
        <v>0</v>
      </c>
      <c r="AP142" t="b">
        <v>0</v>
      </c>
      <c r="AQ142" t="b">
        <v>0</v>
      </c>
      <c r="AR142" t="b">
        <v>0</v>
      </c>
      <c r="AS142" t="b">
        <v>1</v>
      </c>
      <c r="AT142" t="b">
        <v>0</v>
      </c>
      <c r="AU142" t="b">
        <v>0</v>
      </c>
      <c r="AV142" t="b">
        <v>0</v>
      </c>
      <c r="AW142" t="b">
        <v>0</v>
      </c>
      <c r="AX142" t="b">
        <v>0</v>
      </c>
      <c r="AY142" t="b">
        <v>0</v>
      </c>
      <c r="AZ142" t="b">
        <v>0</v>
      </c>
      <c r="BA142" t="b">
        <v>0</v>
      </c>
      <c r="BB142" t="b">
        <v>0</v>
      </c>
      <c r="BC142" t="b">
        <v>0</v>
      </c>
      <c r="BD142" t="b">
        <v>0</v>
      </c>
      <c r="BE142" t="b">
        <v>0</v>
      </c>
      <c r="BF142" t="b">
        <v>0</v>
      </c>
      <c r="BG142" t="b">
        <v>0</v>
      </c>
      <c r="BH142" t="b">
        <v>0</v>
      </c>
      <c r="BI142" t="b">
        <v>0</v>
      </c>
      <c r="BJ142" t="b">
        <v>0</v>
      </c>
      <c r="BK142" t="b">
        <v>0</v>
      </c>
      <c r="BL142" t="b">
        <v>0</v>
      </c>
      <c r="BM142" t="b">
        <v>0</v>
      </c>
      <c r="BN142" t="b">
        <v>0</v>
      </c>
      <c r="BO142" t="b">
        <v>0</v>
      </c>
      <c r="BP142" t="b">
        <v>0</v>
      </c>
      <c r="BQ142" t="b">
        <v>0</v>
      </c>
      <c r="BR142" t="b">
        <v>0</v>
      </c>
      <c r="BS142" t="b">
        <v>0</v>
      </c>
      <c r="BT142" t="b">
        <v>0</v>
      </c>
      <c r="BU142" t="b">
        <v>0</v>
      </c>
      <c r="BV142" t="b">
        <v>0</v>
      </c>
    </row>
    <row r="143" spans="1:74" ht="409.6" x14ac:dyDescent="0.2">
      <c r="A143">
        <v>142</v>
      </c>
      <c r="B143">
        <v>141</v>
      </c>
      <c r="C143" t="s">
        <v>843</v>
      </c>
      <c r="D143" t="str">
        <f>HLOOKUP(TRUE,U143:$BK1463,1322-A143,FALSE)</f>
        <v>Metropolitan Police</v>
      </c>
      <c r="E143">
        <f t="shared" si="5"/>
        <v>1</v>
      </c>
      <c r="F143" t="str">
        <f>HLOOKUP(TRUE,BM143:$BV1463,1322-A143,FALSE)</f>
        <v>Use of force and armed policing</v>
      </c>
      <c r="G143">
        <f t="shared" si="4"/>
        <v>1</v>
      </c>
      <c r="H143" t="str">
        <f>VLOOKUP(C143,refs!B:C,2,FALSE)</f>
        <v>2018/101132</v>
      </c>
      <c r="I143" t="s">
        <v>844</v>
      </c>
      <c r="J143" s="1">
        <v>43909</v>
      </c>
      <c r="K143" s="2" t="s">
        <v>845</v>
      </c>
      <c r="S143" t="s">
        <v>116</v>
      </c>
      <c r="U143" t="b">
        <v>0</v>
      </c>
      <c r="V143" t="b">
        <v>0</v>
      </c>
      <c r="W143" t="b">
        <v>0</v>
      </c>
      <c r="X143" t="b">
        <v>0</v>
      </c>
      <c r="Y143" t="b">
        <v>0</v>
      </c>
      <c r="Z143" t="b">
        <v>0</v>
      </c>
      <c r="AA143" t="b">
        <v>0</v>
      </c>
      <c r="AB143" t="b">
        <v>0</v>
      </c>
      <c r="AC143" t="b">
        <v>0</v>
      </c>
      <c r="AD143" t="b">
        <v>0</v>
      </c>
      <c r="AE143" t="b">
        <v>0</v>
      </c>
      <c r="AF143" t="b">
        <v>0</v>
      </c>
      <c r="AG143" t="b">
        <v>0</v>
      </c>
      <c r="AH143" t="b">
        <v>0</v>
      </c>
      <c r="AI143" t="b">
        <v>0</v>
      </c>
      <c r="AJ143" t="b">
        <v>0</v>
      </c>
      <c r="AK143" t="b">
        <v>0</v>
      </c>
      <c r="AL143" t="b">
        <v>0</v>
      </c>
      <c r="AM143" t="b">
        <v>0</v>
      </c>
      <c r="AN143" t="b">
        <v>0</v>
      </c>
      <c r="AO143" t="b">
        <v>0</v>
      </c>
      <c r="AP143" t="b">
        <v>0</v>
      </c>
      <c r="AQ143" t="b">
        <v>0</v>
      </c>
      <c r="AR143" t="b">
        <v>0</v>
      </c>
      <c r="AS143" t="b">
        <v>1</v>
      </c>
      <c r="AT143" t="b">
        <v>0</v>
      </c>
      <c r="AU143" t="b">
        <v>0</v>
      </c>
      <c r="AV143" t="b">
        <v>0</v>
      </c>
      <c r="AW143" t="b">
        <v>0</v>
      </c>
      <c r="AX143" t="b">
        <v>0</v>
      </c>
      <c r="AY143" t="b">
        <v>0</v>
      </c>
      <c r="AZ143" t="b">
        <v>0</v>
      </c>
      <c r="BA143" t="b">
        <v>0</v>
      </c>
      <c r="BB143" t="b">
        <v>0</v>
      </c>
      <c r="BC143" t="b">
        <v>0</v>
      </c>
      <c r="BD143" t="b">
        <v>0</v>
      </c>
      <c r="BE143" t="b">
        <v>0</v>
      </c>
      <c r="BF143" t="b">
        <v>0</v>
      </c>
      <c r="BG143" t="b">
        <v>0</v>
      </c>
      <c r="BH143" t="b">
        <v>0</v>
      </c>
      <c r="BI143" t="b">
        <v>0</v>
      </c>
      <c r="BJ143" t="b">
        <v>0</v>
      </c>
      <c r="BK143" t="b">
        <v>0</v>
      </c>
      <c r="BL143" t="b">
        <v>0</v>
      </c>
      <c r="BM143" t="b">
        <v>0</v>
      </c>
      <c r="BN143" t="b">
        <v>0</v>
      </c>
      <c r="BO143" t="b">
        <v>0</v>
      </c>
      <c r="BP143" t="b">
        <v>0</v>
      </c>
      <c r="BQ143" t="b">
        <v>0</v>
      </c>
      <c r="BR143" t="b">
        <v>0</v>
      </c>
      <c r="BS143" t="b">
        <v>0</v>
      </c>
      <c r="BT143" t="b">
        <v>0</v>
      </c>
      <c r="BU143" t="b">
        <v>1</v>
      </c>
      <c r="BV143" t="b">
        <v>0</v>
      </c>
    </row>
    <row r="144" spans="1:74" ht="409.6" x14ac:dyDescent="0.2">
      <c r="A144">
        <v>143</v>
      </c>
      <c r="B144">
        <v>142</v>
      </c>
      <c r="C144" t="s">
        <v>846</v>
      </c>
      <c r="D144" t="str">
        <f>HLOOKUP(TRUE,U144:$BK1464,1322-A144,FALSE)</f>
        <v>Thames Valley Police</v>
      </c>
      <c r="E144">
        <f t="shared" si="5"/>
        <v>1</v>
      </c>
      <c r="F144" t="str">
        <f>HLOOKUP(TRUE,BM144:$BV1464,1322-A144,FALSE)</f>
        <v>Road traffic incidents</v>
      </c>
      <c r="G144">
        <f t="shared" si="4"/>
        <v>1</v>
      </c>
      <c r="H144" t="str">
        <f>VLOOKUP(C144,refs!B:C,2,FALSE)</f>
        <v>2019/119444</v>
      </c>
      <c r="I144" t="s">
        <v>847</v>
      </c>
      <c r="J144" s="1">
        <v>43903</v>
      </c>
      <c r="K144" s="2" t="s">
        <v>848</v>
      </c>
      <c r="L144" t="s">
        <v>71</v>
      </c>
      <c r="M144" t="s">
        <v>849</v>
      </c>
      <c r="N144" t="s">
        <v>850</v>
      </c>
      <c r="O144" t="s">
        <v>851</v>
      </c>
      <c r="P144" t="s">
        <v>852</v>
      </c>
      <c r="Q144" t="s">
        <v>853</v>
      </c>
      <c r="R144" t="s">
        <v>77</v>
      </c>
      <c r="S144" t="s">
        <v>854</v>
      </c>
      <c r="U144" t="b">
        <v>0</v>
      </c>
      <c r="V144" t="b">
        <v>0</v>
      </c>
      <c r="W144" t="b">
        <v>0</v>
      </c>
      <c r="X144" t="b">
        <v>0</v>
      </c>
      <c r="Y144" t="b">
        <v>0</v>
      </c>
      <c r="Z144" t="b">
        <v>0</v>
      </c>
      <c r="AA144" t="b">
        <v>0</v>
      </c>
      <c r="AB144" t="b">
        <v>0</v>
      </c>
      <c r="AC144" t="b">
        <v>0</v>
      </c>
      <c r="AD144" t="b">
        <v>0</v>
      </c>
      <c r="AE144" t="b">
        <v>0</v>
      </c>
      <c r="AF144" t="b">
        <v>0</v>
      </c>
      <c r="AG144" t="b">
        <v>0</v>
      </c>
      <c r="AH144" t="b">
        <v>0</v>
      </c>
      <c r="AI144" t="b">
        <v>0</v>
      </c>
      <c r="AJ144" t="b">
        <v>0</v>
      </c>
      <c r="AK144" t="b">
        <v>0</v>
      </c>
      <c r="AL144" t="b">
        <v>0</v>
      </c>
      <c r="AM144" t="b">
        <v>0</v>
      </c>
      <c r="AN144" t="b">
        <v>0</v>
      </c>
      <c r="AO144" t="b">
        <v>0</v>
      </c>
      <c r="AP144" t="b">
        <v>0</v>
      </c>
      <c r="AQ144" t="b">
        <v>0</v>
      </c>
      <c r="AR144" t="b">
        <v>0</v>
      </c>
      <c r="AS144" t="b">
        <v>0</v>
      </c>
      <c r="AT144" t="b">
        <v>0</v>
      </c>
      <c r="AU144" t="b">
        <v>0</v>
      </c>
      <c r="AV144" t="b">
        <v>0</v>
      </c>
      <c r="AW144" t="b">
        <v>0</v>
      </c>
      <c r="AX144" t="b">
        <v>0</v>
      </c>
      <c r="AY144" t="b">
        <v>0</v>
      </c>
      <c r="AZ144" t="b">
        <v>0</v>
      </c>
      <c r="BA144" t="b">
        <v>0</v>
      </c>
      <c r="BB144" t="b">
        <v>0</v>
      </c>
      <c r="BC144" t="b">
        <v>0</v>
      </c>
      <c r="BD144" t="b">
        <v>0</v>
      </c>
      <c r="BE144" t="b">
        <v>0</v>
      </c>
      <c r="BF144" t="b">
        <v>1</v>
      </c>
      <c r="BG144" t="b">
        <v>0</v>
      </c>
      <c r="BH144" t="b">
        <v>0</v>
      </c>
      <c r="BI144" t="b">
        <v>0</v>
      </c>
      <c r="BJ144" t="b">
        <v>0</v>
      </c>
      <c r="BK144" t="b">
        <v>0</v>
      </c>
      <c r="BL144" t="b">
        <v>0</v>
      </c>
      <c r="BM144" t="b">
        <v>0</v>
      </c>
      <c r="BN144" t="b">
        <v>0</v>
      </c>
      <c r="BO144" t="b">
        <v>0</v>
      </c>
      <c r="BP144" t="b">
        <v>0</v>
      </c>
      <c r="BQ144" t="b">
        <v>0</v>
      </c>
      <c r="BR144" t="b">
        <v>0</v>
      </c>
      <c r="BS144" t="b">
        <v>0</v>
      </c>
      <c r="BT144" t="b">
        <v>1</v>
      </c>
      <c r="BU144" t="b">
        <v>0</v>
      </c>
      <c r="BV144" t="b">
        <v>0</v>
      </c>
    </row>
    <row r="145" spans="1:74" ht="409.6" x14ac:dyDescent="0.2">
      <c r="A145">
        <v>144</v>
      </c>
      <c r="B145">
        <v>143</v>
      </c>
      <c r="C145" t="s">
        <v>855</v>
      </c>
      <c r="D145" t="str">
        <f>HLOOKUP(TRUE,U145:$BK1465,1322-A145,FALSE)</f>
        <v>North Yorkshire Police</v>
      </c>
      <c r="E145">
        <f t="shared" si="5"/>
        <v>1</v>
      </c>
      <c r="F145" t="str">
        <f>HLOOKUP(TRUE,BM145:$BV1465,1322-A145,FALSE)</f>
        <v>Death and serious injury</v>
      </c>
      <c r="G145">
        <f t="shared" si="4"/>
        <v>2</v>
      </c>
      <c r="H145" t="str">
        <f>VLOOKUP(C145,refs!B:C,2,FALSE)</f>
        <v>2019/118623</v>
      </c>
      <c r="I145" t="s">
        <v>856</v>
      </c>
      <c r="J145" s="1">
        <v>43903</v>
      </c>
      <c r="K145" s="2" t="s">
        <v>857</v>
      </c>
      <c r="S145" t="s">
        <v>858</v>
      </c>
      <c r="U145" t="b">
        <v>0</v>
      </c>
      <c r="V145" t="b">
        <v>0</v>
      </c>
      <c r="W145" t="b">
        <v>0</v>
      </c>
      <c r="X145" t="b">
        <v>0</v>
      </c>
      <c r="Y145" t="b">
        <v>0</v>
      </c>
      <c r="Z145" t="b">
        <v>0</v>
      </c>
      <c r="AA145" t="b">
        <v>0</v>
      </c>
      <c r="AB145" t="b">
        <v>0</v>
      </c>
      <c r="AC145" t="b">
        <v>0</v>
      </c>
      <c r="AD145" t="b">
        <v>0</v>
      </c>
      <c r="AE145" t="b">
        <v>0</v>
      </c>
      <c r="AF145" t="b">
        <v>0</v>
      </c>
      <c r="AG145" t="b">
        <v>0</v>
      </c>
      <c r="AH145" t="b">
        <v>0</v>
      </c>
      <c r="AI145" t="b">
        <v>0</v>
      </c>
      <c r="AJ145" t="b">
        <v>0</v>
      </c>
      <c r="AK145" t="b">
        <v>0</v>
      </c>
      <c r="AL145" t="b">
        <v>0</v>
      </c>
      <c r="AM145" t="b">
        <v>0</v>
      </c>
      <c r="AN145" t="b">
        <v>0</v>
      </c>
      <c r="AO145" t="b">
        <v>0</v>
      </c>
      <c r="AP145" t="b">
        <v>0</v>
      </c>
      <c r="AQ145" t="b">
        <v>0</v>
      </c>
      <c r="AR145" t="b">
        <v>0</v>
      </c>
      <c r="AS145" t="b">
        <v>0</v>
      </c>
      <c r="AT145" t="b">
        <v>0</v>
      </c>
      <c r="AU145" t="b">
        <v>0</v>
      </c>
      <c r="AV145" t="b">
        <v>1</v>
      </c>
      <c r="AW145" t="b">
        <v>0</v>
      </c>
      <c r="AX145" t="b">
        <v>0</v>
      </c>
      <c r="AY145" t="b">
        <v>0</v>
      </c>
      <c r="AZ145" t="b">
        <v>0</v>
      </c>
      <c r="BA145" t="b">
        <v>0</v>
      </c>
      <c r="BB145" t="b">
        <v>0</v>
      </c>
      <c r="BC145" t="b">
        <v>0</v>
      </c>
      <c r="BD145" t="b">
        <v>0</v>
      </c>
      <c r="BE145" t="b">
        <v>0</v>
      </c>
      <c r="BF145" t="b">
        <v>0</v>
      </c>
      <c r="BG145" t="b">
        <v>0</v>
      </c>
      <c r="BH145" t="b">
        <v>0</v>
      </c>
      <c r="BI145" t="b">
        <v>0</v>
      </c>
      <c r="BJ145" t="b">
        <v>0</v>
      </c>
      <c r="BK145" t="b">
        <v>0</v>
      </c>
      <c r="BL145" t="b">
        <v>0</v>
      </c>
      <c r="BM145" t="b">
        <v>0</v>
      </c>
      <c r="BN145" t="b">
        <v>0</v>
      </c>
      <c r="BO145" t="b">
        <v>0</v>
      </c>
      <c r="BP145" t="b">
        <v>1</v>
      </c>
      <c r="BQ145" t="b">
        <v>0</v>
      </c>
      <c r="BR145" t="b">
        <v>0</v>
      </c>
      <c r="BS145" t="b">
        <v>0</v>
      </c>
      <c r="BT145" t="b">
        <v>0</v>
      </c>
      <c r="BU145" t="b">
        <v>1</v>
      </c>
      <c r="BV145" t="b">
        <v>0</v>
      </c>
    </row>
    <row r="146" spans="1:74" ht="409.6" x14ac:dyDescent="0.2">
      <c r="A146">
        <v>145</v>
      </c>
      <c r="B146">
        <v>144</v>
      </c>
      <c r="C146" t="s">
        <v>859</v>
      </c>
      <c r="D146" t="str">
        <f>HLOOKUP(TRUE,U146:$BK1466,1322-A146,FALSE)</f>
        <v>South Yorkshire Police</v>
      </c>
      <c r="E146">
        <f t="shared" si="5"/>
        <v>1</v>
      </c>
      <c r="F146" t="str">
        <f>HLOOKUP(TRUE,BM146:$BV1466,1322-A146,FALSE)</f>
        <v>Death and serious injury</v>
      </c>
      <c r="G146">
        <f t="shared" si="4"/>
        <v>2</v>
      </c>
      <c r="H146" t="str">
        <f>VLOOKUP(C146,refs!B:C,2,FALSE)</f>
        <v>2019/113806</v>
      </c>
      <c r="I146" t="s">
        <v>860</v>
      </c>
      <c r="J146" s="1">
        <v>43903</v>
      </c>
      <c r="K146" s="2" t="s">
        <v>861</v>
      </c>
      <c r="S146" t="s">
        <v>862</v>
      </c>
      <c r="U146" t="b">
        <v>0</v>
      </c>
      <c r="V146" t="b">
        <v>0</v>
      </c>
      <c r="W146" t="b">
        <v>0</v>
      </c>
      <c r="X146" t="b">
        <v>0</v>
      </c>
      <c r="Y146" t="b">
        <v>0</v>
      </c>
      <c r="Z146" t="b">
        <v>0</v>
      </c>
      <c r="AA146" t="b">
        <v>0</v>
      </c>
      <c r="AB146" t="b">
        <v>0</v>
      </c>
      <c r="AC146" t="b">
        <v>0</v>
      </c>
      <c r="AD146" t="b">
        <v>0</v>
      </c>
      <c r="AE146" t="b">
        <v>0</v>
      </c>
      <c r="AF146" t="b">
        <v>0</v>
      </c>
      <c r="AG146" t="b">
        <v>0</v>
      </c>
      <c r="AH146" t="b">
        <v>0</v>
      </c>
      <c r="AI146" t="b">
        <v>0</v>
      </c>
      <c r="AJ146" t="b">
        <v>0</v>
      </c>
      <c r="AK146" t="b">
        <v>0</v>
      </c>
      <c r="AL146" t="b">
        <v>0</v>
      </c>
      <c r="AM146" t="b">
        <v>0</v>
      </c>
      <c r="AN146" t="b">
        <v>0</v>
      </c>
      <c r="AO146" t="b">
        <v>0</v>
      </c>
      <c r="AP146" t="b">
        <v>0</v>
      </c>
      <c r="AQ146" t="b">
        <v>0</v>
      </c>
      <c r="AR146" t="b">
        <v>0</v>
      </c>
      <c r="AS146" t="b">
        <v>0</v>
      </c>
      <c r="AT146" t="b">
        <v>0</v>
      </c>
      <c r="AU146" t="b">
        <v>0</v>
      </c>
      <c r="AV146" t="b">
        <v>0</v>
      </c>
      <c r="AW146" t="b">
        <v>0</v>
      </c>
      <c r="AX146" t="b">
        <v>0</v>
      </c>
      <c r="AY146" t="b">
        <v>0</v>
      </c>
      <c r="AZ146" t="b">
        <v>0</v>
      </c>
      <c r="BA146" t="b">
        <v>1</v>
      </c>
      <c r="BB146" t="b">
        <v>0</v>
      </c>
      <c r="BC146" t="b">
        <v>0</v>
      </c>
      <c r="BD146" t="b">
        <v>0</v>
      </c>
      <c r="BE146" t="b">
        <v>0</v>
      </c>
      <c r="BF146" t="b">
        <v>0</v>
      </c>
      <c r="BG146" t="b">
        <v>0</v>
      </c>
      <c r="BH146" t="b">
        <v>0</v>
      </c>
      <c r="BI146" t="b">
        <v>0</v>
      </c>
      <c r="BJ146" t="b">
        <v>0</v>
      </c>
      <c r="BK146" t="b">
        <v>0</v>
      </c>
      <c r="BL146" t="b">
        <v>0</v>
      </c>
      <c r="BM146" t="b">
        <v>0</v>
      </c>
      <c r="BN146" t="b">
        <v>0</v>
      </c>
      <c r="BO146" t="b">
        <v>0</v>
      </c>
      <c r="BP146" t="b">
        <v>1</v>
      </c>
      <c r="BQ146" t="b">
        <v>0</v>
      </c>
      <c r="BR146" t="b">
        <v>0</v>
      </c>
      <c r="BS146" t="b">
        <v>0</v>
      </c>
      <c r="BT146" t="b">
        <v>1</v>
      </c>
      <c r="BU146" t="b">
        <v>0</v>
      </c>
      <c r="BV146" t="b">
        <v>0</v>
      </c>
    </row>
    <row r="147" spans="1:74" ht="409.6" x14ac:dyDescent="0.2">
      <c r="A147">
        <v>146</v>
      </c>
      <c r="B147">
        <v>145</v>
      </c>
      <c r="C147" t="s">
        <v>863</v>
      </c>
      <c r="D147" t="str">
        <f>HLOOKUP(TRUE,U147:$BK1467,1322-A147,FALSE)</f>
        <v>West Midlands Police</v>
      </c>
      <c r="E147">
        <f t="shared" si="5"/>
        <v>1</v>
      </c>
      <c r="F147" t="str">
        <f>HLOOKUP(TRUE,BM147:$BV1467,1322-A147,FALSE)</f>
        <v>Death and serious injury</v>
      </c>
      <c r="G147">
        <f t="shared" si="4"/>
        <v>2</v>
      </c>
      <c r="H147" t="str">
        <f>VLOOKUP(C147,refs!B:C,2,FALSE)</f>
        <v>2019/121135</v>
      </c>
      <c r="I147" t="s">
        <v>864</v>
      </c>
      <c r="J147" s="1">
        <v>43903</v>
      </c>
      <c r="K147" s="2" t="s">
        <v>865</v>
      </c>
      <c r="S147" t="s">
        <v>866</v>
      </c>
      <c r="U147" t="b">
        <v>0</v>
      </c>
      <c r="V147" t="b">
        <v>0</v>
      </c>
      <c r="W147" t="b">
        <v>0</v>
      </c>
      <c r="X147" t="b">
        <v>0</v>
      </c>
      <c r="Y147" t="b">
        <v>0</v>
      </c>
      <c r="Z147" t="b">
        <v>0</v>
      </c>
      <c r="AA147" t="b">
        <v>0</v>
      </c>
      <c r="AB147" t="b">
        <v>0</v>
      </c>
      <c r="AC147" t="b">
        <v>0</v>
      </c>
      <c r="AD147" t="b">
        <v>0</v>
      </c>
      <c r="AE147" t="b">
        <v>0</v>
      </c>
      <c r="AF147" t="b">
        <v>0</v>
      </c>
      <c r="AG147" t="b">
        <v>0</v>
      </c>
      <c r="AH147" t="b">
        <v>0</v>
      </c>
      <c r="AI147" t="b">
        <v>0</v>
      </c>
      <c r="AJ147" t="b">
        <v>0</v>
      </c>
      <c r="AK147" t="b">
        <v>0</v>
      </c>
      <c r="AL147" t="b">
        <v>0</v>
      </c>
      <c r="AM147" t="b">
        <v>0</v>
      </c>
      <c r="AN147" t="b">
        <v>0</v>
      </c>
      <c r="AO147" t="b">
        <v>0</v>
      </c>
      <c r="AP147" t="b">
        <v>0</v>
      </c>
      <c r="AQ147" t="b">
        <v>0</v>
      </c>
      <c r="AR147" t="b">
        <v>0</v>
      </c>
      <c r="AS147" t="b">
        <v>0</v>
      </c>
      <c r="AT147" t="b">
        <v>0</v>
      </c>
      <c r="AU147" t="b">
        <v>0</v>
      </c>
      <c r="AV147" t="b">
        <v>0</v>
      </c>
      <c r="AW147" t="b">
        <v>0</v>
      </c>
      <c r="AX147" t="b">
        <v>0</v>
      </c>
      <c r="AY147" t="b">
        <v>0</v>
      </c>
      <c r="AZ147" t="b">
        <v>0</v>
      </c>
      <c r="BA147" t="b">
        <v>0</v>
      </c>
      <c r="BB147" t="b">
        <v>0</v>
      </c>
      <c r="BC147" t="b">
        <v>0</v>
      </c>
      <c r="BD147" t="b">
        <v>0</v>
      </c>
      <c r="BE147" t="b">
        <v>0</v>
      </c>
      <c r="BF147" t="b">
        <v>0</v>
      </c>
      <c r="BG147" t="b">
        <v>0</v>
      </c>
      <c r="BH147" t="b">
        <v>0</v>
      </c>
      <c r="BI147" t="b">
        <v>1</v>
      </c>
      <c r="BJ147" t="b">
        <v>0</v>
      </c>
      <c r="BK147" t="b">
        <v>0</v>
      </c>
      <c r="BL147" t="b">
        <v>0</v>
      </c>
      <c r="BM147" t="b">
        <v>0</v>
      </c>
      <c r="BN147" t="b">
        <v>0</v>
      </c>
      <c r="BO147" t="b">
        <v>0</v>
      </c>
      <c r="BP147" t="b">
        <v>1</v>
      </c>
      <c r="BQ147" t="b">
        <v>0</v>
      </c>
      <c r="BR147" t="b">
        <v>0</v>
      </c>
      <c r="BS147" t="b">
        <v>0</v>
      </c>
      <c r="BT147" t="b">
        <v>1</v>
      </c>
      <c r="BU147" t="b">
        <v>0</v>
      </c>
      <c r="BV147" t="b">
        <v>0</v>
      </c>
    </row>
    <row r="148" spans="1:74" ht="409.6" x14ac:dyDescent="0.2">
      <c r="A148">
        <v>147</v>
      </c>
      <c r="B148">
        <v>146</v>
      </c>
      <c r="C148" t="s">
        <v>867</v>
      </c>
      <c r="D148" t="str">
        <f>HLOOKUP(TRUE,U148:$BK1468,1322-A148,FALSE)</f>
        <v>Hampshire Constabulary</v>
      </c>
      <c r="E148">
        <f t="shared" si="5"/>
        <v>1</v>
      </c>
      <c r="F148" t="str">
        <f>HLOOKUP(TRUE,BM148:$BV1468,1322-A148,FALSE)</f>
        <v>Death and serious injury</v>
      </c>
      <c r="G148">
        <f t="shared" si="4"/>
        <v>2</v>
      </c>
      <c r="H148" t="str">
        <f>VLOOKUP(C148,refs!B:C,2,FALSE)</f>
        <v>2019/122660</v>
      </c>
      <c r="I148" t="s">
        <v>868</v>
      </c>
      <c r="J148" s="1">
        <v>43903</v>
      </c>
      <c r="K148" s="2" t="s">
        <v>869</v>
      </c>
      <c r="S148" t="s">
        <v>108</v>
      </c>
      <c r="U148" t="b">
        <v>0</v>
      </c>
      <c r="V148" t="b">
        <v>0</v>
      </c>
      <c r="W148" t="b">
        <v>0</v>
      </c>
      <c r="X148" t="b">
        <v>0</v>
      </c>
      <c r="Y148" t="b">
        <v>0</v>
      </c>
      <c r="Z148" t="b">
        <v>0</v>
      </c>
      <c r="AA148" t="b">
        <v>0</v>
      </c>
      <c r="AB148" t="b">
        <v>0</v>
      </c>
      <c r="AC148" t="b">
        <v>0</v>
      </c>
      <c r="AD148" t="b">
        <v>0</v>
      </c>
      <c r="AE148" t="b">
        <v>0</v>
      </c>
      <c r="AF148" t="b">
        <v>0</v>
      </c>
      <c r="AG148" t="b">
        <v>0</v>
      </c>
      <c r="AH148" t="b">
        <v>0</v>
      </c>
      <c r="AI148" t="b">
        <v>0</v>
      </c>
      <c r="AJ148" t="b">
        <v>0</v>
      </c>
      <c r="AK148" t="b">
        <v>0</v>
      </c>
      <c r="AL148" t="b">
        <v>1</v>
      </c>
      <c r="AM148" t="b">
        <v>0</v>
      </c>
      <c r="AN148" t="b">
        <v>0</v>
      </c>
      <c r="AO148" t="b">
        <v>0</v>
      </c>
      <c r="AP148" t="b">
        <v>0</v>
      </c>
      <c r="AQ148" t="b">
        <v>0</v>
      </c>
      <c r="AR148" t="b">
        <v>0</v>
      </c>
      <c r="AS148" t="b">
        <v>0</v>
      </c>
      <c r="AT148" t="b">
        <v>0</v>
      </c>
      <c r="AU148" t="b">
        <v>0</v>
      </c>
      <c r="AV148" t="b">
        <v>0</v>
      </c>
      <c r="AW148" t="b">
        <v>0</v>
      </c>
      <c r="AX148" t="b">
        <v>0</v>
      </c>
      <c r="AY148" t="b">
        <v>0</v>
      </c>
      <c r="AZ148" t="b">
        <v>0</v>
      </c>
      <c r="BA148" t="b">
        <v>0</v>
      </c>
      <c r="BB148" t="b">
        <v>0</v>
      </c>
      <c r="BC148" t="b">
        <v>0</v>
      </c>
      <c r="BD148" t="b">
        <v>0</v>
      </c>
      <c r="BE148" t="b">
        <v>0</v>
      </c>
      <c r="BF148" t="b">
        <v>0</v>
      </c>
      <c r="BG148" t="b">
        <v>0</v>
      </c>
      <c r="BH148" t="b">
        <v>0</v>
      </c>
      <c r="BI148" t="b">
        <v>0</v>
      </c>
      <c r="BJ148" t="b">
        <v>0</v>
      </c>
      <c r="BK148" t="b">
        <v>0</v>
      </c>
      <c r="BL148" t="b">
        <v>0</v>
      </c>
      <c r="BM148" t="b">
        <v>0</v>
      </c>
      <c r="BN148" t="b">
        <v>0</v>
      </c>
      <c r="BO148" t="b">
        <v>0</v>
      </c>
      <c r="BP148" t="b">
        <v>1</v>
      </c>
      <c r="BQ148" t="b">
        <v>0</v>
      </c>
      <c r="BR148" t="b">
        <v>0</v>
      </c>
      <c r="BS148" t="b">
        <v>0</v>
      </c>
      <c r="BT148" t="b">
        <v>1</v>
      </c>
      <c r="BU148" t="b">
        <v>0</v>
      </c>
      <c r="BV148" t="b">
        <v>0</v>
      </c>
    </row>
    <row r="149" spans="1:74" ht="409.6" x14ac:dyDescent="0.2">
      <c r="A149">
        <v>148</v>
      </c>
      <c r="B149">
        <v>147</v>
      </c>
      <c r="C149" t="s">
        <v>870</v>
      </c>
      <c r="D149" t="str">
        <f>HLOOKUP(TRUE,U149:$BK1469,1322-A149,FALSE)</f>
        <v>Dorset Police</v>
      </c>
      <c r="E149">
        <f t="shared" si="5"/>
        <v>1</v>
      </c>
      <c r="F149" t="str">
        <f>HLOOKUP(TRUE,BM149:$BV1469,1322-A149,FALSE)</f>
        <v>Death and serious injury</v>
      </c>
      <c r="G149">
        <f t="shared" si="4"/>
        <v>2</v>
      </c>
      <c r="H149" t="str">
        <f>VLOOKUP(C149,refs!B:C,2,FALSE)</f>
        <v>2018/107384</v>
      </c>
      <c r="I149" t="s">
        <v>871</v>
      </c>
      <c r="J149" s="1">
        <v>43903</v>
      </c>
      <c r="K149" s="2" t="s">
        <v>872</v>
      </c>
      <c r="S149" t="s">
        <v>873</v>
      </c>
      <c r="U149" t="b">
        <v>0</v>
      </c>
      <c r="V149" t="b">
        <v>0</v>
      </c>
      <c r="W149" t="b">
        <v>0</v>
      </c>
      <c r="X149" t="b">
        <v>0</v>
      </c>
      <c r="Y149" t="b">
        <v>0</v>
      </c>
      <c r="Z149" t="b">
        <v>0</v>
      </c>
      <c r="AA149" t="b">
        <v>0</v>
      </c>
      <c r="AB149" t="b">
        <v>0</v>
      </c>
      <c r="AC149" t="b">
        <v>0</v>
      </c>
      <c r="AD149" t="b">
        <v>0</v>
      </c>
      <c r="AE149" t="b">
        <v>1</v>
      </c>
      <c r="AF149" t="b">
        <v>0</v>
      </c>
      <c r="AG149" t="b">
        <v>0</v>
      </c>
      <c r="AH149" t="b">
        <v>0</v>
      </c>
      <c r="AI149" t="b">
        <v>0</v>
      </c>
      <c r="AJ149" t="b">
        <v>0</v>
      </c>
      <c r="AK149" t="b">
        <v>0</v>
      </c>
      <c r="AL149" t="b">
        <v>0</v>
      </c>
      <c r="AM149" t="b">
        <v>0</v>
      </c>
      <c r="AN149" t="b">
        <v>0</v>
      </c>
      <c r="AO149" t="b">
        <v>0</v>
      </c>
      <c r="AP149" t="b">
        <v>0</v>
      </c>
      <c r="AQ149" t="b">
        <v>0</v>
      </c>
      <c r="AR149" t="b">
        <v>0</v>
      </c>
      <c r="AS149" t="b">
        <v>0</v>
      </c>
      <c r="AT149" t="b">
        <v>0</v>
      </c>
      <c r="AU149" t="b">
        <v>0</v>
      </c>
      <c r="AV149" t="b">
        <v>0</v>
      </c>
      <c r="AW149" t="b">
        <v>0</v>
      </c>
      <c r="AX149" t="b">
        <v>0</v>
      </c>
      <c r="AY149" t="b">
        <v>0</v>
      </c>
      <c r="AZ149" t="b">
        <v>0</v>
      </c>
      <c r="BA149" t="b">
        <v>0</v>
      </c>
      <c r="BB149" t="b">
        <v>0</v>
      </c>
      <c r="BC149" t="b">
        <v>0</v>
      </c>
      <c r="BD149" t="b">
        <v>0</v>
      </c>
      <c r="BE149" t="b">
        <v>0</v>
      </c>
      <c r="BF149" t="b">
        <v>0</v>
      </c>
      <c r="BG149" t="b">
        <v>0</v>
      </c>
      <c r="BH149" t="b">
        <v>0</v>
      </c>
      <c r="BI149" t="b">
        <v>0</v>
      </c>
      <c r="BJ149" t="b">
        <v>0</v>
      </c>
      <c r="BK149" t="b">
        <v>0</v>
      </c>
      <c r="BL149" t="b">
        <v>0</v>
      </c>
      <c r="BM149" t="b">
        <v>0</v>
      </c>
      <c r="BN149" t="b">
        <v>0</v>
      </c>
      <c r="BO149" t="b">
        <v>0</v>
      </c>
      <c r="BP149" t="b">
        <v>1</v>
      </c>
      <c r="BQ149" t="b">
        <v>0</v>
      </c>
      <c r="BR149" t="b">
        <v>0</v>
      </c>
      <c r="BS149" t="b">
        <v>0</v>
      </c>
      <c r="BT149" t="b">
        <v>0</v>
      </c>
      <c r="BU149" t="b">
        <v>1</v>
      </c>
      <c r="BV149" t="b">
        <v>0</v>
      </c>
    </row>
    <row r="150" spans="1:74" ht="409.6" x14ac:dyDescent="0.2">
      <c r="A150">
        <v>149</v>
      </c>
      <c r="B150">
        <v>148</v>
      </c>
      <c r="C150" t="s">
        <v>874</v>
      </c>
      <c r="D150" t="str">
        <f>HLOOKUP(TRUE,U150:$BK1470,1322-A150,FALSE)</f>
        <v>Suffolk Constabulary</v>
      </c>
      <c r="E150">
        <f t="shared" si="5"/>
        <v>1</v>
      </c>
      <c r="F150" t="e">
        <f>HLOOKUP(TRUE,BM150:$BV1470,1322-A150,FALSE)</f>
        <v>#N/A</v>
      </c>
      <c r="G150">
        <f t="shared" si="4"/>
        <v>0</v>
      </c>
      <c r="H150" t="str">
        <f>VLOOKUP(C150,refs!B:C,2,FALSE)</f>
        <v>2018/110498</v>
      </c>
      <c r="I150" t="s">
        <v>875</v>
      </c>
      <c r="J150" s="1">
        <v>43900</v>
      </c>
      <c r="K150" s="2" t="s">
        <v>876</v>
      </c>
      <c r="S150" t="s">
        <v>877</v>
      </c>
      <c r="U150" t="b">
        <v>0</v>
      </c>
      <c r="V150" t="b">
        <v>0</v>
      </c>
      <c r="W150" t="b">
        <v>0</v>
      </c>
      <c r="X150" t="b">
        <v>0</v>
      </c>
      <c r="Y150" t="b">
        <v>0</v>
      </c>
      <c r="Z150" t="b">
        <v>0</v>
      </c>
      <c r="AA150" t="b">
        <v>0</v>
      </c>
      <c r="AB150" t="b">
        <v>0</v>
      </c>
      <c r="AC150" t="b">
        <v>0</v>
      </c>
      <c r="AD150" t="b">
        <v>0</v>
      </c>
      <c r="AE150" t="b">
        <v>0</v>
      </c>
      <c r="AF150" t="b">
        <v>0</v>
      </c>
      <c r="AG150" t="b">
        <v>0</v>
      </c>
      <c r="AH150" t="b">
        <v>0</v>
      </c>
      <c r="AI150" t="b">
        <v>0</v>
      </c>
      <c r="AJ150" t="b">
        <v>0</v>
      </c>
      <c r="AK150" t="b">
        <v>0</v>
      </c>
      <c r="AL150" t="b">
        <v>0</v>
      </c>
      <c r="AM150" t="b">
        <v>0</v>
      </c>
      <c r="AN150" t="b">
        <v>0</v>
      </c>
      <c r="AO150" t="b">
        <v>0</v>
      </c>
      <c r="AP150" t="b">
        <v>0</v>
      </c>
      <c r="AQ150" t="b">
        <v>0</v>
      </c>
      <c r="AR150" t="b">
        <v>0</v>
      </c>
      <c r="AS150" t="b">
        <v>0</v>
      </c>
      <c r="AT150" t="b">
        <v>0</v>
      </c>
      <c r="AU150" t="b">
        <v>0</v>
      </c>
      <c r="AV150" t="b">
        <v>0</v>
      </c>
      <c r="AW150" t="b">
        <v>0</v>
      </c>
      <c r="AX150" t="b">
        <v>0</v>
      </c>
      <c r="AY150" t="b">
        <v>0</v>
      </c>
      <c r="AZ150" t="b">
        <v>0</v>
      </c>
      <c r="BA150" t="b">
        <v>0</v>
      </c>
      <c r="BB150" t="b">
        <v>0</v>
      </c>
      <c r="BC150" t="b">
        <v>1</v>
      </c>
      <c r="BD150" t="b">
        <v>0</v>
      </c>
      <c r="BE150" t="b">
        <v>0</v>
      </c>
      <c r="BF150" t="b">
        <v>0</v>
      </c>
      <c r="BG150" t="b">
        <v>0</v>
      </c>
      <c r="BH150" t="b">
        <v>0</v>
      </c>
      <c r="BI150" t="b">
        <v>0</v>
      </c>
      <c r="BJ150" t="b">
        <v>0</v>
      </c>
      <c r="BK150" t="b">
        <v>0</v>
      </c>
      <c r="BL150" t="b">
        <v>0</v>
      </c>
      <c r="BM150" t="b">
        <v>0</v>
      </c>
      <c r="BN150" t="b">
        <v>0</v>
      </c>
      <c r="BO150" t="b">
        <v>0</v>
      </c>
      <c r="BP150" t="b">
        <v>0</v>
      </c>
      <c r="BQ150" t="b">
        <v>0</v>
      </c>
      <c r="BR150" t="b">
        <v>0</v>
      </c>
      <c r="BS150" t="b">
        <v>0</v>
      </c>
      <c r="BT150" t="b">
        <v>0</v>
      </c>
      <c r="BU150" t="b">
        <v>0</v>
      </c>
      <c r="BV150" t="b">
        <v>0</v>
      </c>
    </row>
    <row r="151" spans="1:74" ht="409.6" x14ac:dyDescent="0.2">
      <c r="A151">
        <v>150</v>
      </c>
      <c r="B151">
        <v>149</v>
      </c>
      <c r="C151" t="s">
        <v>878</v>
      </c>
      <c r="D151" t="str">
        <f>HLOOKUP(TRUE,U151:$BK1471,1322-A151,FALSE)</f>
        <v>West Yorkshire Police</v>
      </c>
      <c r="E151">
        <f t="shared" si="5"/>
        <v>1</v>
      </c>
      <c r="F151" t="str">
        <f>HLOOKUP(TRUE,BM151:$BV1471,1322-A151,FALSE)</f>
        <v>Death and serious injury</v>
      </c>
      <c r="G151">
        <f t="shared" si="4"/>
        <v>1</v>
      </c>
      <c r="H151" t="str">
        <f>VLOOKUP(C151,refs!B:C,2,FALSE)</f>
        <v>2019/113753</v>
      </c>
      <c r="I151" t="s">
        <v>879</v>
      </c>
      <c r="J151" s="1">
        <v>43900</v>
      </c>
      <c r="K151" s="2" t="s">
        <v>880</v>
      </c>
      <c r="S151" t="s">
        <v>243</v>
      </c>
      <c r="U151" t="b">
        <v>0</v>
      </c>
      <c r="V151" t="b">
        <v>0</v>
      </c>
      <c r="W151" t="b">
        <v>0</v>
      </c>
      <c r="X151" t="b">
        <v>0</v>
      </c>
      <c r="Y151" t="b">
        <v>0</v>
      </c>
      <c r="Z151" t="b">
        <v>0</v>
      </c>
      <c r="AA151" t="b">
        <v>0</v>
      </c>
      <c r="AB151" t="b">
        <v>0</v>
      </c>
      <c r="AC151" t="b">
        <v>0</v>
      </c>
      <c r="AD151" t="b">
        <v>0</v>
      </c>
      <c r="AE151" t="b">
        <v>0</v>
      </c>
      <c r="AF151" t="b">
        <v>0</v>
      </c>
      <c r="AG151" t="b">
        <v>0</v>
      </c>
      <c r="AH151" t="b">
        <v>0</v>
      </c>
      <c r="AI151" t="b">
        <v>0</v>
      </c>
      <c r="AJ151" t="b">
        <v>0</v>
      </c>
      <c r="AK151" t="b">
        <v>0</v>
      </c>
      <c r="AL151" t="b">
        <v>0</v>
      </c>
      <c r="AM151" t="b">
        <v>0</v>
      </c>
      <c r="AN151" t="b">
        <v>0</v>
      </c>
      <c r="AO151" t="b">
        <v>0</v>
      </c>
      <c r="AP151" t="b">
        <v>0</v>
      </c>
      <c r="AQ151" t="b">
        <v>0</v>
      </c>
      <c r="AR151" t="b">
        <v>0</v>
      </c>
      <c r="AS151" t="b">
        <v>0</v>
      </c>
      <c r="AT151" t="b">
        <v>0</v>
      </c>
      <c r="AU151" t="b">
        <v>0</v>
      </c>
      <c r="AV151" t="b">
        <v>0</v>
      </c>
      <c r="AW151" t="b">
        <v>0</v>
      </c>
      <c r="AX151" t="b">
        <v>0</v>
      </c>
      <c r="AY151" t="b">
        <v>0</v>
      </c>
      <c r="AZ151" t="b">
        <v>0</v>
      </c>
      <c r="BA151" t="b">
        <v>0</v>
      </c>
      <c r="BB151" t="b">
        <v>0</v>
      </c>
      <c r="BC151" t="b">
        <v>0</v>
      </c>
      <c r="BD151" t="b">
        <v>0</v>
      </c>
      <c r="BE151" t="b">
        <v>0</v>
      </c>
      <c r="BF151" t="b">
        <v>0</v>
      </c>
      <c r="BG151" t="b">
        <v>0</v>
      </c>
      <c r="BH151" t="b">
        <v>0</v>
      </c>
      <c r="BI151" t="b">
        <v>0</v>
      </c>
      <c r="BJ151" t="b">
        <v>1</v>
      </c>
      <c r="BK151" t="b">
        <v>0</v>
      </c>
      <c r="BL151" t="b">
        <v>0</v>
      </c>
      <c r="BM151" t="b">
        <v>0</v>
      </c>
      <c r="BN151" t="b">
        <v>0</v>
      </c>
      <c r="BO151" t="b">
        <v>0</v>
      </c>
      <c r="BP151" t="b">
        <v>1</v>
      </c>
      <c r="BQ151" t="b">
        <v>0</v>
      </c>
      <c r="BR151" t="b">
        <v>0</v>
      </c>
      <c r="BS151" t="b">
        <v>0</v>
      </c>
      <c r="BT151" t="b">
        <v>0</v>
      </c>
      <c r="BU151" t="b">
        <v>0</v>
      </c>
      <c r="BV151" t="b">
        <v>0</v>
      </c>
    </row>
    <row r="152" spans="1:74" ht="409.6" x14ac:dyDescent="0.2">
      <c r="A152">
        <v>151</v>
      </c>
      <c r="B152">
        <v>150</v>
      </c>
      <c r="C152" t="s">
        <v>881</v>
      </c>
      <c r="D152" t="str">
        <f>HLOOKUP(TRUE,U152:$BK1472,1322-A152,FALSE)</f>
        <v>Cumbria Constabulary</v>
      </c>
      <c r="E152">
        <f t="shared" si="5"/>
        <v>1</v>
      </c>
      <c r="F152" t="str">
        <f>HLOOKUP(TRUE,BM152:$BV1472,1322-A152,FALSE)</f>
        <v>Death and serious injury</v>
      </c>
      <c r="G152">
        <f t="shared" si="4"/>
        <v>2</v>
      </c>
      <c r="H152" t="str">
        <f>VLOOKUP(C152,refs!B:C,2,FALSE)</f>
        <v>2019/114339</v>
      </c>
      <c r="I152" t="s">
        <v>882</v>
      </c>
      <c r="J152" s="1">
        <v>43900</v>
      </c>
      <c r="K152" s="2" t="s">
        <v>883</v>
      </c>
      <c r="S152" t="s">
        <v>884</v>
      </c>
      <c r="U152" t="b">
        <v>0</v>
      </c>
      <c r="V152" t="b">
        <v>0</v>
      </c>
      <c r="W152" t="b">
        <v>0</v>
      </c>
      <c r="X152" t="b">
        <v>0</v>
      </c>
      <c r="Y152" t="b">
        <v>0</v>
      </c>
      <c r="Z152" t="b">
        <v>0</v>
      </c>
      <c r="AA152" t="b">
        <v>0</v>
      </c>
      <c r="AB152" t="b">
        <v>1</v>
      </c>
      <c r="AC152" t="b">
        <v>0</v>
      </c>
      <c r="AD152" t="b">
        <v>0</v>
      </c>
      <c r="AE152" t="b">
        <v>0</v>
      </c>
      <c r="AF152" t="b">
        <v>0</v>
      </c>
      <c r="AG152" t="b">
        <v>0</v>
      </c>
      <c r="AH152" t="b">
        <v>0</v>
      </c>
      <c r="AI152" t="b">
        <v>0</v>
      </c>
      <c r="AJ152" t="b">
        <v>0</v>
      </c>
      <c r="AK152" t="b">
        <v>0</v>
      </c>
      <c r="AL152" t="b">
        <v>0</v>
      </c>
      <c r="AM152" t="b">
        <v>0</v>
      </c>
      <c r="AN152" t="b">
        <v>0</v>
      </c>
      <c r="AO152" t="b">
        <v>0</v>
      </c>
      <c r="AP152" t="b">
        <v>0</v>
      </c>
      <c r="AQ152" t="b">
        <v>0</v>
      </c>
      <c r="AR152" t="b">
        <v>0</v>
      </c>
      <c r="AS152" t="b">
        <v>0</v>
      </c>
      <c r="AT152" t="b">
        <v>0</v>
      </c>
      <c r="AU152" t="b">
        <v>0</v>
      </c>
      <c r="AV152" t="b">
        <v>0</v>
      </c>
      <c r="AW152" t="b">
        <v>0</v>
      </c>
      <c r="AX152" t="b">
        <v>0</v>
      </c>
      <c r="AY152" t="b">
        <v>0</v>
      </c>
      <c r="AZ152" t="b">
        <v>0</v>
      </c>
      <c r="BA152" t="b">
        <v>0</v>
      </c>
      <c r="BB152" t="b">
        <v>0</v>
      </c>
      <c r="BC152" t="b">
        <v>0</v>
      </c>
      <c r="BD152" t="b">
        <v>0</v>
      </c>
      <c r="BE152" t="b">
        <v>0</v>
      </c>
      <c r="BF152" t="b">
        <v>0</v>
      </c>
      <c r="BG152" t="b">
        <v>0</v>
      </c>
      <c r="BH152" t="b">
        <v>0</v>
      </c>
      <c r="BI152" t="b">
        <v>0</v>
      </c>
      <c r="BJ152" t="b">
        <v>0</v>
      </c>
      <c r="BK152" t="b">
        <v>0</v>
      </c>
      <c r="BL152" t="b">
        <v>0</v>
      </c>
      <c r="BM152" t="b">
        <v>0</v>
      </c>
      <c r="BN152" t="b">
        <v>0</v>
      </c>
      <c r="BO152" t="b">
        <v>0</v>
      </c>
      <c r="BP152" t="b">
        <v>1</v>
      </c>
      <c r="BQ152" t="b">
        <v>0</v>
      </c>
      <c r="BR152" t="b">
        <v>0</v>
      </c>
      <c r="BS152" t="b">
        <v>0</v>
      </c>
      <c r="BT152" t="b">
        <v>0</v>
      </c>
      <c r="BU152" t="b">
        <v>0</v>
      </c>
      <c r="BV152" t="b">
        <v>1</v>
      </c>
    </row>
    <row r="153" spans="1:74" ht="409.6" x14ac:dyDescent="0.2">
      <c r="A153">
        <v>152</v>
      </c>
      <c r="B153">
        <v>151</v>
      </c>
      <c r="C153" t="s">
        <v>885</v>
      </c>
      <c r="D153" t="str">
        <f>HLOOKUP(TRUE,U153:$BK1473,1322-A153,FALSE)</f>
        <v>Dorset Police</v>
      </c>
      <c r="E153">
        <f t="shared" si="5"/>
        <v>1</v>
      </c>
      <c r="F153" t="str">
        <f>HLOOKUP(TRUE,BM153:$BV1473,1322-A153,FALSE)</f>
        <v>Death and serious injury</v>
      </c>
      <c r="G153">
        <f t="shared" si="4"/>
        <v>1</v>
      </c>
      <c r="H153" t="str">
        <f>VLOOKUP(C153,refs!B:C,2,FALSE)</f>
        <v>2017/083929</v>
      </c>
      <c r="I153" t="s">
        <v>886</v>
      </c>
      <c r="J153" s="1">
        <v>43900</v>
      </c>
      <c r="K153" s="2" t="s">
        <v>887</v>
      </c>
      <c r="S153" t="s">
        <v>888</v>
      </c>
      <c r="U153" t="b">
        <v>0</v>
      </c>
      <c r="V153" t="b">
        <v>0</v>
      </c>
      <c r="W153" t="b">
        <v>0</v>
      </c>
      <c r="X153" t="b">
        <v>0</v>
      </c>
      <c r="Y153" t="b">
        <v>0</v>
      </c>
      <c r="Z153" t="b">
        <v>0</v>
      </c>
      <c r="AA153" t="b">
        <v>0</v>
      </c>
      <c r="AB153" t="b">
        <v>0</v>
      </c>
      <c r="AC153" t="b">
        <v>0</v>
      </c>
      <c r="AD153" t="b">
        <v>0</v>
      </c>
      <c r="AE153" t="b">
        <v>1</v>
      </c>
      <c r="AF153" t="b">
        <v>0</v>
      </c>
      <c r="AG153" t="b">
        <v>0</v>
      </c>
      <c r="AH153" t="b">
        <v>0</v>
      </c>
      <c r="AI153" t="b">
        <v>0</v>
      </c>
      <c r="AJ153" t="b">
        <v>0</v>
      </c>
      <c r="AK153" t="b">
        <v>0</v>
      </c>
      <c r="AL153" t="b">
        <v>0</v>
      </c>
      <c r="AM153" t="b">
        <v>0</v>
      </c>
      <c r="AN153" t="b">
        <v>0</v>
      </c>
      <c r="AO153" t="b">
        <v>0</v>
      </c>
      <c r="AP153" t="b">
        <v>0</v>
      </c>
      <c r="AQ153" t="b">
        <v>0</v>
      </c>
      <c r="AR153" t="b">
        <v>0</v>
      </c>
      <c r="AS153" t="b">
        <v>0</v>
      </c>
      <c r="AT153" t="b">
        <v>0</v>
      </c>
      <c r="AU153" t="b">
        <v>0</v>
      </c>
      <c r="AV153" t="b">
        <v>0</v>
      </c>
      <c r="AW153" t="b">
        <v>0</v>
      </c>
      <c r="AX153" t="b">
        <v>0</v>
      </c>
      <c r="AY153" t="b">
        <v>0</v>
      </c>
      <c r="AZ153" t="b">
        <v>0</v>
      </c>
      <c r="BA153" t="b">
        <v>0</v>
      </c>
      <c r="BB153" t="b">
        <v>0</v>
      </c>
      <c r="BC153" t="b">
        <v>0</v>
      </c>
      <c r="BD153" t="b">
        <v>0</v>
      </c>
      <c r="BE153" t="b">
        <v>0</v>
      </c>
      <c r="BF153" t="b">
        <v>0</v>
      </c>
      <c r="BG153" t="b">
        <v>0</v>
      </c>
      <c r="BH153" t="b">
        <v>0</v>
      </c>
      <c r="BI153" t="b">
        <v>0</v>
      </c>
      <c r="BJ153" t="b">
        <v>0</v>
      </c>
      <c r="BK153" t="b">
        <v>0</v>
      </c>
      <c r="BL153" t="b">
        <v>0</v>
      </c>
      <c r="BM153" t="b">
        <v>0</v>
      </c>
      <c r="BN153" t="b">
        <v>0</v>
      </c>
      <c r="BO153" t="b">
        <v>0</v>
      </c>
      <c r="BP153" t="b">
        <v>1</v>
      </c>
      <c r="BQ153" t="b">
        <v>0</v>
      </c>
      <c r="BR153" t="b">
        <v>0</v>
      </c>
      <c r="BS153" t="b">
        <v>0</v>
      </c>
      <c r="BT153" t="b">
        <v>0</v>
      </c>
      <c r="BU153" t="b">
        <v>0</v>
      </c>
      <c r="BV153" t="b">
        <v>0</v>
      </c>
    </row>
    <row r="154" spans="1:74" ht="409.6" x14ac:dyDescent="0.2">
      <c r="A154">
        <v>153</v>
      </c>
      <c r="B154">
        <v>152</v>
      </c>
      <c r="C154" t="s">
        <v>889</v>
      </c>
      <c r="D154" t="str">
        <f>HLOOKUP(TRUE,U154:$BK1474,1322-A154,FALSE)</f>
        <v>Warwickshire Police</v>
      </c>
      <c r="E154">
        <f t="shared" si="5"/>
        <v>1</v>
      </c>
      <c r="F154" t="str">
        <f>HLOOKUP(TRUE,BM154:$BV1474,1322-A154,FALSE)</f>
        <v>Death and serious injury</v>
      </c>
      <c r="G154">
        <f t="shared" si="4"/>
        <v>2</v>
      </c>
      <c r="H154" t="str">
        <f>VLOOKUP(C154,refs!B:C,2,FALSE)</f>
        <v>2019/114547</v>
      </c>
      <c r="I154" t="s">
        <v>890</v>
      </c>
      <c r="J154" s="1">
        <v>43894</v>
      </c>
      <c r="K154" s="2" t="s">
        <v>891</v>
      </c>
      <c r="S154" t="s">
        <v>892</v>
      </c>
      <c r="U154" t="b">
        <v>0</v>
      </c>
      <c r="V154" t="b">
        <v>0</v>
      </c>
      <c r="W154" t="b">
        <v>0</v>
      </c>
      <c r="X154" t="b">
        <v>0</v>
      </c>
      <c r="Y154" t="b">
        <v>0</v>
      </c>
      <c r="Z154" t="b">
        <v>0</v>
      </c>
      <c r="AA154" t="b">
        <v>0</v>
      </c>
      <c r="AB154" t="b">
        <v>0</v>
      </c>
      <c r="AC154" t="b">
        <v>0</v>
      </c>
      <c r="AD154" t="b">
        <v>0</v>
      </c>
      <c r="AE154" t="b">
        <v>0</v>
      </c>
      <c r="AF154" t="b">
        <v>0</v>
      </c>
      <c r="AG154" t="b">
        <v>0</v>
      </c>
      <c r="AH154" t="b">
        <v>0</v>
      </c>
      <c r="AI154" t="b">
        <v>0</v>
      </c>
      <c r="AJ154" t="b">
        <v>0</v>
      </c>
      <c r="AK154" t="b">
        <v>0</v>
      </c>
      <c r="AL154" t="b">
        <v>0</v>
      </c>
      <c r="AM154" t="b">
        <v>0</v>
      </c>
      <c r="AN154" t="b">
        <v>0</v>
      </c>
      <c r="AO154" t="b">
        <v>0</v>
      </c>
      <c r="AP154" t="b">
        <v>0</v>
      </c>
      <c r="AQ154" t="b">
        <v>0</v>
      </c>
      <c r="AR154" t="b">
        <v>0</v>
      </c>
      <c r="AS154" t="b">
        <v>0</v>
      </c>
      <c r="AT154" t="b">
        <v>0</v>
      </c>
      <c r="AU154" t="b">
        <v>0</v>
      </c>
      <c r="AV154" t="b">
        <v>0</v>
      </c>
      <c r="AW154" t="b">
        <v>0</v>
      </c>
      <c r="AX154" t="b">
        <v>0</v>
      </c>
      <c r="AY154" t="b">
        <v>0</v>
      </c>
      <c r="AZ154" t="b">
        <v>0</v>
      </c>
      <c r="BA154" t="b">
        <v>0</v>
      </c>
      <c r="BB154" t="b">
        <v>0</v>
      </c>
      <c r="BC154" t="b">
        <v>0</v>
      </c>
      <c r="BD154" t="b">
        <v>0</v>
      </c>
      <c r="BE154" t="b">
        <v>0</v>
      </c>
      <c r="BF154" t="b">
        <v>0</v>
      </c>
      <c r="BG154" t="b">
        <v>1</v>
      </c>
      <c r="BH154" t="b">
        <v>0</v>
      </c>
      <c r="BI154" t="b">
        <v>0</v>
      </c>
      <c r="BJ154" t="b">
        <v>0</v>
      </c>
      <c r="BK154" t="b">
        <v>0</v>
      </c>
      <c r="BL154" t="b">
        <v>0</v>
      </c>
      <c r="BM154" t="b">
        <v>0</v>
      </c>
      <c r="BN154" t="b">
        <v>0</v>
      </c>
      <c r="BO154" t="b">
        <v>0</v>
      </c>
      <c r="BP154" t="b">
        <v>1</v>
      </c>
      <c r="BQ154" t="b">
        <v>0</v>
      </c>
      <c r="BR154" t="b">
        <v>0</v>
      </c>
      <c r="BS154" t="b">
        <v>0</v>
      </c>
      <c r="BT154" t="b">
        <v>1</v>
      </c>
      <c r="BU154" t="b">
        <v>0</v>
      </c>
      <c r="BV154" t="b">
        <v>0</v>
      </c>
    </row>
    <row r="155" spans="1:74" ht="409.6" x14ac:dyDescent="0.2">
      <c r="A155">
        <v>154</v>
      </c>
      <c r="B155">
        <v>153</v>
      </c>
      <c r="C155" t="s">
        <v>893</v>
      </c>
      <c r="D155" t="e">
        <f>HLOOKUP(TRUE,U155:$BK1475,1322-A155,FALSE)</f>
        <v>#N/A</v>
      </c>
      <c r="E155">
        <f t="shared" si="5"/>
        <v>0</v>
      </c>
      <c r="F155" t="str">
        <f>HLOOKUP(TRUE,BM155:$BV1475,1322-A155,FALSE)</f>
        <v>Custody and detention</v>
      </c>
      <c r="G155">
        <f t="shared" si="4"/>
        <v>3</v>
      </c>
      <c r="H155" t="str">
        <f>VLOOKUP(C155,refs!B:C,2,FALSE)</f>
        <v>2018/102457</v>
      </c>
      <c r="I155" t="s">
        <v>894</v>
      </c>
      <c r="J155" s="1">
        <v>43879</v>
      </c>
      <c r="K155" s="2" t="s">
        <v>895</v>
      </c>
      <c r="L155" t="s">
        <v>71</v>
      </c>
      <c r="M155" t="s">
        <v>896</v>
      </c>
      <c r="N155" t="s">
        <v>897</v>
      </c>
      <c r="O155" t="s">
        <v>898</v>
      </c>
      <c r="P155" t="s">
        <v>645</v>
      </c>
      <c r="Q155" t="s">
        <v>646</v>
      </c>
      <c r="R155" t="s">
        <v>77</v>
      </c>
      <c r="S155" t="s">
        <v>899</v>
      </c>
      <c r="U155" t="b">
        <v>0</v>
      </c>
      <c r="V155" t="b">
        <v>0</v>
      </c>
      <c r="W155" t="b">
        <v>0</v>
      </c>
      <c r="X155" t="b">
        <v>0</v>
      </c>
      <c r="Y155" t="b">
        <v>0</v>
      </c>
      <c r="Z155" t="b">
        <v>0</v>
      </c>
      <c r="AA155" t="b">
        <v>0</v>
      </c>
      <c r="AB155" t="b">
        <v>0</v>
      </c>
      <c r="AC155" t="b">
        <v>0</v>
      </c>
      <c r="AD155" t="b">
        <v>0</v>
      </c>
      <c r="AE155" t="b">
        <v>0</v>
      </c>
      <c r="AF155" t="b">
        <v>0</v>
      </c>
      <c r="AG155" t="b">
        <v>0</v>
      </c>
      <c r="AH155" t="b">
        <v>0</v>
      </c>
      <c r="AI155" t="b">
        <v>0</v>
      </c>
      <c r="AJ155" t="b">
        <v>0</v>
      </c>
      <c r="AK155" t="b">
        <v>0</v>
      </c>
      <c r="AL155" t="b">
        <v>0</v>
      </c>
      <c r="AM155" t="b">
        <v>0</v>
      </c>
      <c r="AN155" t="b">
        <v>0</v>
      </c>
      <c r="AO155" t="b">
        <v>0</v>
      </c>
      <c r="AP155" t="b">
        <v>0</v>
      </c>
      <c r="AQ155" t="b">
        <v>0</v>
      </c>
      <c r="AR155" t="b">
        <v>0</v>
      </c>
      <c r="AS155" t="b">
        <v>0</v>
      </c>
      <c r="AT155" t="b">
        <v>0</v>
      </c>
      <c r="AU155" t="b">
        <v>0</v>
      </c>
      <c r="AV155" t="b">
        <v>0</v>
      </c>
      <c r="AW155" t="b">
        <v>0</v>
      </c>
      <c r="AX155" t="b">
        <v>0</v>
      </c>
      <c r="AY155" t="b">
        <v>0</v>
      </c>
      <c r="AZ155" t="b">
        <v>0</v>
      </c>
      <c r="BA155" t="b">
        <v>0</v>
      </c>
      <c r="BB155" t="b">
        <v>0</v>
      </c>
      <c r="BC155" t="b">
        <v>0</v>
      </c>
      <c r="BD155" t="b">
        <v>0</v>
      </c>
      <c r="BE155" t="b">
        <v>0</v>
      </c>
      <c r="BF155" t="b">
        <v>0</v>
      </c>
      <c r="BG155" t="b">
        <v>0</v>
      </c>
      <c r="BH155" t="b">
        <v>0</v>
      </c>
      <c r="BI155" t="b">
        <v>0</v>
      </c>
      <c r="BJ155" t="b">
        <v>0</v>
      </c>
      <c r="BK155" t="b">
        <v>0</v>
      </c>
      <c r="BL155" t="b">
        <v>0</v>
      </c>
      <c r="BM155" t="b">
        <v>0</v>
      </c>
      <c r="BN155" t="b">
        <v>0</v>
      </c>
      <c r="BO155" t="b">
        <v>1</v>
      </c>
      <c r="BP155" t="b">
        <v>1</v>
      </c>
      <c r="BQ155" t="b">
        <v>0</v>
      </c>
      <c r="BR155" t="b">
        <v>0</v>
      </c>
      <c r="BS155" t="b">
        <v>0</v>
      </c>
      <c r="BT155" t="b">
        <v>0</v>
      </c>
      <c r="BU155" t="b">
        <v>0</v>
      </c>
      <c r="BV155" t="b">
        <v>1</v>
      </c>
    </row>
    <row r="156" spans="1:74" ht="409.6" x14ac:dyDescent="0.2">
      <c r="A156">
        <v>155</v>
      </c>
      <c r="B156">
        <v>154</v>
      </c>
      <c r="C156" t="s">
        <v>900</v>
      </c>
      <c r="D156" t="str">
        <f>HLOOKUP(TRUE,U156:$BK1476,1322-A156,FALSE)</f>
        <v>West Yorkshire Police</v>
      </c>
      <c r="E156">
        <f t="shared" si="5"/>
        <v>1</v>
      </c>
      <c r="F156" t="e">
        <f>HLOOKUP(TRUE,BM156:$BV1476,1322-A156,FALSE)</f>
        <v>#N/A</v>
      </c>
      <c r="G156">
        <f t="shared" si="4"/>
        <v>0</v>
      </c>
      <c r="H156" t="str">
        <f>VLOOKUP(C156,refs!B:C,2,FALSE)</f>
        <v>2019/121933</v>
      </c>
      <c r="I156" t="s">
        <v>901</v>
      </c>
      <c r="J156" s="1">
        <v>43878</v>
      </c>
      <c r="K156" s="2" t="s">
        <v>902</v>
      </c>
      <c r="L156" t="s">
        <v>71</v>
      </c>
      <c r="M156" t="s">
        <v>903</v>
      </c>
      <c r="N156" t="s">
        <v>904</v>
      </c>
      <c r="O156" t="s">
        <v>905</v>
      </c>
      <c r="P156" t="s">
        <v>906</v>
      </c>
      <c r="Q156" t="s">
        <v>907</v>
      </c>
      <c r="R156" t="s">
        <v>279</v>
      </c>
      <c r="S156" t="s">
        <v>382</v>
      </c>
      <c r="U156" t="b">
        <v>0</v>
      </c>
      <c r="V156" t="b">
        <v>0</v>
      </c>
      <c r="W156" t="b">
        <v>0</v>
      </c>
      <c r="X156" t="b">
        <v>0</v>
      </c>
      <c r="Y156" t="b">
        <v>0</v>
      </c>
      <c r="Z156" t="b">
        <v>0</v>
      </c>
      <c r="AA156" t="b">
        <v>0</v>
      </c>
      <c r="AB156" t="b">
        <v>0</v>
      </c>
      <c r="AC156" t="b">
        <v>0</v>
      </c>
      <c r="AD156" t="b">
        <v>0</v>
      </c>
      <c r="AE156" t="b">
        <v>0</v>
      </c>
      <c r="AF156" t="b">
        <v>0</v>
      </c>
      <c r="AG156" t="b">
        <v>0</v>
      </c>
      <c r="AH156" t="b">
        <v>0</v>
      </c>
      <c r="AI156" t="b">
        <v>0</v>
      </c>
      <c r="AJ156" t="b">
        <v>0</v>
      </c>
      <c r="AK156" t="b">
        <v>0</v>
      </c>
      <c r="AL156" t="b">
        <v>0</v>
      </c>
      <c r="AM156" t="b">
        <v>0</v>
      </c>
      <c r="AN156" t="b">
        <v>0</v>
      </c>
      <c r="AO156" t="b">
        <v>0</v>
      </c>
      <c r="AP156" t="b">
        <v>0</v>
      </c>
      <c r="AQ156" t="b">
        <v>0</v>
      </c>
      <c r="AR156" t="b">
        <v>0</v>
      </c>
      <c r="AS156" t="b">
        <v>0</v>
      </c>
      <c r="AT156" t="b">
        <v>0</v>
      </c>
      <c r="AU156" t="b">
        <v>0</v>
      </c>
      <c r="AV156" t="b">
        <v>0</v>
      </c>
      <c r="AW156" t="b">
        <v>0</v>
      </c>
      <c r="AX156" t="b">
        <v>0</v>
      </c>
      <c r="AY156" t="b">
        <v>0</v>
      </c>
      <c r="AZ156" t="b">
        <v>0</v>
      </c>
      <c r="BA156" t="b">
        <v>0</v>
      </c>
      <c r="BB156" t="b">
        <v>0</v>
      </c>
      <c r="BC156" t="b">
        <v>0</v>
      </c>
      <c r="BD156" t="b">
        <v>0</v>
      </c>
      <c r="BE156" t="b">
        <v>0</v>
      </c>
      <c r="BF156" t="b">
        <v>0</v>
      </c>
      <c r="BG156" t="b">
        <v>0</v>
      </c>
      <c r="BH156" t="b">
        <v>0</v>
      </c>
      <c r="BI156" t="b">
        <v>0</v>
      </c>
      <c r="BJ156" t="b">
        <v>1</v>
      </c>
      <c r="BK156" t="b">
        <v>0</v>
      </c>
      <c r="BL156" t="b">
        <v>0</v>
      </c>
      <c r="BM156" t="b">
        <v>0</v>
      </c>
      <c r="BN156" t="b">
        <v>0</v>
      </c>
      <c r="BO156" t="b">
        <v>0</v>
      </c>
      <c r="BP156" t="b">
        <v>0</v>
      </c>
      <c r="BQ156" t="b">
        <v>0</v>
      </c>
      <c r="BR156" t="b">
        <v>0</v>
      </c>
      <c r="BS156" t="b">
        <v>0</v>
      </c>
      <c r="BT156" t="b">
        <v>0</v>
      </c>
      <c r="BU156" t="b">
        <v>0</v>
      </c>
      <c r="BV156" t="b">
        <v>0</v>
      </c>
    </row>
    <row r="157" spans="1:74" ht="409.6" x14ac:dyDescent="0.2">
      <c r="A157">
        <v>156</v>
      </c>
      <c r="B157">
        <v>155</v>
      </c>
      <c r="C157" t="s">
        <v>908</v>
      </c>
      <c r="D157" t="str">
        <f>HLOOKUP(TRUE,U157:$BK1477,1322-A157,FALSE)</f>
        <v>West Midlands Police</v>
      </c>
      <c r="E157">
        <f t="shared" si="5"/>
        <v>1</v>
      </c>
      <c r="F157" t="str">
        <f>HLOOKUP(TRUE,BM157:$BV1477,1322-A157,FALSE)</f>
        <v>Death and serious injury</v>
      </c>
      <c r="G157">
        <f t="shared" si="4"/>
        <v>2</v>
      </c>
      <c r="H157" t="str">
        <f>VLOOKUP(C157,refs!B:C,2,FALSE)</f>
        <v>2019/121002</v>
      </c>
      <c r="I157" t="s">
        <v>909</v>
      </c>
      <c r="J157" s="1">
        <v>43875</v>
      </c>
      <c r="K157" s="2" t="s">
        <v>910</v>
      </c>
      <c r="S157" t="s">
        <v>537</v>
      </c>
      <c r="U157" t="b">
        <v>0</v>
      </c>
      <c r="V157" t="b">
        <v>0</v>
      </c>
      <c r="W157" t="b">
        <v>0</v>
      </c>
      <c r="X157" t="b">
        <v>0</v>
      </c>
      <c r="Y157" t="b">
        <v>0</v>
      </c>
      <c r="Z157" t="b">
        <v>0</v>
      </c>
      <c r="AA157" t="b">
        <v>0</v>
      </c>
      <c r="AB157" t="b">
        <v>0</v>
      </c>
      <c r="AC157" t="b">
        <v>0</v>
      </c>
      <c r="AD157" t="b">
        <v>0</v>
      </c>
      <c r="AE157" t="b">
        <v>0</v>
      </c>
      <c r="AF157" t="b">
        <v>0</v>
      </c>
      <c r="AG157" t="b">
        <v>0</v>
      </c>
      <c r="AH157" t="b">
        <v>0</v>
      </c>
      <c r="AI157" t="b">
        <v>0</v>
      </c>
      <c r="AJ157" t="b">
        <v>0</v>
      </c>
      <c r="AK157" t="b">
        <v>0</v>
      </c>
      <c r="AL157" t="b">
        <v>0</v>
      </c>
      <c r="AM157" t="b">
        <v>0</v>
      </c>
      <c r="AN157" t="b">
        <v>0</v>
      </c>
      <c r="AO157" t="b">
        <v>0</v>
      </c>
      <c r="AP157" t="b">
        <v>0</v>
      </c>
      <c r="AQ157" t="b">
        <v>0</v>
      </c>
      <c r="AR157" t="b">
        <v>0</v>
      </c>
      <c r="AS157" t="b">
        <v>0</v>
      </c>
      <c r="AT157" t="b">
        <v>0</v>
      </c>
      <c r="AU157" t="b">
        <v>0</v>
      </c>
      <c r="AV157" t="b">
        <v>0</v>
      </c>
      <c r="AW157" t="b">
        <v>0</v>
      </c>
      <c r="AX157" t="b">
        <v>0</v>
      </c>
      <c r="AY157" t="b">
        <v>0</v>
      </c>
      <c r="AZ157" t="b">
        <v>0</v>
      </c>
      <c r="BA157" t="b">
        <v>0</v>
      </c>
      <c r="BB157" t="b">
        <v>0</v>
      </c>
      <c r="BC157" t="b">
        <v>0</v>
      </c>
      <c r="BD157" t="b">
        <v>0</v>
      </c>
      <c r="BE157" t="b">
        <v>0</v>
      </c>
      <c r="BF157" t="b">
        <v>0</v>
      </c>
      <c r="BG157" t="b">
        <v>0</v>
      </c>
      <c r="BH157" t="b">
        <v>0</v>
      </c>
      <c r="BI157" t="b">
        <v>1</v>
      </c>
      <c r="BJ157" t="b">
        <v>0</v>
      </c>
      <c r="BK157" t="b">
        <v>0</v>
      </c>
      <c r="BL157" t="b">
        <v>0</v>
      </c>
      <c r="BM157" t="b">
        <v>0</v>
      </c>
      <c r="BN157" t="b">
        <v>0</v>
      </c>
      <c r="BO157" t="b">
        <v>0</v>
      </c>
      <c r="BP157" t="b">
        <v>1</v>
      </c>
      <c r="BQ157" t="b">
        <v>0</v>
      </c>
      <c r="BR157" t="b">
        <v>0</v>
      </c>
      <c r="BS157" t="b">
        <v>0</v>
      </c>
      <c r="BT157" t="b">
        <v>0</v>
      </c>
      <c r="BU157" t="b">
        <v>0</v>
      </c>
      <c r="BV157" t="b">
        <v>1</v>
      </c>
    </row>
    <row r="158" spans="1:74" ht="409.6" x14ac:dyDescent="0.2">
      <c r="A158">
        <v>157</v>
      </c>
      <c r="B158">
        <v>156</v>
      </c>
      <c r="C158" t="s">
        <v>911</v>
      </c>
      <c r="D158" t="str">
        <f>HLOOKUP(TRUE,U158:$BK1478,1322-A158,FALSE)</f>
        <v>Thames Valley Police</v>
      </c>
      <c r="E158">
        <f t="shared" si="5"/>
        <v>1</v>
      </c>
      <c r="F158" t="str">
        <f>HLOOKUP(TRUE,BM158:$BV1478,1322-A158,FALSE)</f>
        <v>Death and serious injury</v>
      </c>
      <c r="G158">
        <f t="shared" si="4"/>
        <v>2</v>
      </c>
      <c r="H158" t="str">
        <f>VLOOKUP(C158,refs!B:C,2,FALSE)</f>
        <v>2017/096070</v>
      </c>
      <c r="I158" t="s">
        <v>912</v>
      </c>
      <c r="J158" s="1">
        <v>43875</v>
      </c>
      <c r="K158" s="2" t="s">
        <v>913</v>
      </c>
      <c r="S158" t="s">
        <v>914</v>
      </c>
      <c r="U158" t="b">
        <v>0</v>
      </c>
      <c r="V158" t="b">
        <v>0</v>
      </c>
      <c r="W158" t="b">
        <v>0</v>
      </c>
      <c r="X158" t="b">
        <v>0</v>
      </c>
      <c r="Y158" t="b">
        <v>0</v>
      </c>
      <c r="Z158" t="b">
        <v>0</v>
      </c>
      <c r="AA158" t="b">
        <v>0</v>
      </c>
      <c r="AB158" t="b">
        <v>0</v>
      </c>
      <c r="AC158" t="b">
        <v>0</v>
      </c>
      <c r="AD158" t="b">
        <v>0</v>
      </c>
      <c r="AE158" t="b">
        <v>0</v>
      </c>
      <c r="AF158" t="b">
        <v>0</v>
      </c>
      <c r="AG158" t="b">
        <v>0</v>
      </c>
      <c r="AH158" t="b">
        <v>0</v>
      </c>
      <c r="AI158" t="b">
        <v>0</v>
      </c>
      <c r="AJ158" t="b">
        <v>0</v>
      </c>
      <c r="AK158" t="b">
        <v>0</v>
      </c>
      <c r="AL158" t="b">
        <v>0</v>
      </c>
      <c r="AM158" t="b">
        <v>0</v>
      </c>
      <c r="AN158" t="b">
        <v>0</v>
      </c>
      <c r="AO158" t="b">
        <v>0</v>
      </c>
      <c r="AP158" t="b">
        <v>0</v>
      </c>
      <c r="AQ158" t="b">
        <v>0</v>
      </c>
      <c r="AR158" t="b">
        <v>0</v>
      </c>
      <c r="AS158" t="b">
        <v>0</v>
      </c>
      <c r="AT158" t="b">
        <v>0</v>
      </c>
      <c r="AU158" t="b">
        <v>0</v>
      </c>
      <c r="AV158" t="b">
        <v>0</v>
      </c>
      <c r="AW158" t="b">
        <v>0</v>
      </c>
      <c r="AX158" t="b">
        <v>0</v>
      </c>
      <c r="AY158" t="b">
        <v>0</v>
      </c>
      <c r="AZ158" t="b">
        <v>0</v>
      </c>
      <c r="BA158" t="b">
        <v>0</v>
      </c>
      <c r="BB158" t="b">
        <v>0</v>
      </c>
      <c r="BC158" t="b">
        <v>0</v>
      </c>
      <c r="BD158" t="b">
        <v>0</v>
      </c>
      <c r="BE158" t="b">
        <v>0</v>
      </c>
      <c r="BF158" t="b">
        <v>1</v>
      </c>
      <c r="BG158" t="b">
        <v>0</v>
      </c>
      <c r="BH158" t="b">
        <v>0</v>
      </c>
      <c r="BI158" t="b">
        <v>0</v>
      </c>
      <c r="BJ158" t="b">
        <v>0</v>
      </c>
      <c r="BK158" t="b">
        <v>0</v>
      </c>
      <c r="BL158" t="b">
        <v>0</v>
      </c>
      <c r="BM158" t="b">
        <v>0</v>
      </c>
      <c r="BN158" t="b">
        <v>0</v>
      </c>
      <c r="BO158" t="b">
        <v>0</v>
      </c>
      <c r="BP158" t="b">
        <v>1</v>
      </c>
      <c r="BQ158" t="b">
        <v>0</v>
      </c>
      <c r="BR158" t="b">
        <v>0</v>
      </c>
      <c r="BS158" t="b">
        <v>0</v>
      </c>
      <c r="BT158" t="b">
        <v>1</v>
      </c>
      <c r="BU158" t="b">
        <v>0</v>
      </c>
      <c r="BV158" t="b">
        <v>0</v>
      </c>
    </row>
    <row r="159" spans="1:74" ht="409.6" x14ac:dyDescent="0.2">
      <c r="A159">
        <v>158</v>
      </c>
      <c r="B159">
        <v>157</v>
      </c>
      <c r="C159" t="s">
        <v>915</v>
      </c>
      <c r="D159" t="str">
        <f>HLOOKUP(TRUE,U159:$BK1479,1322-A159,FALSE)</f>
        <v>West Yorkshire Police</v>
      </c>
      <c r="E159">
        <f t="shared" si="5"/>
        <v>1</v>
      </c>
      <c r="F159" t="str">
        <f>HLOOKUP(TRUE,BM159:$BV1479,1322-A159,FALSE)</f>
        <v>Discrimination</v>
      </c>
      <c r="G159">
        <f t="shared" si="4"/>
        <v>2</v>
      </c>
      <c r="H159" t="str">
        <f>VLOOKUP(C159,refs!B:C,2,FALSE)</f>
        <v>2015/052242</v>
      </c>
      <c r="I159" t="s">
        <v>916</v>
      </c>
      <c r="J159" s="1">
        <v>43874</v>
      </c>
      <c r="K159" s="2" t="s">
        <v>917</v>
      </c>
      <c r="S159" t="s">
        <v>918</v>
      </c>
      <c r="U159" t="b">
        <v>0</v>
      </c>
      <c r="V159" t="b">
        <v>0</v>
      </c>
      <c r="W159" t="b">
        <v>0</v>
      </c>
      <c r="X159" t="b">
        <v>0</v>
      </c>
      <c r="Y159" t="b">
        <v>0</v>
      </c>
      <c r="Z159" t="b">
        <v>0</v>
      </c>
      <c r="AA159" t="b">
        <v>0</v>
      </c>
      <c r="AB159" t="b">
        <v>0</v>
      </c>
      <c r="AC159" t="b">
        <v>0</v>
      </c>
      <c r="AD159" t="b">
        <v>0</v>
      </c>
      <c r="AE159" t="b">
        <v>0</v>
      </c>
      <c r="AF159" t="b">
        <v>0</v>
      </c>
      <c r="AG159" t="b">
        <v>0</v>
      </c>
      <c r="AH159" t="b">
        <v>0</v>
      </c>
      <c r="AI159" t="b">
        <v>0</v>
      </c>
      <c r="AJ159" t="b">
        <v>0</v>
      </c>
      <c r="AK159" t="b">
        <v>0</v>
      </c>
      <c r="AL159" t="b">
        <v>0</v>
      </c>
      <c r="AM159" t="b">
        <v>0</v>
      </c>
      <c r="AN159" t="b">
        <v>0</v>
      </c>
      <c r="AO159" t="b">
        <v>0</v>
      </c>
      <c r="AP159" t="b">
        <v>0</v>
      </c>
      <c r="AQ159" t="b">
        <v>0</v>
      </c>
      <c r="AR159" t="b">
        <v>0</v>
      </c>
      <c r="AS159" t="b">
        <v>0</v>
      </c>
      <c r="AT159" t="b">
        <v>0</v>
      </c>
      <c r="AU159" t="b">
        <v>0</v>
      </c>
      <c r="AV159" t="b">
        <v>0</v>
      </c>
      <c r="AW159" t="b">
        <v>0</v>
      </c>
      <c r="AX159" t="b">
        <v>0</v>
      </c>
      <c r="AY159" t="b">
        <v>0</v>
      </c>
      <c r="AZ159" t="b">
        <v>0</v>
      </c>
      <c r="BA159" t="b">
        <v>0</v>
      </c>
      <c r="BB159" t="b">
        <v>0</v>
      </c>
      <c r="BC159" t="b">
        <v>0</v>
      </c>
      <c r="BD159" t="b">
        <v>0</v>
      </c>
      <c r="BE159" t="b">
        <v>0</v>
      </c>
      <c r="BF159" t="b">
        <v>0</v>
      </c>
      <c r="BG159" t="b">
        <v>0</v>
      </c>
      <c r="BH159" t="b">
        <v>0</v>
      </c>
      <c r="BI159" t="b">
        <v>0</v>
      </c>
      <c r="BJ159" t="b">
        <v>1</v>
      </c>
      <c r="BK159" t="b">
        <v>0</v>
      </c>
      <c r="BL159" t="b">
        <v>0</v>
      </c>
      <c r="BM159" t="b">
        <v>0</v>
      </c>
      <c r="BN159" t="b">
        <v>0</v>
      </c>
      <c r="BO159" t="b">
        <v>0</v>
      </c>
      <c r="BP159" t="b">
        <v>0</v>
      </c>
      <c r="BQ159" t="b">
        <v>1</v>
      </c>
      <c r="BR159" t="b">
        <v>0</v>
      </c>
      <c r="BS159" t="b">
        <v>0</v>
      </c>
      <c r="BT159" t="b">
        <v>0</v>
      </c>
      <c r="BU159" t="b">
        <v>1</v>
      </c>
      <c r="BV159" t="b">
        <v>0</v>
      </c>
    </row>
    <row r="160" spans="1:74" ht="409.6" x14ac:dyDescent="0.2">
      <c r="A160">
        <v>159</v>
      </c>
      <c r="B160">
        <v>158</v>
      </c>
      <c r="C160" t="s">
        <v>919</v>
      </c>
      <c r="D160" t="str">
        <f>HLOOKUP(TRUE,U160:$BK1480,1322-A160,FALSE)</f>
        <v>Metropolitan Police</v>
      </c>
      <c r="E160">
        <f t="shared" si="5"/>
        <v>1</v>
      </c>
      <c r="F160" t="e">
        <f>HLOOKUP(TRUE,BM160:$BV1480,1322-A160,FALSE)</f>
        <v>#N/A</v>
      </c>
      <c r="G160">
        <f t="shared" si="4"/>
        <v>0</v>
      </c>
      <c r="H160" t="str">
        <f>VLOOKUP(C160,refs!B:C,2,FALSE)</f>
        <v>2018/108809</v>
      </c>
      <c r="I160" t="s">
        <v>920</v>
      </c>
      <c r="J160" s="1">
        <v>43871</v>
      </c>
      <c r="K160" s="2" t="s">
        <v>921</v>
      </c>
      <c r="S160" t="s">
        <v>842</v>
      </c>
      <c r="U160" t="b">
        <v>0</v>
      </c>
      <c r="V160" t="b">
        <v>0</v>
      </c>
      <c r="W160" t="b">
        <v>0</v>
      </c>
      <c r="X160" t="b">
        <v>0</v>
      </c>
      <c r="Y160" t="b">
        <v>0</v>
      </c>
      <c r="Z160" t="b">
        <v>0</v>
      </c>
      <c r="AA160" t="b">
        <v>0</v>
      </c>
      <c r="AB160" t="b">
        <v>0</v>
      </c>
      <c r="AC160" t="b">
        <v>0</v>
      </c>
      <c r="AD160" t="b">
        <v>0</v>
      </c>
      <c r="AE160" t="b">
        <v>0</v>
      </c>
      <c r="AF160" t="b">
        <v>0</v>
      </c>
      <c r="AG160" t="b">
        <v>0</v>
      </c>
      <c r="AH160" t="b">
        <v>0</v>
      </c>
      <c r="AI160" t="b">
        <v>0</v>
      </c>
      <c r="AJ160" t="b">
        <v>0</v>
      </c>
      <c r="AK160" t="b">
        <v>0</v>
      </c>
      <c r="AL160" t="b">
        <v>0</v>
      </c>
      <c r="AM160" t="b">
        <v>0</v>
      </c>
      <c r="AN160" t="b">
        <v>0</v>
      </c>
      <c r="AO160" t="b">
        <v>0</v>
      </c>
      <c r="AP160" t="b">
        <v>0</v>
      </c>
      <c r="AQ160" t="b">
        <v>0</v>
      </c>
      <c r="AR160" t="b">
        <v>0</v>
      </c>
      <c r="AS160" t="b">
        <v>1</v>
      </c>
      <c r="AT160" t="b">
        <v>0</v>
      </c>
      <c r="AU160" t="b">
        <v>0</v>
      </c>
      <c r="AV160" t="b">
        <v>0</v>
      </c>
      <c r="AW160" t="b">
        <v>0</v>
      </c>
      <c r="AX160" t="b">
        <v>0</v>
      </c>
      <c r="AY160" t="b">
        <v>0</v>
      </c>
      <c r="AZ160" t="b">
        <v>0</v>
      </c>
      <c r="BA160" t="b">
        <v>0</v>
      </c>
      <c r="BB160" t="b">
        <v>0</v>
      </c>
      <c r="BC160" t="b">
        <v>0</v>
      </c>
      <c r="BD160" t="b">
        <v>0</v>
      </c>
      <c r="BE160" t="b">
        <v>0</v>
      </c>
      <c r="BF160" t="b">
        <v>0</v>
      </c>
      <c r="BG160" t="b">
        <v>0</v>
      </c>
      <c r="BH160" t="b">
        <v>0</v>
      </c>
      <c r="BI160" t="b">
        <v>0</v>
      </c>
      <c r="BJ160" t="b">
        <v>0</v>
      </c>
      <c r="BK160" t="b">
        <v>0</v>
      </c>
      <c r="BL160" t="b">
        <v>0</v>
      </c>
      <c r="BM160" t="b">
        <v>0</v>
      </c>
      <c r="BN160" t="b">
        <v>0</v>
      </c>
      <c r="BO160" t="b">
        <v>0</v>
      </c>
      <c r="BP160" t="b">
        <v>0</v>
      </c>
      <c r="BQ160" t="b">
        <v>0</v>
      </c>
      <c r="BR160" t="b">
        <v>0</v>
      </c>
      <c r="BS160" t="b">
        <v>0</v>
      </c>
      <c r="BT160" t="b">
        <v>0</v>
      </c>
      <c r="BU160" t="b">
        <v>0</v>
      </c>
      <c r="BV160" t="b">
        <v>0</v>
      </c>
    </row>
    <row r="161" spans="1:74" ht="409.6" x14ac:dyDescent="0.2">
      <c r="A161">
        <v>160</v>
      </c>
      <c r="B161">
        <v>159</v>
      </c>
      <c r="C161" t="s">
        <v>922</v>
      </c>
      <c r="D161" t="str">
        <f>HLOOKUP(TRUE,U161:$BK1481,1322-A161,FALSE)</f>
        <v>Avon and Somerset Constabulary</v>
      </c>
      <c r="E161">
        <f t="shared" si="5"/>
        <v>1</v>
      </c>
      <c r="F161" t="str">
        <f>HLOOKUP(TRUE,BM161:$BV1481,1322-A161,FALSE)</f>
        <v>Road traffic incidents</v>
      </c>
      <c r="G161">
        <f t="shared" si="4"/>
        <v>1</v>
      </c>
      <c r="H161" t="str">
        <f>VLOOKUP(C161,refs!B:C,2,FALSE)</f>
        <v>2019/115341</v>
      </c>
      <c r="I161" t="s">
        <v>923</v>
      </c>
      <c r="J161" s="1">
        <v>43865</v>
      </c>
      <c r="K161" s="2" t="s">
        <v>924</v>
      </c>
      <c r="S161" t="s">
        <v>925</v>
      </c>
      <c r="U161" t="b">
        <v>1</v>
      </c>
      <c r="V161" t="b">
        <v>0</v>
      </c>
      <c r="W161" t="b">
        <v>0</v>
      </c>
      <c r="X161" t="b">
        <v>0</v>
      </c>
      <c r="Y161" t="b">
        <v>0</v>
      </c>
      <c r="Z161" t="b">
        <v>0</v>
      </c>
      <c r="AA161" t="b">
        <v>0</v>
      </c>
      <c r="AB161" t="b">
        <v>0</v>
      </c>
      <c r="AC161" t="b">
        <v>0</v>
      </c>
      <c r="AD161" t="b">
        <v>0</v>
      </c>
      <c r="AE161" t="b">
        <v>0</v>
      </c>
      <c r="AF161" t="b">
        <v>0</v>
      </c>
      <c r="AG161" t="b">
        <v>0</v>
      </c>
      <c r="AH161" t="b">
        <v>0</v>
      </c>
      <c r="AI161" t="b">
        <v>0</v>
      </c>
      <c r="AJ161" t="b">
        <v>0</v>
      </c>
      <c r="AK161" t="b">
        <v>0</v>
      </c>
      <c r="AL161" t="b">
        <v>0</v>
      </c>
      <c r="AM161" t="b">
        <v>0</v>
      </c>
      <c r="AN161" t="b">
        <v>0</v>
      </c>
      <c r="AO161" t="b">
        <v>0</v>
      </c>
      <c r="AP161" t="b">
        <v>0</v>
      </c>
      <c r="AQ161" t="b">
        <v>0</v>
      </c>
      <c r="AR161" t="b">
        <v>0</v>
      </c>
      <c r="AS161" t="b">
        <v>0</v>
      </c>
      <c r="AT161" t="b">
        <v>0</v>
      </c>
      <c r="AU161" t="b">
        <v>0</v>
      </c>
      <c r="AV161" t="b">
        <v>0</v>
      </c>
      <c r="AW161" t="b">
        <v>0</v>
      </c>
      <c r="AX161" t="b">
        <v>0</v>
      </c>
      <c r="AY161" t="b">
        <v>0</v>
      </c>
      <c r="AZ161" t="b">
        <v>0</v>
      </c>
      <c r="BA161" t="b">
        <v>0</v>
      </c>
      <c r="BB161" t="b">
        <v>0</v>
      </c>
      <c r="BC161" t="b">
        <v>0</v>
      </c>
      <c r="BD161" t="b">
        <v>0</v>
      </c>
      <c r="BE161" t="b">
        <v>0</v>
      </c>
      <c r="BF161" t="b">
        <v>0</v>
      </c>
      <c r="BG161" t="b">
        <v>0</v>
      </c>
      <c r="BH161" t="b">
        <v>0</v>
      </c>
      <c r="BI161" t="b">
        <v>0</v>
      </c>
      <c r="BJ161" t="b">
        <v>0</v>
      </c>
      <c r="BK161" t="b">
        <v>0</v>
      </c>
      <c r="BL161" t="b">
        <v>0</v>
      </c>
      <c r="BM161" t="b">
        <v>0</v>
      </c>
      <c r="BN161" t="b">
        <v>0</v>
      </c>
      <c r="BO161" t="b">
        <v>0</v>
      </c>
      <c r="BP161" t="b">
        <v>0</v>
      </c>
      <c r="BQ161" t="b">
        <v>0</v>
      </c>
      <c r="BR161" t="b">
        <v>0</v>
      </c>
      <c r="BS161" t="b">
        <v>0</v>
      </c>
      <c r="BT161" t="b">
        <v>1</v>
      </c>
      <c r="BU161" t="b">
        <v>0</v>
      </c>
      <c r="BV161" t="b">
        <v>0</v>
      </c>
    </row>
    <row r="162" spans="1:74" ht="409.6" x14ac:dyDescent="0.2">
      <c r="A162">
        <v>161</v>
      </c>
      <c r="B162">
        <v>160</v>
      </c>
      <c r="C162" t="s">
        <v>926</v>
      </c>
      <c r="D162" t="str">
        <f>HLOOKUP(TRUE,U162:$BK1482,1322-A162,FALSE)</f>
        <v>West Midlands Police</v>
      </c>
      <c r="E162">
        <f t="shared" si="5"/>
        <v>1</v>
      </c>
      <c r="F162" t="str">
        <f>HLOOKUP(TRUE,BM162:$BV1482,1322-A162,FALSE)</f>
        <v>Custody and detention</v>
      </c>
      <c r="G162">
        <f t="shared" si="4"/>
        <v>2</v>
      </c>
      <c r="H162" t="str">
        <f>VLOOKUP(C162,refs!B:C,2,FALSE)</f>
        <v>2019/115114</v>
      </c>
      <c r="I162" t="s">
        <v>927</v>
      </c>
      <c r="J162" s="1">
        <v>43865</v>
      </c>
      <c r="K162" s="2" t="s">
        <v>928</v>
      </c>
      <c r="S162" t="s">
        <v>657</v>
      </c>
      <c r="U162" t="b">
        <v>0</v>
      </c>
      <c r="V162" t="b">
        <v>0</v>
      </c>
      <c r="W162" t="b">
        <v>0</v>
      </c>
      <c r="X162" t="b">
        <v>0</v>
      </c>
      <c r="Y162" t="b">
        <v>0</v>
      </c>
      <c r="Z162" t="b">
        <v>0</v>
      </c>
      <c r="AA162" t="b">
        <v>0</v>
      </c>
      <c r="AB162" t="b">
        <v>0</v>
      </c>
      <c r="AC162" t="b">
        <v>0</v>
      </c>
      <c r="AD162" t="b">
        <v>0</v>
      </c>
      <c r="AE162" t="b">
        <v>0</v>
      </c>
      <c r="AF162" t="b">
        <v>0</v>
      </c>
      <c r="AG162" t="b">
        <v>0</v>
      </c>
      <c r="AH162" t="b">
        <v>0</v>
      </c>
      <c r="AI162" t="b">
        <v>0</v>
      </c>
      <c r="AJ162" t="b">
        <v>0</v>
      </c>
      <c r="AK162" t="b">
        <v>0</v>
      </c>
      <c r="AL162" t="b">
        <v>0</v>
      </c>
      <c r="AM162" t="b">
        <v>0</v>
      </c>
      <c r="AN162" t="b">
        <v>0</v>
      </c>
      <c r="AO162" t="b">
        <v>0</v>
      </c>
      <c r="AP162" t="b">
        <v>0</v>
      </c>
      <c r="AQ162" t="b">
        <v>0</v>
      </c>
      <c r="AR162" t="b">
        <v>0</v>
      </c>
      <c r="AS162" t="b">
        <v>0</v>
      </c>
      <c r="AT162" t="b">
        <v>0</v>
      </c>
      <c r="AU162" t="b">
        <v>0</v>
      </c>
      <c r="AV162" t="b">
        <v>0</v>
      </c>
      <c r="AW162" t="b">
        <v>0</v>
      </c>
      <c r="AX162" t="b">
        <v>0</v>
      </c>
      <c r="AY162" t="b">
        <v>0</v>
      </c>
      <c r="AZ162" t="b">
        <v>0</v>
      </c>
      <c r="BA162" t="b">
        <v>0</v>
      </c>
      <c r="BB162" t="b">
        <v>0</v>
      </c>
      <c r="BC162" t="b">
        <v>0</v>
      </c>
      <c r="BD162" t="b">
        <v>0</v>
      </c>
      <c r="BE162" t="b">
        <v>0</v>
      </c>
      <c r="BF162" t="b">
        <v>0</v>
      </c>
      <c r="BG162" t="b">
        <v>0</v>
      </c>
      <c r="BH162" t="b">
        <v>0</v>
      </c>
      <c r="BI162" t="b">
        <v>1</v>
      </c>
      <c r="BJ162" t="b">
        <v>0</v>
      </c>
      <c r="BK162" t="b">
        <v>0</v>
      </c>
      <c r="BL162" t="b">
        <v>0</v>
      </c>
      <c r="BM162" t="b">
        <v>0</v>
      </c>
      <c r="BN162" t="b">
        <v>0</v>
      </c>
      <c r="BO162" t="b">
        <v>1</v>
      </c>
      <c r="BP162" t="b">
        <v>0</v>
      </c>
      <c r="BQ162" t="b">
        <v>0</v>
      </c>
      <c r="BR162" t="b">
        <v>0</v>
      </c>
      <c r="BS162" t="b">
        <v>0</v>
      </c>
      <c r="BT162" t="b">
        <v>0</v>
      </c>
      <c r="BU162" t="b">
        <v>1</v>
      </c>
      <c r="BV162" t="b">
        <v>0</v>
      </c>
    </row>
    <row r="163" spans="1:74" ht="409.6" x14ac:dyDescent="0.2">
      <c r="A163">
        <v>162</v>
      </c>
      <c r="B163">
        <v>161</v>
      </c>
      <c r="C163" t="s">
        <v>929</v>
      </c>
      <c r="D163" t="str">
        <f>HLOOKUP(TRUE,U163:$BK1483,1322-A163,FALSE)</f>
        <v>Thames Valley Police</v>
      </c>
      <c r="E163">
        <f t="shared" si="5"/>
        <v>1</v>
      </c>
      <c r="F163" t="str">
        <f>HLOOKUP(TRUE,BM163:$BV1483,1322-A163,FALSE)</f>
        <v>Death and serious injury</v>
      </c>
      <c r="G163">
        <f t="shared" si="4"/>
        <v>2</v>
      </c>
      <c r="H163" t="str">
        <f>VLOOKUP(C163,refs!B:C,2,FALSE)</f>
        <v>2017/090699</v>
      </c>
      <c r="I163" t="s">
        <v>930</v>
      </c>
      <c r="J163" s="1">
        <v>43861</v>
      </c>
      <c r="K163" s="2" t="s">
        <v>931</v>
      </c>
      <c r="S163" t="s">
        <v>82</v>
      </c>
      <c r="U163" t="b">
        <v>0</v>
      </c>
      <c r="V163" t="b">
        <v>0</v>
      </c>
      <c r="W163" t="b">
        <v>0</v>
      </c>
      <c r="X163" t="b">
        <v>0</v>
      </c>
      <c r="Y163" t="b">
        <v>0</v>
      </c>
      <c r="Z163" t="b">
        <v>0</v>
      </c>
      <c r="AA163" t="b">
        <v>0</v>
      </c>
      <c r="AB163" t="b">
        <v>0</v>
      </c>
      <c r="AC163" t="b">
        <v>0</v>
      </c>
      <c r="AD163" t="b">
        <v>0</v>
      </c>
      <c r="AE163" t="b">
        <v>0</v>
      </c>
      <c r="AF163" t="b">
        <v>0</v>
      </c>
      <c r="AG163" t="b">
        <v>0</v>
      </c>
      <c r="AH163" t="b">
        <v>0</v>
      </c>
      <c r="AI163" t="b">
        <v>0</v>
      </c>
      <c r="AJ163" t="b">
        <v>0</v>
      </c>
      <c r="AK163" t="b">
        <v>0</v>
      </c>
      <c r="AL163" t="b">
        <v>0</v>
      </c>
      <c r="AM163" t="b">
        <v>0</v>
      </c>
      <c r="AN163" t="b">
        <v>0</v>
      </c>
      <c r="AO163" t="b">
        <v>0</v>
      </c>
      <c r="AP163" t="b">
        <v>0</v>
      </c>
      <c r="AQ163" t="b">
        <v>0</v>
      </c>
      <c r="AR163" t="b">
        <v>0</v>
      </c>
      <c r="AS163" t="b">
        <v>0</v>
      </c>
      <c r="AT163" t="b">
        <v>0</v>
      </c>
      <c r="AU163" t="b">
        <v>0</v>
      </c>
      <c r="AV163" t="b">
        <v>0</v>
      </c>
      <c r="AW163" t="b">
        <v>0</v>
      </c>
      <c r="AX163" t="b">
        <v>0</v>
      </c>
      <c r="AY163" t="b">
        <v>0</v>
      </c>
      <c r="AZ163" t="b">
        <v>0</v>
      </c>
      <c r="BA163" t="b">
        <v>0</v>
      </c>
      <c r="BB163" t="b">
        <v>0</v>
      </c>
      <c r="BC163" t="b">
        <v>0</v>
      </c>
      <c r="BD163" t="b">
        <v>0</v>
      </c>
      <c r="BE163" t="b">
        <v>0</v>
      </c>
      <c r="BF163" t="b">
        <v>1</v>
      </c>
      <c r="BG163" t="b">
        <v>0</v>
      </c>
      <c r="BH163" t="b">
        <v>0</v>
      </c>
      <c r="BI163" t="b">
        <v>0</v>
      </c>
      <c r="BJ163" t="b">
        <v>0</v>
      </c>
      <c r="BK163" t="b">
        <v>0</v>
      </c>
      <c r="BL163" t="b">
        <v>0</v>
      </c>
      <c r="BM163" t="b">
        <v>0</v>
      </c>
      <c r="BN163" t="b">
        <v>0</v>
      </c>
      <c r="BO163" t="b">
        <v>0</v>
      </c>
      <c r="BP163" t="b">
        <v>1</v>
      </c>
      <c r="BQ163" t="b">
        <v>0</v>
      </c>
      <c r="BR163" t="b">
        <v>0</v>
      </c>
      <c r="BS163" t="b">
        <v>0</v>
      </c>
      <c r="BT163" t="b">
        <v>0</v>
      </c>
      <c r="BU163" t="b">
        <v>0</v>
      </c>
      <c r="BV163" t="b">
        <v>1</v>
      </c>
    </row>
    <row r="164" spans="1:74" ht="409.6" x14ac:dyDescent="0.2">
      <c r="A164">
        <v>163</v>
      </c>
      <c r="B164">
        <v>162</v>
      </c>
      <c r="C164" t="s">
        <v>932</v>
      </c>
      <c r="D164" t="str">
        <f>HLOOKUP(TRUE,U164:$BK1484,1322-A164,FALSE)</f>
        <v>Devon and Cornwall Constabulary</v>
      </c>
      <c r="E164">
        <f t="shared" si="5"/>
        <v>1</v>
      </c>
      <c r="F164" t="str">
        <f>HLOOKUP(TRUE,BM164:$BV1484,1322-A164,FALSE)</f>
        <v>Death and serious injury</v>
      </c>
      <c r="G164">
        <f t="shared" si="4"/>
        <v>2</v>
      </c>
      <c r="H164" t="str">
        <f>VLOOKUP(C164,refs!B:C,2,FALSE)</f>
        <v>2017/085995</v>
      </c>
      <c r="I164" t="s">
        <v>933</v>
      </c>
      <c r="J164" s="1">
        <v>43860</v>
      </c>
      <c r="K164" s="2" t="s">
        <v>934</v>
      </c>
      <c r="S164" t="s">
        <v>935</v>
      </c>
      <c r="U164" t="b">
        <v>0</v>
      </c>
      <c r="V164" t="b">
        <v>0</v>
      </c>
      <c r="W164" t="b">
        <v>0</v>
      </c>
      <c r="X164" t="b">
        <v>0</v>
      </c>
      <c r="Y164" t="b">
        <v>0</v>
      </c>
      <c r="Z164" t="b">
        <v>0</v>
      </c>
      <c r="AA164" t="b">
        <v>0</v>
      </c>
      <c r="AB164" t="b">
        <v>0</v>
      </c>
      <c r="AC164" t="b">
        <v>0</v>
      </c>
      <c r="AD164" t="b">
        <v>1</v>
      </c>
      <c r="AE164" t="b">
        <v>0</v>
      </c>
      <c r="AF164" t="b">
        <v>0</v>
      </c>
      <c r="AG164" t="b">
        <v>0</v>
      </c>
      <c r="AH164" t="b">
        <v>0</v>
      </c>
      <c r="AI164" t="b">
        <v>0</v>
      </c>
      <c r="AJ164" t="b">
        <v>0</v>
      </c>
      <c r="AK164" t="b">
        <v>0</v>
      </c>
      <c r="AL164" t="b">
        <v>0</v>
      </c>
      <c r="AM164" t="b">
        <v>0</v>
      </c>
      <c r="AN164" t="b">
        <v>0</v>
      </c>
      <c r="AO164" t="b">
        <v>0</v>
      </c>
      <c r="AP164" t="b">
        <v>0</v>
      </c>
      <c r="AQ164" t="b">
        <v>0</v>
      </c>
      <c r="AR164" t="b">
        <v>0</v>
      </c>
      <c r="AS164" t="b">
        <v>0</v>
      </c>
      <c r="AT164" t="b">
        <v>0</v>
      </c>
      <c r="AU164" t="b">
        <v>0</v>
      </c>
      <c r="AV164" t="b">
        <v>0</v>
      </c>
      <c r="AW164" t="b">
        <v>0</v>
      </c>
      <c r="AX164" t="b">
        <v>0</v>
      </c>
      <c r="AY164" t="b">
        <v>0</v>
      </c>
      <c r="AZ164" t="b">
        <v>0</v>
      </c>
      <c r="BA164" t="b">
        <v>0</v>
      </c>
      <c r="BB164" t="b">
        <v>0</v>
      </c>
      <c r="BC164" t="b">
        <v>0</v>
      </c>
      <c r="BD164" t="b">
        <v>0</v>
      </c>
      <c r="BE164" t="b">
        <v>0</v>
      </c>
      <c r="BF164" t="b">
        <v>0</v>
      </c>
      <c r="BG164" t="b">
        <v>0</v>
      </c>
      <c r="BH164" t="b">
        <v>0</v>
      </c>
      <c r="BI164" t="b">
        <v>0</v>
      </c>
      <c r="BJ164" t="b">
        <v>0</v>
      </c>
      <c r="BK164" t="b">
        <v>0</v>
      </c>
      <c r="BL164" t="b">
        <v>0</v>
      </c>
      <c r="BM164" t="b">
        <v>0</v>
      </c>
      <c r="BN164" t="b">
        <v>0</v>
      </c>
      <c r="BO164" t="b">
        <v>0</v>
      </c>
      <c r="BP164" t="b">
        <v>1</v>
      </c>
      <c r="BQ164" t="b">
        <v>0</v>
      </c>
      <c r="BR164" t="b">
        <v>0</v>
      </c>
      <c r="BS164" t="b">
        <v>0</v>
      </c>
      <c r="BT164" t="b">
        <v>0</v>
      </c>
      <c r="BU164" t="b">
        <v>1</v>
      </c>
      <c r="BV164" t="b">
        <v>0</v>
      </c>
    </row>
    <row r="165" spans="1:74" ht="409.6" x14ac:dyDescent="0.2">
      <c r="A165">
        <v>164</v>
      </c>
      <c r="B165">
        <v>163</v>
      </c>
      <c r="C165" t="s">
        <v>936</v>
      </c>
      <c r="D165" t="str">
        <f>HLOOKUP(TRUE,U165:$BK1485,1322-A165,FALSE)</f>
        <v>West Midlands Police</v>
      </c>
      <c r="E165">
        <f t="shared" si="5"/>
        <v>1</v>
      </c>
      <c r="F165" t="e">
        <f>HLOOKUP(TRUE,BM165:$BV1485,1322-A165,FALSE)</f>
        <v>#N/A</v>
      </c>
      <c r="G165">
        <f t="shared" si="4"/>
        <v>0</v>
      </c>
      <c r="H165" t="str">
        <f>VLOOKUP(C165,refs!B:C,2,FALSE)</f>
        <v>2018/107551</v>
      </c>
      <c r="I165" t="s">
        <v>937</v>
      </c>
      <c r="J165" s="1">
        <v>43859</v>
      </c>
      <c r="K165" s="2" t="s">
        <v>938</v>
      </c>
      <c r="S165" t="s">
        <v>939</v>
      </c>
      <c r="U165" t="b">
        <v>0</v>
      </c>
      <c r="V165" t="b">
        <v>0</v>
      </c>
      <c r="W165" t="b">
        <v>0</v>
      </c>
      <c r="X165" t="b">
        <v>0</v>
      </c>
      <c r="Y165" t="b">
        <v>0</v>
      </c>
      <c r="Z165" t="b">
        <v>0</v>
      </c>
      <c r="AA165" t="b">
        <v>0</v>
      </c>
      <c r="AB165" t="b">
        <v>0</v>
      </c>
      <c r="AC165" t="b">
        <v>0</v>
      </c>
      <c r="AD165" t="b">
        <v>0</v>
      </c>
      <c r="AE165" t="b">
        <v>0</v>
      </c>
      <c r="AF165" t="b">
        <v>0</v>
      </c>
      <c r="AG165" t="b">
        <v>0</v>
      </c>
      <c r="AH165" t="b">
        <v>0</v>
      </c>
      <c r="AI165" t="b">
        <v>0</v>
      </c>
      <c r="AJ165" t="b">
        <v>0</v>
      </c>
      <c r="AK165" t="b">
        <v>0</v>
      </c>
      <c r="AL165" t="b">
        <v>0</v>
      </c>
      <c r="AM165" t="b">
        <v>0</v>
      </c>
      <c r="AN165" t="b">
        <v>0</v>
      </c>
      <c r="AO165" t="b">
        <v>0</v>
      </c>
      <c r="AP165" t="b">
        <v>0</v>
      </c>
      <c r="AQ165" t="b">
        <v>0</v>
      </c>
      <c r="AR165" t="b">
        <v>0</v>
      </c>
      <c r="AS165" t="b">
        <v>0</v>
      </c>
      <c r="AT165" t="b">
        <v>0</v>
      </c>
      <c r="AU165" t="b">
        <v>0</v>
      </c>
      <c r="AV165" t="b">
        <v>0</v>
      </c>
      <c r="AW165" t="b">
        <v>0</v>
      </c>
      <c r="AX165" t="b">
        <v>0</v>
      </c>
      <c r="AY165" t="b">
        <v>0</v>
      </c>
      <c r="AZ165" t="b">
        <v>0</v>
      </c>
      <c r="BA165" t="b">
        <v>0</v>
      </c>
      <c r="BB165" t="b">
        <v>0</v>
      </c>
      <c r="BC165" t="b">
        <v>0</v>
      </c>
      <c r="BD165" t="b">
        <v>0</v>
      </c>
      <c r="BE165" t="b">
        <v>0</v>
      </c>
      <c r="BF165" t="b">
        <v>0</v>
      </c>
      <c r="BG165" t="b">
        <v>0</v>
      </c>
      <c r="BH165" t="b">
        <v>0</v>
      </c>
      <c r="BI165" t="b">
        <v>1</v>
      </c>
      <c r="BJ165" t="b">
        <v>0</v>
      </c>
      <c r="BK165" t="b">
        <v>0</v>
      </c>
      <c r="BL165" t="b">
        <v>0</v>
      </c>
      <c r="BM165" t="b">
        <v>0</v>
      </c>
      <c r="BN165" t="b">
        <v>0</v>
      </c>
      <c r="BO165" t="b">
        <v>0</v>
      </c>
      <c r="BP165" t="b">
        <v>0</v>
      </c>
      <c r="BQ165" t="b">
        <v>0</v>
      </c>
      <c r="BR165" t="b">
        <v>0</v>
      </c>
      <c r="BS165" t="b">
        <v>0</v>
      </c>
      <c r="BT165" t="b">
        <v>0</v>
      </c>
      <c r="BU165" t="b">
        <v>0</v>
      </c>
      <c r="BV165" t="b">
        <v>0</v>
      </c>
    </row>
    <row r="166" spans="1:74" ht="409.6" x14ac:dyDescent="0.2">
      <c r="A166">
        <v>165</v>
      </c>
      <c r="B166">
        <v>164</v>
      </c>
      <c r="C166" t="s">
        <v>940</v>
      </c>
      <c r="D166" t="str">
        <f>HLOOKUP(TRUE,U166:$BK1486,1322-A166,FALSE)</f>
        <v>South Yorkshire Police</v>
      </c>
      <c r="E166">
        <f t="shared" si="5"/>
        <v>1</v>
      </c>
      <c r="F166" t="e">
        <f>HLOOKUP(TRUE,BM166:$BV1486,1322-A166,FALSE)</f>
        <v>#N/A</v>
      </c>
      <c r="G166">
        <f t="shared" si="4"/>
        <v>0</v>
      </c>
      <c r="H166" t="str">
        <f>VLOOKUP(C166,refs!B:C,2,FALSE)</f>
        <v>2019/121659</v>
      </c>
      <c r="I166" t="s">
        <v>941</v>
      </c>
      <c r="J166" s="1">
        <v>43859</v>
      </c>
      <c r="K166" s="2" t="s">
        <v>942</v>
      </c>
      <c r="S166" t="s">
        <v>943</v>
      </c>
      <c r="U166" t="b">
        <v>0</v>
      </c>
      <c r="V166" t="b">
        <v>0</v>
      </c>
      <c r="W166" t="b">
        <v>0</v>
      </c>
      <c r="X166" t="b">
        <v>0</v>
      </c>
      <c r="Y166" t="b">
        <v>0</v>
      </c>
      <c r="Z166" t="b">
        <v>0</v>
      </c>
      <c r="AA166" t="b">
        <v>0</v>
      </c>
      <c r="AB166" t="b">
        <v>0</v>
      </c>
      <c r="AC166" t="b">
        <v>0</v>
      </c>
      <c r="AD166" t="b">
        <v>0</v>
      </c>
      <c r="AE166" t="b">
        <v>0</v>
      </c>
      <c r="AF166" t="b">
        <v>0</v>
      </c>
      <c r="AG166" t="b">
        <v>0</v>
      </c>
      <c r="AH166" t="b">
        <v>0</v>
      </c>
      <c r="AI166" t="b">
        <v>0</v>
      </c>
      <c r="AJ166" t="b">
        <v>0</v>
      </c>
      <c r="AK166" t="b">
        <v>0</v>
      </c>
      <c r="AL166" t="b">
        <v>0</v>
      </c>
      <c r="AM166" t="b">
        <v>0</v>
      </c>
      <c r="AN166" t="b">
        <v>0</v>
      </c>
      <c r="AO166" t="b">
        <v>0</v>
      </c>
      <c r="AP166" t="b">
        <v>0</v>
      </c>
      <c r="AQ166" t="b">
        <v>0</v>
      </c>
      <c r="AR166" t="b">
        <v>0</v>
      </c>
      <c r="AS166" t="b">
        <v>0</v>
      </c>
      <c r="AT166" t="b">
        <v>0</v>
      </c>
      <c r="AU166" t="b">
        <v>0</v>
      </c>
      <c r="AV166" t="b">
        <v>0</v>
      </c>
      <c r="AW166" t="b">
        <v>0</v>
      </c>
      <c r="AX166" t="b">
        <v>0</v>
      </c>
      <c r="AY166" t="b">
        <v>0</v>
      </c>
      <c r="AZ166" t="b">
        <v>0</v>
      </c>
      <c r="BA166" t="b">
        <v>1</v>
      </c>
      <c r="BB166" t="b">
        <v>0</v>
      </c>
      <c r="BC166" t="b">
        <v>0</v>
      </c>
      <c r="BD166" t="b">
        <v>0</v>
      </c>
      <c r="BE166" t="b">
        <v>0</v>
      </c>
      <c r="BF166" t="b">
        <v>0</v>
      </c>
      <c r="BG166" t="b">
        <v>0</v>
      </c>
      <c r="BH166" t="b">
        <v>0</v>
      </c>
      <c r="BI166" t="b">
        <v>0</v>
      </c>
      <c r="BJ166" t="b">
        <v>0</v>
      </c>
      <c r="BK166" t="b">
        <v>0</v>
      </c>
      <c r="BL166" t="b">
        <v>0</v>
      </c>
      <c r="BM166" t="b">
        <v>0</v>
      </c>
      <c r="BN166" t="b">
        <v>0</v>
      </c>
      <c r="BO166" t="b">
        <v>0</v>
      </c>
      <c r="BP166" t="b">
        <v>0</v>
      </c>
      <c r="BQ166" t="b">
        <v>0</v>
      </c>
      <c r="BR166" t="b">
        <v>0</v>
      </c>
      <c r="BS166" t="b">
        <v>0</v>
      </c>
      <c r="BT166" t="b">
        <v>0</v>
      </c>
      <c r="BU166" t="b">
        <v>0</v>
      </c>
      <c r="BV166" t="b">
        <v>0</v>
      </c>
    </row>
    <row r="167" spans="1:74" ht="409.6" x14ac:dyDescent="0.2">
      <c r="A167">
        <v>166</v>
      </c>
      <c r="B167">
        <v>165</v>
      </c>
      <c r="C167" t="s">
        <v>944</v>
      </c>
      <c r="D167" t="str">
        <f>HLOOKUP(TRUE,U167:$BK1487,1322-A167,FALSE)</f>
        <v>Bedfordshire Police</v>
      </c>
      <c r="E167">
        <f t="shared" si="5"/>
        <v>1</v>
      </c>
      <c r="F167" t="str">
        <f>HLOOKUP(TRUE,BM167:$BV1487,1322-A167,FALSE)</f>
        <v>Discrimination</v>
      </c>
      <c r="G167">
        <f t="shared" si="4"/>
        <v>2</v>
      </c>
      <c r="H167" t="str">
        <f>VLOOKUP(C167,refs!B:C,2,FALSE)</f>
        <v>2018/112181</v>
      </c>
      <c r="I167" t="s">
        <v>945</v>
      </c>
      <c r="J167" s="1">
        <v>43859</v>
      </c>
      <c r="K167" s="2" t="s">
        <v>946</v>
      </c>
      <c r="L167" t="s">
        <v>71</v>
      </c>
      <c r="M167" t="s">
        <v>947</v>
      </c>
      <c r="N167" t="s">
        <v>948</v>
      </c>
      <c r="O167" t="s">
        <v>949</v>
      </c>
      <c r="P167" t="s">
        <v>950</v>
      </c>
      <c r="Q167" t="s">
        <v>951</v>
      </c>
      <c r="R167" t="s">
        <v>77</v>
      </c>
      <c r="S167" t="s">
        <v>952</v>
      </c>
      <c r="U167" t="b">
        <v>0</v>
      </c>
      <c r="V167" t="b">
        <v>1</v>
      </c>
      <c r="W167" t="b">
        <v>0</v>
      </c>
      <c r="X167" t="b">
        <v>0</v>
      </c>
      <c r="Y167" t="b">
        <v>0</v>
      </c>
      <c r="Z167" t="b">
        <v>0</v>
      </c>
      <c r="AA167" t="b">
        <v>0</v>
      </c>
      <c r="AB167" t="b">
        <v>0</v>
      </c>
      <c r="AC167" t="b">
        <v>0</v>
      </c>
      <c r="AD167" t="b">
        <v>0</v>
      </c>
      <c r="AE167" t="b">
        <v>0</v>
      </c>
      <c r="AF167" t="b">
        <v>0</v>
      </c>
      <c r="AG167" t="b">
        <v>0</v>
      </c>
      <c r="AH167" t="b">
        <v>0</v>
      </c>
      <c r="AI167" t="b">
        <v>0</v>
      </c>
      <c r="AJ167" t="b">
        <v>0</v>
      </c>
      <c r="AK167" t="b">
        <v>0</v>
      </c>
      <c r="AL167" t="b">
        <v>0</v>
      </c>
      <c r="AM167" t="b">
        <v>0</v>
      </c>
      <c r="AN167" t="b">
        <v>0</v>
      </c>
      <c r="AO167" t="b">
        <v>0</v>
      </c>
      <c r="AP167" t="b">
        <v>0</v>
      </c>
      <c r="AQ167" t="b">
        <v>0</v>
      </c>
      <c r="AR167" t="b">
        <v>0</v>
      </c>
      <c r="AS167" t="b">
        <v>0</v>
      </c>
      <c r="AT167" t="b">
        <v>0</v>
      </c>
      <c r="AU167" t="b">
        <v>0</v>
      </c>
      <c r="AV167" t="b">
        <v>0</v>
      </c>
      <c r="AW167" t="b">
        <v>0</v>
      </c>
      <c r="AX167" t="b">
        <v>0</v>
      </c>
      <c r="AY167" t="b">
        <v>0</v>
      </c>
      <c r="AZ167" t="b">
        <v>0</v>
      </c>
      <c r="BA167" t="b">
        <v>0</v>
      </c>
      <c r="BB167" t="b">
        <v>0</v>
      </c>
      <c r="BC167" t="b">
        <v>0</v>
      </c>
      <c r="BD167" t="b">
        <v>0</v>
      </c>
      <c r="BE167" t="b">
        <v>0</v>
      </c>
      <c r="BF167" t="b">
        <v>0</v>
      </c>
      <c r="BG167" t="b">
        <v>0</v>
      </c>
      <c r="BH167" t="b">
        <v>0</v>
      </c>
      <c r="BI167" t="b">
        <v>0</v>
      </c>
      <c r="BJ167" t="b">
        <v>0</v>
      </c>
      <c r="BK167" t="b">
        <v>0</v>
      </c>
      <c r="BL167" t="b">
        <v>0</v>
      </c>
      <c r="BM167" t="b">
        <v>0</v>
      </c>
      <c r="BN167" t="b">
        <v>0</v>
      </c>
      <c r="BO167" t="b">
        <v>0</v>
      </c>
      <c r="BP167" t="b">
        <v>0</v>
      </c>
      <c r="BQ167" t="b">
        <v>1</v>
      </c>
      <c r="BR167" t="b">
        <v>0</v>
      </c>
      <c r="BS167" t="b">
        <v>0</v>
      </c>
      <c r="BT167" t="b">
        <v>0</v>
      </c>
      <c r="BU167" t="b">
        <v>1</v>
      </c>
      <c r="BV167" t="b">
        <v>0</v>
      </c>
    </row>
    <row r="168" spans="1:74" ht="409.6" x14ac:dyDescent="0.2">
      <c r="A168">
        <v>167</v>
      </c>
      <c r="B168">
        <v>166</v>
      </c>
      <c r="C168" t="s">
        <v>953</v>
      </c>
      <c r="D168" t="str">
        <f>HLOOKUP(TRUE,U168:$BK1488,1322-A168,FALSE)</f>
        <v>Metropolitan Police</v>
      </c>
      <c r="E168">
        <f t="shared" si="5"/>
        <v>1</v>
      </c>
      <c r="F168" t="str">
        <f>HLOOKUP(TRUE,BM168:$BV1488,1322-A168,FALSE)</f>
        <v>Death and serious injury</v>
      </c>
      <c r="G168">
        <f t="shared" si="4"/>
        <v>3</v>
      </c>
      <c r="H168" t="str">
        <f>VLOOKUP(C168,refs!B:C,2,FALSE)</f>
        <v>2018/099778</v>
      </c>
      <c r="I168" t="s">
        <v>954</v>
      </c>
      <c r="J168" s="1">
        <v>43858</v>
      </c>
      <c r="K168" s="2" t="s">
        <v>955</v>
      </c>
      <c r="S168" t="s">
        <v>956</v>
      </c>
      <c r="U168" t="b">
        <v>0</v>
      </c>
      <c r="V168" t="b">
        <v>0</v>
      </c>
      <c r="W168" t="b">
        <v>0</v>
      </c>
      <c r="X168" t="b">
        <v>0</v>
      </c>
      <c r="Y168" t="b">
        <v>0</v>
      </c>
      <c r="Z168" t="b">
        <v>0</v>
      </c>
      <c r="AA168" t="b">
        <v>0</v>
      </c>
      <c r="AB168" t="b">
        <v>0</v>
      </c>
      <c r="AC168" t="b">
        <v>0</v>
      </c>
      <c r="AD168" t="b">
        <v>0</v>
      </c>
      <c r="AE168" t="b">
        <v>0</v>
      </c>
      <c r="AF168" t="b">
        <v>0</v>
      </c>
      <c r="AG168" t="b">
        <v>0</v>
      </c>
      <c r="AH168" t="b">
        <v>0</v>
      </c>
      <c r="AI168" t="b">
        <v>0</v>
      </c>
      <c r="AJ168" t="b">
        <v>0</v>
      </c>
      <c r="AK168" t="b">
        <v>0</v>
      </c>
      <c r="AL168" t="b">
        <v>0</v>
      </c>
      <c r="AM168" t="b">
        <v>0</v>
      </c>
      <c r="AN168" t="b">
        <v>0</v>
      </c>
      <c r="AO168" t="b">
        <v>0</v>
      </c>
      <c r="AP168" t="b">
        <v>0</v>
      </c>
      <c r="AQ168" t="b">
        <v>0</v>
      </c>
      <c r="AR168" t="b">
        <v>0</v>
      </c>
      <c r="AS168" t="b">
        <v>1</v>
      </c>
      <c r="AT168" t="b">
        <v>0</v>
      </c>
      <c r="AU168" t="b">
        <v>0</v>
      </c>
      <c r="AV168" t="b">
        <v>0</v>
      </c>
      <c r="AW168" t="b">
        <v>0</v>
      </c>
      <c r="AX168" t="b">
        <v>0</v>
      </c>
      <c r="AY168" t="b">
        <v>0</v>
      </c>
      <c r="AZ168" t="b">
        <v>0</v>
      </c>
      <c r="BA168" t="b">
        <v>0</v>
      </c>
      <c r="BB168" t="b">
        <v>0</v>
      </c>
      <c r="BC168" t="b">
        <v>0</v>
      </c>
      <c r="BD168" t="b">
        <v>0</v>
      </c>
      <c r="BE168" t="b">
        <v>0</v>
      </c>
      <c r="BF168" t="b">
        <v>0</v>
      </c>
      <c r="BG168" t="b">
        <v>0</v>
      </c>
      <c r="BH168" t="b">
        <v>0</v>
      </c>
      <c r="BI168" t="b">
        <v>0</v>
      </c>
      <c r="BJ168" t="b">
        <v>0</v>
      </c>
      <c r="BK168" t="b">
        <v>0</v>
      </c>
      <c r="BL168" t="b">
        <v>0</v>
      </c>
      <c r="BM168" t="b">
        <v>0</v>
      </c>
      <c r="BN168" t="b">
        <v>0</v>
      </c>
      <c r="BO168" t="b">
        <v>0</v>
      </c>
      <c r="BP168" t="b">
        <v>1</v>
      </c>
      <c r="BQ168" t="b">
        <v>0</v>
      </c>
      <c r="BR168" t="b">
        <v>0</v>
      </c>
      <c r="BS168" t="b">
        <v>0</v>
      </c>
      <c r="BT168" t="b">
        <v>1</v>
      </c>
      <c r="BU168" t="b">
        <v>1</v>
      </c>
      <c r="BV168" t="b">
        <v>0</v>
      </c>
    </row>
    <row r="169" spans="1:74" ht="409.6" x14ac:dyDescent="0.2">
      <c r="A169">
        <v>168</v>
      </c>
      <c r="B169">
        <v>167</v>
      </c>
      <c r="C169" t="s">
        <v>957</v>
      </c>
      <c r="D169" t="str">
        <f>HLOOKUP(TRUE,U169:$BK1489,1322-A169,FALSE)</f>
        <v>South Wales Police</v>
      </c>
      <c r="E169">
        <f t="shared" si="5"/>
        <v>1</v>
      </c>
      <c r="F169" t="str">
        <f>HLOOKUP(TRUE,BM169:$BV1489,1322-A169,FALSE)</f>
        <v>Death and serious injury</v>
      </c>
      <c r="G169">
        <f t="shared" si="4"/>
        <v>2</v>
      </c>
      <c r="H169" t="str">
        <f>VLOOKUP(C169,refs!B:C,2,FALSE)</f>
        <v>2018/108189</v>
      </c>
      <c r="I169" t="s">
        <v>958</v>
      </c>
      <c r="J169" s="1">
        <v>43853</v>
      </c>
      <c r="K169" s="2" t="s">
        <v>959</v>
      </c>
      <c r="S169" t="s">
        <v>960</v>
      </c>
      <c r="U169" t="b">
        <v>0</v>
      </c>
      <c r="V169" t="b">
        <v>0</v>
      </c>
      <c r="W169" t="b">
        <v>0</v>
      </c>
      <c r="X169" t="b">
        <v>0</v>
      </c>
      <c r="Y169" t="b">
        <v>0</v>
      </c>
      <c r="Z169" t="b">
        <v>0</v>
      </c>
      <c r="AA169" t="b">
        <v>0</v>
      </c>
      <c r="AB169" t="b">
        <v>0</v>
      </c>
      <c r="AC169" t="b">
        <v>0</v>
      </c>
      <c r="AD169" t="b">
        <v>0</v>
      </c>
      <c r="AE169" t="b">
        <v>0</v>
      </c>
      <c r="AF169" t="b">
        <v>0</v>
      </c>
      <c r="AG169" t="b">
        <v>0</v>
      </c>
      <c r="AH169" t="b">
        <v>0</v>
      </c>
      <c r="AI169" t="b">
        <v>0</v>
      </c>
      <c r="AJ169" t="b">
        <v>0</v>
      </c>
      <c r="AK169" t="b">
        <v>0</v>
      </c>
      <c r="AL169" t="b">
        <v>0</v>
      </c>
      <c r="AM169" t="b">
        <v>0</v>
      </c>
      <c r="AN169" t="b">
        <v>0</v>
      </c>
      <c r="AO169" t="b">
        <v>0</v>
      </c>
      <c r="AP169" t="b">
        <v>0</v>
      </c>
      <c r="AQ169" t="b">
        <v>0</v>
      </c>
      <c r="AR169" t="b">
        <v>0</v>
      </c>
      <c r="AS169" t="b">
        <v>0</v>
      </c>
      <c r="AT169" t="b">
        <v>0</v>
      </c>
      <c r="AU169" t="b">
        <v>0</v>
      </c>
      <c r="AV169" t="b">
        <v>0</v>
      </c>
      <c r="AW169" t="b">
        <v>0</v>
      </c>
      <c r="AX169" t="b">
        <v>0</v>
      </c>
      <c r="AY169" t="b">
        <v>0</v>
      </c>
      <c r="AZ169" t="b">
        <v>1</v>
      </c>
      <c r="BA169" t="b">
        <v>0</v>
      </c>
      <c r="BB169" t="b">
        <v>0</v>
      </c>
      <c r="BC169" t="b">
        <v>0</v>
      </c>
      <c r="BD169" t="b">
        <v>0</v>
      </c>
      <c r="BE169" t="b">
        <v>0</v>
      </c>
      <c r="BF169" t="b">
        <v>0</v>
      </c>
      <c r="BG169" t="b">
        <v>0</v>
      </c>
      <c r="BH169" t="b">
        <v>0</v>
      </c>
      <c r="BI169" t="b">
        <v>0</v>
      </c>
      <c r="BJ169" t="b">
        <v>0</v>
      </c>
      <c r="BK169" t="b">
        <v>0</v>
      </c>
      <c r="BL169" t="b">
        <v>0</v>
      </c>
      <c r="BM169" t="b">
        <v>0</v>
      </c>
      <c r="BN169" t="b">
        <v>0</v>
      </c>
      <c r="BO169" t="b">
        <v>0</v>
      </c>
      <c r="BP169" t="b">
        <v>1</v>
      </c>
      <c r="BQ169" t="b">
        <v>0</v>
      </c>
      <c r="BR169" t="b">
        <v>0</v>
      </c>
      <c r="BS169" t="b">
        <v>0</v>
      </c>
      <c r="BT169" t="b">
        <v>1</v>
      </c>
      <c r="BU169" t="b">
        <v>0</v>
      </c>
      <c r="BV169" t="b">
        <v>0</v>
      </c>
    </row>
    <row r="170" spans="1:74" ht="409.6" x14ac:dyDescent="0.2">
      <c r="A170">
        <v>169</v>
      </c>
      <c r="B170">
        <v>168</v>
      </c>
      <c r="C170" t="s">
        <v>961</v>
      </c>
      <c r="D170" t="str">
        <f>HLOOKUP(TRUE,U170:$BK1490,1322-A170,FALSE)</f>
        <v>Cambridgeshire Constabulary</v>
      </c>
      <c r="E170">
        <f t="shared" si="5"/>
        <v>1</v>
      </c>
      <c r="F170" t="e">
        <f>HLOOKUP(TRUE,BM170:$BV1490,1322-A170,FALSE)</f>
        <v>#N/A</v>
      </c>
      <c r="G170">
        <f t="shared" si="4"/>
        <v>0</v>
      </c>
      <c r="H170" t="str">
        <f>VLOOKUP(C170,refs!B:C,2,FALSE)</f>
        <v>2018/112112</v>
      </c>
      <c r="I170" t="s">
        <v>962</v>
      </c>
      <c r="J170" s="1">
        <v>43852</v>
      </c>
      <c r="K170" s="2" t="s">
        <v>963</v>
      </c>
      <c r="S170" t="s">
        <v>964</v>
      </c>
      <c r="U170" t="b">
        <v>0</v>
      </c>
      <c r="V170" t="b">
        <v>0</v>
      </c>
      <c r="W170" t="b">
        <v>0</v>
      </c>
      <c r="X170" t="b">
        <v>1</v>
      </c>
      <c r="Y170" t="b">
        <v>0</v>
      </c>
      <c r="Z170" t="b">
        <v>0</v>
      </c>
      <c r="AA170" t="b">
        <v>0</v>
      </c>
      <c r="AB170" t="b">
        <v>0</v>
      </c>
      <c r="AC170" t="b">
        <v>0</v>
      </c>
      <c r="AD170" t="b">
        <v>0</v>
      </c>
      <c r="AE170" t="b">
        <v>0</v>
      </c>
      <c r="AF170" t="b">
        <v>0</v>
      </c>
      <c r="AG170" t="b">
        <v>0</v>
      </c>
      <c r="AH170" t="b">
        <v>0</v>
      </c>
      <c r="AI170" t="b">
        <v>0</v>
      </c>
      <c r="AJ170" t="b">
        <v>0</v>
      </c>
      <c r="AK170" t="b">
        <v>0</v>
      </c>
      <c r="AL170" t="b">
        <v>0</v>
      </c>
      <c r="AM170" t="b">
        <v>0</v>
      </c>
      <c r="AN170" t="b">
        <v>0</v>
      </c>
      <c r="AO170" t="b">
        <v>0</v>
      </c>
      <c r="AP170" t="b">
        <v>0</v>
      </c>
      <c r="AQ170" t="b">
        <v>0</v>
      </c>
      <c r="AR170" t="b">
        <v>0</v>
      </c>
      <c r="AS170" t="b">
        <v>0</v>
      </c>
      <c r="AT170" t="b">
        <v>0</v>
      </c>
      <c r="AU170" t="b">
        <v>0</v>
      </c>
      <c r="AV170" t="b">
        <v>0</v>
      </c>
      <c r="AW170" t="b">
        <v>0</v>
      </c>
      <c r="AX170" t="b">
        <v>0</v>
      </c>
      <c r="AY170" t="b">
        <v>0</v>
      </c>
      <c r="AZ170" t="b">
        <v>0</v>
      </c>
      <c r="BA170" t="b">
        <v>0</v>
      </c>
      <c r="BB170" t="b">
        <v>0</v>
      </c>
      <c r="BC170" t="b">
        <v>0</v>
      </c>
      <c r="BD170" t="b">
        <v>0</v>
      </c>
      <c r="BE170" t="b">
        <v>0</v>
      </c>
      <c r="BF170" t="b">
        <v>0</v>
      </c>
      <c r="BG170" t="b">
        <v>0</v>
      </c>
      <c r="BH170" t="b">
        <v>0</v>
      </c>
      <c r="BI170" t="b">
        <v>0</v>
      </c>
      <c r="BJ170" t="b">
        <v>0</v>
      </c>
      <c r="BK170" t="b">
        <v>0</v>
      </c>
      <c r="BL170" t="b">
        <v>0</v>
      </c>
      <c r="BM170" t="b">
        <v>0</v>
      </c>
      <c r="BN170" t="b">
        <v>0</v>
      </c>
      <c r="BO170" t="b">
        <v>0</v>
      </c>
      <c r="BP170" t="b">
        <v>0</v>
      </c>
      <c r="BQ170" t="b">
        <v>0</v>
      </c>
      <c r="BR170" t="b">
        <v>0</v>
      </c>
      <c r="BS170" t="b">
        <v>0</v>
      </c>
      <c r="BT170" t="b">
        <v>0</v>
      </c>
      <c r="BU170" t="b">
        <v>0</v>
      </c>
      <c r="BV170" t="b">
        <v>0</v>
      </c>
    </row>
    <row r="171" spans="1:74" ht="409.6" x14ac:dyDescent="0.2">
      <c r="A171">
        <v>170</v>
      </c>
      <c r="B171">
        <v>169</v>
      </c>
      <c r="C171" t="s">
        <v>965</v>
      </c>
      <c r="D171" t="str">
        <f>HLOOKUP(TRUE,U171:$BK1491,1322-A171,FALSE)</f>
        <v>Metropolitan Police</v>
      </c>
      <c r="E171">
        <f t="shared" si="5"/>
        <v>1</v>
      </c>
      <c r="F171" t="str">
        <f>HLOOKUP(TRUE,BM171:$BV1491,1322-A171,FALSE)</f>
        <v>Discrimination</v>
      </c>
      <c r="G171">
        <f t="shared" si="4"/>
        <v>1</v>
      </c>
      <c r="H171" t="str">
        <f>VLOOKUP(C171,refs!B:C,2,FALSE)</f>
        <v>2017/090526</v>
      </c>
      <c r="I171" t="s">
        <v>966</v>
      </c>
      <c r="J171" s="1">
        <v>43851</v>
      </c>
      <c r="K171" s="2" t="s">
        <v>967</v>
      </c>
      <c r="S171" t="s">
        <v>365</v>
      </c>
      <c r="U171" t="b">
        <v>0</v>
      </c>
      <c r="V171" t="b">
        <v>0</v>
      </c>
      <c r="W171" t="b">
        <v>0</v>
      </c>
      <c r="X171" t="b">
        <v>0</v>
      </c>
      <c r="Y171" t="b">
        <v>0</v>
      </c>
      <c r="Z171" t="b">
        <v>0</v>
      </c>
      <c r="AA171" t="b">
        <v>0</v>
      </c>
      <c r="AB171" t="b">
        <v>0</v>
      </c>
      <c r="AC171" t="b">
        <v>0</v>
      </c>
      <c r="AD171" t="b">
        <v>0</v>
      </c>
      <c r="AE171" t="b">
        <v>0</v>
      </c>
      <c r="AF171" t="b">
        <v>0</v>
      </c>
      <c r="AG171" t="b">
        <v>0</v>
      </c>
      <c r="AH171" t="b">
        <v>0</v>
      </c>
      <c r="AI171" t="b">
        <v>0</v>
      </c>
      <c r="AJ171" t="b">
        <v>0</v>
      </c>
      <c r="AK171" t="b">
        <v>0</v>
      </c>
      <c r="AL171" t="b">
        <v>0</v>
      </c>
      <c r="AM171" t="b">
        <v>0</v>
      </c>
      <c r="AN171" t="b">
        <v>0</v>
      </c>
      <c r="AO171" t="b">
        <v>0</v>
      </c>
      <c r="AP171" t="b">
        <v>0</v>
      </c>
      <c r="AQ171" t="b">
        <v>0</v>
      </c>
      <c r="AR171" t="b">
        <v>0</v>
      </c>
      <c r="AS171" t="b">
        <v>1</v>
      </c>
      <c r="AT171" t="b">
        <v>0</v>
      </c>
      <c r="AU171" t="b">
        <v>0</v>
      </c>
      <c r="AV171" t="b">
        <v>0</v>
      </c>
      <c r="AW171" t="b">
        <v>0</v>
      </c>
      <c r="AX171" t="b">
        <v>0</v>
      </c>
      <c r="AY171" t="b">
        <v>0</v>
      </c>
      <c r="AZ171" t="b">
        <v>0</v>
      </c>
      <c r="BA171" t="b">
        <v>0</v>
      </c>
      <c r="BB171" t="b">
        <v>0</v>
      </c>
      <c r="BC171" t="b">
        <v>0</v>
      </c>
      <c r="BD171" t="b">
        <v>0</v>
      </c>
      <c r="BE171" t="b">
        <v>0</v>
      </c>
      <c r="BF171" t="b">
        <v>0</v>
      </c>
      <c r="BG171" t="b">
        <v>0</v>
      </c>
      <c r="BH171" t="b">
        <v>0</v>
      </c>
      <c r="BI171" t="b">
        <v>0</v>
      </c>
      <c r="BJ171" t="b">
        <v>0</v>
      </c>
      <c r="BK171" t="b">
        <v>0</v>
      </c>
      <c r="BL171" t="b">
        <v>0</v>
      </c>
      <c r="BM171" t="b">
        <v>0</v>
      </c>
      <c r="BN171" t="b">
        <v>0</v>
      </c>
      <c r="BO171" t="b">
        <v>0</v>
      </c>
      <c r="BP171" t="b">
        <v>0</v>
      </c>
      <c r="BQ171" t="b">
        <v>1</v>
      </c>
      <c r="BR171" t="b">
        <v>0</v>
      </c>
      <c r="BS171" t="b">
        <v>0</v>
      </c>
      <c r="BT171" t="b">
        <v>0</v>
      </c>
      <c r="BU171" t="b">
        <v>0</v>
      </c>
      <c r="BV171" t="b">
        <v>0</v>
      </c>
    </row>
    <row r="172" spans="1:74" ht="409.6" x14ac:dyDescent="0.2">
      <c r="A172">
        <v>171</v>
      </c>
      <c r="B172">
        <v>170</v>
      </c>
      <c r="C172" t="s">
        <v>968</v>
      </c>
      <c r="D172" t="str">
        <f>HLOOKUP(TRUE,U172:$BK1492,1322-A172,FALSE)</f>
        <v>Cambridgeshire Constabulary</v>
      </c>
      <c r="E172">
        <f t="shared" si="5"/>
        <v>1</v>
      </c>
      <c r="F172" t="str">
        <f>HLOOKUP(TRUE,BM172:$BV1492,1322-A172,FALSE)</f>
        <v>Death and serious injury</v>
      </c>
      <c r="G172">
        <f t="shared" si="4"/>
        <v>2</v>
      </c>
      <c r="H172" t="str">
        <f>VLOOKUP(C172,refs!B:C,2,FALSE)</f>
        <v>2017/091109</v>
      </c>
      <c r="I172" t="s">
        <v>969</v>
      </c>
      <c r="J172" s="1">
        <v>43851</v>
      </c>
      <c r="K172" s="2" t="s">
        <v>970</v>
      </c>
      <c r="S172" t="s">
        <v>971</v>
      </c>
      <c r="U172" t="b">
        <v>0</v>
      </c>
      <c r="V172" t="b">
        <v>0</v>
      </c>
      <c r="W172" t="b">
        <v>0</v>
      </c>
      <c r="X172" t="b">
        <v>1</v>
      </c>
      <c r="Y172" t="b">
        <v>0</v>
      </c>
      <c r="Z172" t="b">
        <v>0</v>
      </c>
      <c r="AA172" t="b">
        <v>0</v>
      </c>
      <c r="AB172" t="b">
        <v>0</v>
      </c>
      <c r="AC172" t="b">
        <v>0</v>
      </c>
      <c r="AD172" t="b">
        <v>0</v>
      </c>
      <c r="AE172" t="b">
        <v>0</v>
      </c>
      <c r="AF172" t="b">
        <v>0</v>
      </c>
      <c r="AG172" t="b">
        <v>0</v>
      </c>
      <c r="AH172" t="b">
        <v>0</v>
      </c>
      <c r="AI172" t="b">
        <v>0</v>
      </c>
      <c r="AJ172" t="b">
        <v>0</v>
      </c>
      <c r="AK172" t="b">
        <v>0</v>
      </c>
      <c r="AL172" t="b">
        <v>0</v>
      </c>
      <c r="AM172" t="b">
        <v>0</v>
      </c>
      <c r="AN172" t="b">
        <v>0</v>
      </c>
      <c r="AO172" t="b">
        <v>0</v>
      </c>
      <c r="AP172" t="b">
        <v>0</v>
      </c>
      <c r="AQ172" t="b">
        <v>0</v>
      </c>
      <c r="AR172" t="b">
        <v>0</v>
      </c>
      <c r="AS172" t="b">
        <v>0</v>
      </c>
      <c r="AT172" t="b">
        <v>0</v>
      </c>
      <c r="AU172" t="b">
        <v>0</v>
      </c>
      <c r="AV172" t="b">
        <v>0</v>
      </c>
      <c r="AW172" t="b">
        <v>0</v>
      </c>
      <c r="AX172" t="b">
        <v>0</v>
      </c>
      <c r="AY172" t="b">
        <v>0</v>
      </c>
      <c r="AZ172" t="b">
        <v>0</v>
      </c>
      <c r="BA172" t="b">
        <v>0</v>
      </c>
      <c r="BB172" t="b">
        <v>0</v>
      </c>
      <c r="BC172" t="b">
        <v>0</v>
      </c>
      <c r="BD172" t="b">
        <v>0</v>
      </c>
      <c r="BE172" t="b">
        <v>0</v>
      </c>
      <c r="BF172" t="b">
        <v>0</v>
      </c>
      <c r="BG172" t="b">
        <v>0</v>
      </c>
      <c r="BH172" t="b">
        <v>0</v>
      </c>
      <c r="BI172" t="b">
        <v>0</v>
      </c>
      <c r="BJ172" t="b">
        <v>0</v>
      </c>
      <c r="BK172" t="b">
        <v>0</v>
      </c>
      <c r="BL172" t="b">
        <v>0</v>
      </c>
      <c r="BM172" t="b">
        <v>0</v>
      </c>
      <c r="BN172" t="b">
        <v>0</v>
      </c>
      <c r="BO172" t="b">
        <v>0</v>
      </c>
      <c r="BP172" t="b">
        <v>1</v>
      </c>
      <c r="BQ172" t="b">
        <v>0</v>
      </c>
      <c r="BR172" t="b">
        <v>0</v>
      </c>
      <c r="BS172" t="b">
        <v>0</v>
      </c>
      <c r="BT172" t="b">
        <v>1</v>
      </c>
      <c r="BU172" t="b">
        <v>0</v>
      </c>
      <c r="BV172" t="b">
        <v>0</v>
      </c>
    </row>
    <row r="173" spans="1:74" ht="409.6" x14ac:dyDescent="0.2">
      <c r="A173">
        <v>172</v>
      </c>
      <c r="B173">
        <v>171</v>
      </c>
      <c r="C173" t="s">
        <v>972</v>
      </c>
      <c r="D173" t="str">
        <f>HLOOKUP(TRUE,U173:$BK1493,1322-A173,FALSE)</f>
        <v>Devon and Cornwall Constabulary</v>
      </c>
      <c r="E173">
        <f t="shared" si="5"/>
        <v>1</v>
      </c>
      <c r="F173" t="str">
        <f>HLOOKUP(TRUE,BM173:$BV1493,1322-A173,FALSE)</f>
        <v>Death and serious injury</v>
      </c>
      <c r="G173">
        <f t="shared" si="4"/>
        <v>2</v>
      </c>
      <c r="H173" t="str">
        <f>VLOOKUP(C173,refs!B:C,2,FALSE)</f>
        <v>2018/099375</v>
      </c>
      <c r="I173" t="s">
        <v>973</v>
      </c>
      <c r="J173" s="1">
        <v>43851</v>
      </c>
      <c r="K173" s="2" t="s">
        <v>974</v>
      </c>
      <c r="S173" t="s">
        <v>390</v>
      </c>
      <c r="U173" t="b">
        <v>0</v>
      </c>
      <c r="V173" t="b">
        <v>0</v>
      </c>
      <c r="W173" t="b">
        <v>0</v>
      </c>
      <c r="X173" t="b">
        <v>0</v>
      </c>
      <c r="Y173" t="b">
        <v>0</v>
      </c>
      <c r="Z173" t="b">
        <v>0</v>
      </c>
      <c r="AA173" t="b">
        <v>0</v>
      </c>
      <c r="AB173" t="b">
        <v>0</v>
      </c>
      <c r="AC173" t="b">
        <v>0</v>
      </c>
      <c r="AD173" t="b">
        <v>1</v>
      </c>
      <c r="AE173" t="b">
        <v>0</v>
      </c>
      <c r="AF173" t="b">
        <v>0</v>
      </c>
      <c r="AG173" t="b">
        <v>0</v>
      </c>
      <c r="AH173" t="b">
        <v>0</v>
      </c>
      <c r="AI173" t="b">
        <v>0</v>
      </c>
      <c r="AJ173" t="b">
        <v>0</v>
      </c>
      <c r="AK173" t="b">
        <v>0</v>
      </c>
      <c r="AL173" t="b">
        <v>0</v>
      </c>
      <c r="AM173" t="b">
        <v>0</v>
      </c>
      <c r="AN173" t="b">
        <v>0</v>
      </c>
      <c r="AO173" t="b">
        <v>0</v>
      </c>
      <c r="AP173" t="b">
        <v>0</v>
      </c>
      <c r="AQ173" t="b">
        <v>0</v>
      </c>
      <c r="AR173" t="b">
        <v>0</v>
      </c>
      <c r="AS173" t="b">
        <v>0</v>
      </c>
      <c r="AT173" t="b">
        <v>0</v>
      </c>
      <c r="AU173" t="b">
        <v>0</v>
      </c>
      <c r="AV173" t="b">
        <v>0</v>
      </c>
      <c r="AW173" t="b">
        <v>0</v>
      </c>
      <c r="AX173" t="b">
        <v>0</v>
      </c>
      <c r="AY173" t="b">
        <v>0</v>
      </c>
      <c r="AZ173" t="b">
        <v>0</v>
      </c>
      <c r="BA173" t="b">
        <v>0</v>
      </c>
      <c r="BB173" t="b">
        <v>0</v>
      </c>
      <c r="BC173" t="b">
        <v>0</v>
      </c>
      <c r="BD173" t="b">
        <v>0</v>
      </c>
      <c r="BE173" t="b">
        <v>0</v>
      </c>
      <c r="BF173" t="b">
        <v>0</v>
      </c>
      <c r="BG173" t="b">
        <v>0</v>
      </c>
      <c r="BH173" t="b">
        <v>0</v>
      </c>
      <c r="BI173" t="b">
        <v>0</v>
      </c>
      <c r="BJ173" t="b">
        <v>0</v>
      </c>
      <c r="BK173" t="b">
        <v>0</v>
      </c>
      <c r="BL173" t="b">
        <v>0</v>
      </c>
      <c r="BM173" t="b">
        <v>0</v>
      </c>
      <c r="BN173" t="b">
        <v>0</v>
      </c>
      <c r="BO173" t="b">
        <v>0</v>
      </c>
      <c r="BP173" t="b">
        <v>1</v>
      </c>
      <c r="BQ173" t="b">
        <v>0</v>
      </c>
      <c r="BR173" t="b">
        <v>0</v>
      </c>
      <c r="BS173" t="b">
        <v>0</v>
      </c>
      <c r="BT173" t="b">
        <v>0</v>
      </c>
      <c r="BU173" t="b">
        <v>0</v>
      </c>
      <c r="BV173" t="b">
        <v>1</v>
      </c>
    </row>
    <row r="174" spans="1:74" ht="409.6" x14ac:dyDescent="0.2">
      <c r="A174">
        <v>173</v>
      </c>
      <c r="B174">
        <v>172</v>
      </c>
      <c r="C174" t="s">
        <v>975</v>
      </c>
      <c r="D174" t="str">
        <f>HLOOKUP(TRUE,U174:$BK1494,1322-A174,FALSE)</f>
        <v>South Wales Police</v>
      </c>
      <c r="E174">
        <f t="shared" si="5"/>
        <v>1</v>
      </c>
      <c r="F174" t="str">
        <f>HLOOKUP(TRUE,BM174:$BV1494,1322-A174,FALSE)</f>
        <v>Death and serious injury</v>
      </c>
      <c r="G174">
        <f t="shared" si="4"/>
        <v>2</v>
      </c>
      <c r="H174" t="str">
        <f>VLOOKUP(C174,refs!B:C,2,FALSE)</f>
        <v>2018/112722</v>
      </c>
      <c r="I174" t="s">
        <v>976</v>
      </c>
      <c r="J174" s="1">
        <v>43851</v>
      </c>
      <c r="K174" s="2" t="s">
        <v>977</v>
      </c>
      <c r="S174" t="s">
        <v>960</v>
      </c>
      <c r="U174" t="b">
        <v>0</v>
      </c>
      <c r="V174" t="b">
        <v>0</v>
      </c>
      <c r="W174" t="b">
        <v>0</v>
      </c>
      <c r="X174" t="b">
        <v>0</v>
      </c>
      <c r="Y174" t="b">
        <v>0</v>
      </c>
      <c r="Z174" t="b">
        <v>0</v>
      </c>
      <c r="AA174" t="b">
        <v>0</v>
      </c>
      <c r="AB174" t="b">
        <v>0</v>
      </c>
      <c r="AC174" t="b">
        <v>0</v>
      </c>
      <c r="AD174" t="b">
        <v>0</v>
      </c>
      <c r="AE174" t="b">
        <v>0</v>
      </c>
      <c r="AF174" t="b">
        <v>0</v>
      </c>
      <c r="AG174" t="b">
        <v>0</v>
      </c>
      <c r="AH174" t="b">
        <v>0</v>
      </c>
      <c r="AI174" t="b">
        <v>0</v>
      </c>
      <c r="AJ174" t="b">
        <v>0</v>
      </c>
      <c r="AK174" t="b">
        <v>0</v>
      </c>
      <c r="AL174" t="b">
        <v>0</v>
      </c>
      <c r="AM174" t="b">
        <v>0</v>
      </c>
      <c r="AN174" t="b">
        <v>0</v>
      </c>
      <c r="AO174" t="b">
        <v>0</v>
      </c>
      <c r="AP174" t="b">
        <v>0</v>
      </c>
      <c r="AQ174" t="b">
        <v>0</v>
      </c>
      <c r="AR174" t="b">
        <v>0</v>
      </c>
      <c r="AS174" t="b">
        <v>0</v>
      </c>
      <c r="AT174" t="b">
        <v>0</v>
      </c>
      <c r="AU174" t="b">
        <v>0</v>
      </c>
      <c r="AV174" t="b">
        <v>0</v>
      </c>
      <c r="AW174" t="b">
        <v>0</v>
      </c>
      <c r="AX174" t="b">
        <v>0</v>
      </c>
      <c r="AY174" t="b">
        <v>0</v>
      </c>
      <c r="AZ174" t="b">
        <v>1</v>
      </c>
      <c r="BA174" t="b">
        <v>0</v>
      </c>
      <c r="BB174" t="b">
        <v>0</v>
      </c>
      <c r="BC174" t="b">
        <v>0</v>
      </c>
      <c r="BD174" t="b">
        <v>0</v>
      </c>
      <c r="BE174" t="b">
        <v>0</v>
      </c>
      <c r="BF174" t="b">
        <v>0</v>
      </c>
      <c r="BG174" t="b">
        <v>0</v>
      </c>
      <c r="BH174" t="b">
        <v>0</v>
      </c>
      <c r="BI174" t="b">
        <v>0</v>
      </c>
      <c r="BJ174" t="b">
        <v>0</v>
      </c>
      <c r="BK174" t="b">
        <v>0</v>
      </c>
      <c r="BL174" t="b">
        <v>0</v>
      </c>
      <c r="BM174" t="b">
        <v>0</v>
      </c>
      <c r="BN174" t="b">
        <v>0</v>
      </c>
      <c r="BO174" t="b">
        <v>0</v>
      </c>
      <c r="BP174" t="b">
        <v>1</v>
      </c>
      <c r="BQ174" t="b">
        <v>0</v>
      </c>
      <c r="BR174" t="b">
        <v>0</v>
      </c>
      <c r="BS174" t="b">
        <v>0</v>
      </c>
      <c r="BT174" t="b">
        <v>1</v>
      </c>
      <c r="BU174" t="b">
        <v>0</v>
      </c>
      <c r="BV174" t="b">
        <v>0</v>
      </c>
    </row>
    <row r="175" spans="1:74" ht="409.6" x14ac:dyDescent="0.2">
      <c r="A175">
        <v>174</v>
      </c>
      <c r="B175">
        <v>173</v>
      </c>
      <c r="C175" t="s">
        <v>978</v>
      </c>
      <c r="D175" t="str">
        <f>HLOOKUP(TRUE,U175:$BK1495,1322-A175,FALSE)</f>
        <v>Norfolk Constabulary</v>
      </c>
      <c r="E175">
        <f t="shared" si="5"/>
        <v>1</v>
      </c>
      <c r="F175" t="str">
        <f>HLOOKUP(TRUE,BM175:$BV1495,1322-A175,FALSE)</f>
        <v>Death and serious injury</v>
      </c>
      <c r="G175">
        <f t="shared" si="4"/>
        <v>2</v>
      </c>
      <c r="H175" t="str">
        <f>VLOOKUP(C175,refs!B:C,2,FALSE)</f>
        <v>2019/118738</v>
      </c>
      <c r="I175" t="s">
        <v>979</v>
      </c>
      <c r="J175" s="1">
        <v>43851</v>
      </c>
      <c r="K175" s="2" t="s">
        <v>980</v>
      </c>
      <c r="S175" t="s">
        <v>981</v>
      </c>
      <c r="U175" t="b">
        <v>0</v>
      </c>
      <c r="V175" t="b">
        <v>0</v>
      </c>
      <c r="W175" t="b">
        <v>0</v>
      </c>
      <c r="X175" t="b">
        <v>0</v>
      </c>
      <c r="Y175" t="b">
        <v>0</v>
      </c>
      <c r="Z175" t="b">
        <v>0</v>
      </c>
      <c r="AA175" t="b">
        <v>0</v>
      </c>
      <c r="AB175" t="b">
        <v>0</v>
      </c>
      <c r="AC175" t="b">
        <v>0</v>
      </c>
      <c r="AD175" t="b">
        <v>0</v>
      </c>
      <c r="AE175" t="b">
        <v>0</v>
      </c>
      <c r="AF175" t="b">
        <v>0</v>
      </c>
      <c r="AG175" t="b">
        <v>0</v>
      </c>
      <c r="AH175" t="b">
        <v>0</v>
      </c>
      <c r="AI175" t="b">
        <v>0</v>
      </c>
      <c r="AJ175" t="b">
        <v>0</v>
      </c>
      <c r="AK175" t="b">
        <v>0</v>
      </c>
      <c r="AL175" t="b">
        <v>0</v>
      </c>
      <c r="AM175" t="b">
        <v>0</v>
      </c>
      <c r="AN175" t="b">
        <v>0</v>
      </c>
      <c r="AO175" t="b">
        <v>0</v>
      </c>
      <c r="AP175" t="b">
        <v>0</v>
      </c>
      <c r="AQ175" t="b">
        <v>0</v>
      </c>
      <c r="AR175" t="b">
        <v>0</v>
      </c>
      <c r="AS175" t="b">
        <v>0</v>
      </c>
      <c r="AT175" t="b">
        <v>1</v>
      </c>
      <c r="AU175" t="b">
        <v>0</v>
      </c>
      <c r="AV175" t="b">
        <v>0</v>
      </c>
      <c r="AW175" t="b">
        <v>0</v>
      </c>
      <c r="AX175" t="b">
        <v>0</v>
      </c>
      <c r="AY175" t="b">
        <v>0</v>
      </c>
      <c r="AZ175" t="b">
        <v>0</v>
      </c>
      <c r="BA175" t="b">
        <v>0</v>
      </c>
      <c r="BB175" t="b">
        <v>0</v>
      </c>
      <c r="BC175" t="b">
        <v>0</v>
      </c>
      <c r="BD175" t="b">
        <v>0</v>
      </c>
      <c r="BE175" t="b">
        <v>0</v>
      </c>
      <c r="BF175" t="b">
        <v>0</v>
      </c>
      <c r="BG175" t="b">
        <v>0</v>
      </c>
      <c r="BH175" t="b">
        <v>0</v>
      </c>
      <c r="BI175" t="b">
        <v>0</v>
      </c>
      <c r="BJ175" t="b">
        <v>0</v>
      </c>
      <c r="BK175" t="b">
        <v>0</v>
      </c>
      <c r="BL175" t="b">
        <v>0</v>
      </c>
      <c r="BM175" t="b">
        <v>0</v>
      </c>
      <c r="BN175" t="b">
        <v>0</v>
      </c>
      <c r="BO175" t="b">
        <v>0</v>
      </c>
      <c r="BP175" t="b">
        <v>1</v>
      </c>
      <c r="BQ175" t="b">
        <v>0</v>
      </c>
      <c r="BR175" t="b">
        <v>0</v>
      </c>
      <c r="BS175" t="b">
        <v>0</v>
      </c>
      <c r="BT175" t="b">
        <v>0</v>
      </c>
      <c r="BU175" t="b">
        <v>1</v>
      </c>
      <c r="BV175" t="b">
        <v>0</v>
      </c>
    </row>
    <row r="176" spans="1:74" ht="409.6" x14ac:dyDescent="0.2">
      <c r="A176">
        <v>175</v>
      </c>
      <c r="B176">
        <v>174</v>
      </c>
      <c r="C176" t="s">
        <v>982</v>
      </c>
      <c r="D176" t="str">
        <f>HLOOKUP(TRUE,U176:$BK1496,1322-A176,FALSE)</f>
        <v>West Midlands Police</v>
      </c>
      <c r="E176">
        <f t="shared" si="5"/>
        <v>1</v>
      </c>
      <c r="F176" t="str">
        <f>HLOOKUP(TRUE,BM176:$BV1496,1322-A176,FALSE)</f>
        <v>Death and serious injury</v>
      </c>
      <c r="G176">
        <f t="shared" si="4"/>
        <v>2</v>
      </c>
      <c r="H176" t="str">
        <f>VLOOKUP(C176,refs!B:C,2,FALSE)</f>
        <v>2018/111381</v>
      </c>
      <c r="I176" t="s">
        <v>983</v>
      </c>
      <c r="J176" s="1">
        <v>43845</v>
      </c>
      <c r="K176" s="2" t="s">
        <v>984</v>
      </c>
      <c r="S176" t="s">
        <v>537</v>
      </c>
      <c r="U176" t="b">
        <v>0</v>
      </c>
      <c r="V176" t="b">
        <v>0</v>
      </c>
      <c r="W176" t="b">
        <v>0</v>
      </c>
      <c r="X176" t="b">
        <v>0</v>
      </c>
      <c r="Y176" t="b">
        <v>0</v>
      </c>
      <c r="Z176" t="b">
        <v>0</v>
      </c>
      <c r="AA176" t="b">
        <v>0</v>
      </c>
      <c r="AB176" t="b">
        <v>0</v>
      </c>
      <c r="AC176" t="b">
        <v>0</v>
      </c>
      <c r="AD176" t="b">
        <v>0</v>
      </c>
      <c r="AE176" t="b">
        <v>0</v>
      </c>
      <c r="AF176" t="b">
        <v>0</v>
      </c>
      <c r="AG176" t="b">
        <v>0</v>
      </c>
      <c r="AH176" t="b">
        <v>0</v>
      </c>
      <c r="AI176" t="b">
        <v>0</v>
      </c>
      <c r="AJ176" t="b">
        <v>0</v>
      </c>
      <c r="AK176" t="b">
        <v>0</v>
      </c>
      <c r="AL176" t="b">
        <v>0</v>
      </c>
      <c r="AM176" t="b">
        <v>0</v>
      </c>
      <c r="AN176" t="b">
        <v>0</v>
      </c>
      <c r="AO176" t="b">
        <v>0</v>
      </c>
      <c r="AP176" t="b">
        <v>0</v>
      </c>
      <c r="AQ176" t="b">
        <v>0</v>
      </c>
      <c r="AR176" t="b">
        <v>0</v>
      </c>
      <c r="AS176" t="b">
        <v>0</v>
      </c>
      <c r="AT176" t="b">
        <v>0</v>
      </c>
      <c r="AU176" t="b">
        <v>0</v>
      </c>
      <c r="AV176" t="b">
        <v>0</v>
      </c>
      <c r="AW176" t="b">
        <v>0</v>
      </c>
      <c r="AX176" t="b">
        <v>0</v>
      </c>
      <c r="AY176" t="b">
        <v>0</v>
      </c>
      <c r="AZ176" t="b">
        <v>0</v>
      </c>
      <c r="BA176" t="b">
        <v>0</v>
      </c>
      <c r="BB176" t="b">
        <v>0</v>
      </c>
      <c r="BC176" t="b">
        <v>0</v>
      </c>
      <c r="BD176" t="b">
        <v>0</v>
      </c>
      <c r="BE176" t="b">
        <v>0</v>
      </c>
      <c r="BF176" t="b">
        <v>0</v>
      </c>
      <c r="BG176" t="b">
        <v>0</v>
      </c>
      <c r="BH176" t="b">
        <v>0</v>
      </c>
      <c r="BI176" t="b">
        <v>1</v>
      </c>
      <c r="BJ176" t="b">
        <v>0</v>
      </c>
      <c r="BK176" t="b">
        <v>0</v>
      </c>
      <c r="BL176" t="b">
        <v>0</v>
      </c>
      <c r="BM176" t="b">
        <v>0</v>
      </c>
      <c r="BN176" t="b">
        <v>0</v>
      </c>
      <c r="BO176" t="b">
        <v>0</v>
      </c>
      <c r="BP176" t="b">
        <v>1</v>
      </c>
      <c r="BQ176" t="b">
        <v>0</v>
      </c>
      <c r="BR176" t="b">
        <v>0</v>
      </c>
      <c r="BS176" t="b">
        <v>0</v>
      </c>
      <c r="BT176" t="b">
        <v>0</v>
      </c>
      <c r="BU176" t="b">
        <v>0</v>
      </c>
      <c r="BV176" t="b">
        <v>1</v>
      </c>
    </row>
    <row r="177" spans="1:74" ht="409.6" x14ac:dyDescent="0.2">
      <c r="A177">
        <v>176</v>
      </c>
      <c r="B177">
        <v>175</v>
      </c>
      <c r="C177" t="s">
        <v>985</v>
      </c>
      <c r="D177" t="str">
        <f>HLOOKUP(TRUE,U177:$BK1497,1322-A177,FALSE)</f>
        <v>Metropolitan Police</v>
      </c>
      <c r="E177">
        <f t="shared" si="5"/>
        <v>1</v>
      </c>
      <c r="F177" t="str">
        <f>HLOOKUP(TRUE,BM177:$BV1497,1322-A177,FALSE)</f>
        <v>Use of force and armed policing</v>
      </c>
      <c r="G177">
        <f t="shared" si="4"/>
        <v>1</v>
      </c>
      <c r="H177" t="str">
        <f>VLOOKUP(C177,refs!B:C,2,FALSE)</f>
        <v>2019/119366</v>
      </c>
      <c r="I177" t="s">
        <v>986</v>
      </c>
      <c r="J177" s="1">
        <v>43845</v>
      </c>
      <c r="K177" s="2" t="s">
        <v>987</v>
      </c>
      <c r="S177" t="s">
        <v>116</v>
      </c>
      <c r="U177" t="b">
        <v>0</v>
      </c>
      <c r="V177" t="b">
        <v>0</v>
      </c>
      <c r="W177" t="b">
        <v>0</v>
      </c>
      <c r="X177" t="b">
        <v>0</v>
      </c>
      <c r="Y177" t="b">
        <v>0</v>
      </c>
      <c r="Z177" t="b">
        <v>0</v>
      </c>
      <c r="AA177" t="b">
        <v>0</v>
      </c>
      <c r="AB177" t="b">
        <v>0</v>
      </c>
      <c r="AC177" t="b">
        <v>0</v>
      </c>
      <c r="AD177" t="b">
        <v>0</v>
      </c>
      <c r="AE177" t="b">
        <v>0</v>
      </c>
      <c r="AF177" t="b">
        <v>0</v>
      </c>
      <c r="AG177" t="b">
        <v>0</v>
      </c>
      <c r="AH177" t="b">
        <v>0</v>
      </c>
      <c r="AI177" t="b">
        <v>0</v>
      </c>
      <c r="AJ177" t="b">
        <v>0</v>
      </c>
      <c r="AK177" t="b">
        <v>0</v>
      </c>
      <c r="AL177" t="b">
        <v>0</v>
      </c>
      <c r="AM177" t="b">
        <v>0</v>
      </c>
      <c r="AN177" t="b">
        <v>0</v>
      </c>
      <c r="AO177" t="b">
        <v>0</v>
      </c>
      <c r="AP177" t="b">
        <v>0</v>
      </c>
      <c r="AQ177" t="b">
        <v>0</v>
      </c>
      <c r="AR177" t="b">
        <v>0</v>
      </c>
      <c r="AS177" t="b">
        <v>1</v>
      </c>
      <c r="AT177" t="b">
        <v>0</v>
      </c>
      <c r="AU177" t="b">
        <v>0</v>
      </c>
      <c r="AV177" t="b">
        <v>0</v>
      </c>
      <c r="AW177" t="b">
        <v>0</v>
      </c>
      <c r="AX177" t="b">
        <v>0</v>
      </c>
      <c r="AY177" t="b">
        <v>0</v>
      </c>
      <c r="AZ177" t="b">
        <v>0</v>
      </c>
      <c r="BA177" t="b">
        <v>0</v>
      </c>
      <c r="BB177" t="b">
        <v>0</v>
      </c>
      <c r="BC177" t="b">
        <v>0</v>
      </c>
      <c r="BD177" t="b">
        <v>0</v>
      </c>
      <c r="BE177" t="b">
        <v>0</v>
      </c>
      <c r="BF177" t="b">
        <v>0</v>
      </c>
      <c r="BG177" t="b">
        <v>0</v>
      </c>
      <c r="BH177" t="b">
        <v>0</v>
      </c>
      <c r="BI177" t="b">
        <v>0</v>
      </c>
      <c r="BJ177" t="b">
        <v>0</v>
      </c>
      <c r="BK177" t="b">
        <v>0</v>
      </c>
      <c r="BL177" t="b">
        <v>0</v>
      </c>
      <c r="BM177" t="b">
        <v>0</v>
      </c>
      <c r="BN177" t="b">
        <v>0</v>
      </c>
      <c r="BO177" t="b">
        <v>0</v>
      </c>
      <c r="BP177" t="b">
        <v>0</v>
      </c>
      <c r="BQ177" t="b">
        <v>0</v>
      </c>
      <c r="BR177" t="b">
        <v>0</v>
      </c>
      <c r="BS177" t="b">
        <v>0</v>
      </c>
      <c r="BT177" t="b">
        <v>0</v>
      </c>
      <c r="BU177" t="b">
        <v>1</v>
      </c>
      <c r="BV177" t="b">
        <v>0</v>
      </c>
    </row>
    <row r="178" spans="1:74" ht="409.6" x14ac:dyDescent="0.2">
      <c r="A178">
        <v>177</v>
      </c>
      <c r="B178">
        <v>176</v>
      </c>
      <c r="C178" t="s">
        <v>988</v>
      </c>
      <c r="D178" t="str">
        <f>HLOOKUP(TRUE,U178:$BK1498,1322-A178,FALSE)</f>
        <v>Nottinghamshire Police</v>
      </c>
      <c r="E178">
        <f t="shared" si="5"/>
        <v>1</v>
      </c>
      <c r="F178" t="str">
        <f>HLOOKUP(TRUE,BM178:$BV1498,1322-A178,FALSE)</f>
        <v>Custody and detention</v>
      </c>
      <c r="G178">
        <f t="shared" si="4"/>
        <v>3</v>
      </c>
      <c r="H178" t="str">
        <f>VLOOKUP(C178,refs!B:C,2,FALSE)</f>
        <v>2018/102233</v>
      </c>
      <c r="I178" t="s">
        <v>989</v>
      </c>
      <c r="J178" s="1">
        <v>43845</v>
      </c>
      <c r="K178" s="2" t="s">
        <v>990</v>
      </c>
      <c r="S178" t="s">
        <v>991</v>
      </c>
      <c r="U178" t="b">
        <v>0</v>
      </c>
      <c r="V178" t="b">
        <v>0</v>
      </c>
      <c r="W178" t="b">
        <v>0</v>
      </c>
      <c r="X178" t="b">
        <v>0</v>
      </c>
      <c r="Y178" t="b">
        <v>0</v>
      </c>
      <c r="Z178" t="b">
        <v>0</v>
      </c>
      <c r="AA178" t="b">
        <v>0</v>
      </c>
      <c r="AB178" t="b">
        <v>0</v>
      </c>
      <c r="AC178" t="b">
        <v>0</v>
      </c>
      <c r="AD178" t="b">
        <v>0</v>
      </c>
      <c r="AE178" t="b">
        <v>0</v>
      </c>
      <c r="AF178" t="b">
        <v>0</v>
      </c>
      <c r="AG178" t="b">
        <v>0</v>
      </c>
      <c r="AH178" t="b">
        <v>0</v>
      </c>
      <c r="AI178" t="b">
        <v>0</v>
      </c>
      <c r="AJ178" t="b">
        <v>0</v>
      </c>
      <c r="AK178" t="b">
        <v>0</v>
      </c>
      <c r="AL178" t="b">
        <v>0</v>
      </c>
      <c r="AM178" t="b">
        <v>0</v>
      </c>
      <c r="AN178" t="b">
        <v>0</v>
      </c>
      <c r="AO178" t="b">
        <v>0</v>
      </c>
      <c r="AP178" t="b">
        <v>0</v>
      </c>
      <c r="AQ178" t="b">
        <v>0</v>
      </c>
      <c r="AR178" t="b">
        <v>0</v>
      </c>
      <c r="AS178" t="b">
        <v>0</v>
      </c>
      <c r="AT178" t="b">
        <v>0</v>
      </c>
      <c r="AU178" t="b">
        <v>0</v>
      </c>
      <c r="AV178" t="b">
        <v>0</v>
      </c>
      <c r="AW178" t="b">
        <v>0</v>
      </c>
      <c r="AX178" t="b">
        <v>0</v>
      </c>
      <c r="AY178" t="b">
        <v>1</v>
      </c>
      <c r="AZ178" t="b">
        <v>0</v>
      </c>
      <c r="BA178" t="b">
        <v>0</v>
      </c>
      <c r="BB178" t="b">
        <v>0</v>
      </c>
      <c r="BC178" t="b">
        <v>0</v>
      </c>
      <c r="BD178" t="b">
        <v>0</v>
      </c>
      <c r="BE178" t="b">
        <v>0</v>
      </c>
      <c r="BF178" t="b">
        <v>0</v>
      </c>
      <c r="BG178" t="b">
        <v>0</v>
      </c>
      <c r="BH178" t="b">
        <v>0</v>
      </c>
      <c r="BI178" t="b">
        <v>0</v>
      </c>
      <c r="BJ178" t="b">
        <v>0</v>
      </c>
      <c r="BK178" t="b">
        <v>0</v>
      </c>
      <c r="BL178" t="b">
        <v>0</v>
      </c>
      <c r="BM178" t="b">
        <v>0</v>
      </c>
      <c r="BN178" t="b">
        <v>0</v>
      </c>
      <c r="BO178" t="b">
        <v>1</v>
      </c>
      <c r="BP178" t="b">
        <v>1</v>
      </c>
      <c r="BQ178" t="b">
        <v>0</v>
      </c>
      <c r="BR178" t="b">
        <v>0</v>
      </c>
      <c r="BS178" t="b">
        <v>0</v>
      </c>
      <c r="BT178" t="b">
        <v>0</v>
      </c>
      <c r="BU178" t="b">
        <v>0</v>
      </c>
      <c r="BV178" t="b">
        <v>1</v>
      </c>
    </row>
    <row r="179" spans="1:74" ht="409.6" x14ac:dyDescent="0.2">
      <c r="A179">
        <v>178</v>
      </c>
      <c r="B179">
        <v>177</v>
      </c>
      <c r="C179" t="s">
        <v>992</v>
      </c>
      <c r="D179" t="str">
        <f>HLOOKUP(TRUE,U179:$BK1499,1322-A179,FALSE)</f>
        <v>North Wales Police</v>
      </c>
      <c r="E179">
        <f t="shared" si="5"/>
        <v>1</v>
      </c>
      <c r="F179" t="str">
        <f>HLOOKUP(TRUE,BM179:$BV1499,1322-A179,FALSE)</f>
        <v>Death and serious injury</v>
      </c>
      <c r="G179">
        <f t="shared" si="4"/>
        <v>3</v>
      </c>
      <c r="H179" t="str">
        <f>VLOOKUP(C179,refs!B:C,2,FALSE)</f>
        <v>2017/080577</v>
      </c>
      <c r="I179" t="s">
        <v>993</v>
      </c>
      <c r="J179" s="1">
        <v>43840</v>
      </c>
      <c r="K179" s="2" t="s">
        <v>994</v>
      </c>
      <c r="S179" t="s">
        <v>995</v>
      </c>
      <c r="U179" t="b">
        <v>0</v>
      </c>
      <c r="V179" t="b">
        <v>0</v>
      </c>
      <c r="W179" t="b">
        <v>0</v>
      </c>
      <c r="X179" t="b">
        <v>0</v>
      </c>
      <c r="Y179" t="b">
        <v>0</v>
      </c>
      <c r="Z179" t="b">
        <v>0</v>
      </c>
      <c r="AA179" t="b">
        <v>0</v>
      </c>
      <c r="AB179" t="b">
        <v>0</v>
      </c>
      <c r="AC179" t="b">
        <v>0</v>
      </c>
      <c r="AD179" t="b">
        <v>0</v>
      </c>
      <c r="AE179" t="b">
        <v>0</v>
      </c>
      <c r="AF179" t="b">
        <v>0</v>
      </c>
      <c r="AG179" t="b">
        <v>0</v>
      </c>
      <c r="AH179" t="b">
        <v>0</v>
      </c>
      <c r="AI179" t="b">
        <v>0</v>
      </c>
      <c r="AJ179" t="b">
        <v>0</v>
      </c>
      <c r="AK179" t="b">
        <v>0</v>
      </c>
      <c r="AL179" t="b">
        <v>0</v>
      </c>
      <c r="AM179" t="b">
        <v>0</v>
      </c>
      <c r="AN179" t="b">
        <v>0</v>
      </c>
      <c r="AO179" t="b">
        <v>0</v>
      </c>
      <c r="AP179" t="b">
        <v>0</v>
      </c>
      <c r="AQ179" t="b">
        <v>0</v>
      </c>
      <c r="AR179" t="b">
        <v>0</v>
      </c>
      <c r="AS179" t="b">
        <v>0</v>
      </c>
      <c r="AT179" t="b">
        <v>0</v>
      </c>
      <c r="AU179" t="b">
        <v>1</v>
      </c>
      <c r="AV179" t="b">
        <v>0</v>
      </c>
      <c r="AW179" t="b">
        <v>0</v>
      </c>
      <c r="AX179" t="b">
        <v>0</v>
      </c>
      <c r="AY179" t="b">
        <v>0</v>
      </c>
      <c r="AZ179" t="b">
        <v>0</v>
      </c>
      <c r="BA179" t="b">
        <v>0</v>
      </c>
      <c r="BB179" t="b">
        <v>0</v>
      </c>
      <c r="BC179" t="b">
        <v>0</v>
      </c>
      <c r="BD179" t="b">
        <v>0</v>
      </c>
      <c r="BE179" t="b">
        <v>0</v>
      </c>
      <c r="BF179" t="b">
        <v>0</v>
      </c>
      <c r="BG179" t="b">
        <v>0</v>
      </c>
      <c r="BH179" t="b">
        <v>0</v>
      </c>
      <c r="BI179" t="b">
        <v>0</v>
      </c>
      <c r="BJ179" t="b">
        <v>0</v>
      </c>
      <c r="BK179" t="b">
        <v>0</v>
      </c>
      <c r="BL179" t="b">
        <v>0</v>
      </c>
      <c r="BM179" t="b">
        <v>0</v>
      </c>
      <c r="BN179" t="b">
        <v>0</v>
      </c>
      <c r="BO179" t="b">
        <v>0</v>
      </c>
      <c r="BP179" t="b">
        <v>1</v>
      </c>
      <c r="BQ179" t="b">
        <v>0</v>
      </c>
      <c r="BR179" t="b">
        <v>0</v>
      </c>
      <c r="BS179" t="b">
        <v>0</v>
      </c>
      <c r="BT179" t="b">
        <v>0</v>
      </c>
      <c r="BU179" t="b">
        <v>1</v>
      </c>
      <c r="BV179" t="b">
        <v>1</v>
      </c>
    </row>
    <row r="180" spans="1:74" ht="409.6" x14ac:dyDescent="0.2">
      <c r="A180">
        <v>179</v>
      </c>
      <c r="B180">
        <v>178</v>
      </c>
      <c r="C180" t="s">
        <v>996</v>
      </c>
      <c r="D180" t="str">
        <f>HLOOKUP(TRUE,U180:$BK1500,1322-A180,FALSE)</f>
        <v>West Midlands Police</v>
      </c>
      <c r="E180">
        <f t="shared" si="5"/>
        <v>1</v>
      </c>
      <c r="F180" t="str">
        <f>HLOOKUP(TRUE,BM180:$BV1500,1322-A180,FALSE)</f>
        <v>Death and serious injury</v>
      </c>
      <c r="G180">
        <f t="shared" si="4"/>
        <v>2</v>
      </c>
      <c r="H180" t="str">
        <f>VLOOKUP(C180,refs!B:C,2,FALSE)</f>
        <v>2018/109033</v>
      </c>
      <c r="I180" t="s">
        <v>997</v>
      </c>
      <c r="J180" s="1">
        <v>43839</v>
      </c>
      <c r="K180" s="2" t="s">
        <v>998</v>
      </c>
      <c r="S180" t="s">
        <v>537</v>
      </c>
      <c r="U180" t="b">
        <v>0</v>
      </c>
      <c r="V180" t="b">
        <v>0</v>
      </c>
      <c r="W180" t="b">
        <v>0</v>
      </c>
      <c r="X180" t="b">
        <v>0</v>
      </c>
      <c r="Y180" t="b">
        <v>0</v>
      </c>
      <c r="Z180" t="b">
        <v>0</v>
      </c>
      <c r="AA180" t="b">
        <v>0</v>
      </c>
      <c r="AB180" t="b">
        <v>0</v>
      </c>
      <c r="AC180" t="b">
        <v>0</v>
      </c>
      <c r="AD180" t="b">
        <v>0</v>
      </c>
      <c r="AE180" t="b">
        <v>0</v>
      </c>
      <c r="AF180" t="b">
        <v>0</v>
      </c>
      <c r="AG180" t="b">
        <v>0</v>
      </c>
      <c r="AH180" t="b">
        <v>0</v>
      </c>
      <c r="AI180" t="b">
        <v>0</v>
      </c>
      <c r="AJ180" t="b">
        <v>0</v>
      </c>
      <c r="AK180" t="b">
        <v>0</v>
      </c>
      <c r="AL180" t="b">
        <v>0</v>
      </c>
      <c r="AM180" t="b">
        <v>0</v>
      </c>
      <c r="AN180" t="b">
        <v>0</v>
      </c>
      <c r="AO180" t="b">
        <v>0</v>
      </c>
      <c r="AP180" t="b">
        <v>0</v>
      </c>
      <c r="AQ180" t="b">
        <v>0</v>
      </c>
      <c r="AR180" t="b">
        <v>0</v>
      </c>
      <c r="AS180" t="b">
        <v>0</v>
      </c>
      <c r="AT180" t="b">
        <v>0</v>
      </c>
      <c r="AU180" t="b">
        <v>0</v>
      </c>
      <c r="AV180" t="b">
        <v>0</v>
      </c>
      <c r="AW180" t="b">
        <v>0</v>
      </c>
      <c r="AX180" t="b">
        <v>0</v>
      </c>
      <c r="AY180" t="b">
        <v>0</v>
      </c>
      <c r="AZ180" t="b">
        <v>0</v>
      </c>
      <c r="BA180" t="b">
        <v>0</v>
      </c>
      <c r="BB180" t="b">
        <v>0</v>
      </c>
      <c r="BC180" t="b">
        <v>0</v>
      </c>
      <c r="BD180" t="b">
        <v>0</v>
      </c>
      <c r="BE180" t="b">
        <v>0</v>
      </c>
      <c r="BF180" t="b">
        <v>0</v>
      </c>
      <c r="BG180" t="b">
        <v>0</v>
      </c>
      <c r="BH180" t="b">
        <v>0</v>
      </c>
      <c r="BI180" t="b">
        <v>1</v>
      </c>
      <c r="BJ180" t="b">
        <v>0</v>
      </c>
      <c r="BK180" t="b">
        <v>0</v>
      </c>
      <c r="BL180" t="b">
        <v>0</v>
      </c>
      <c r="BM180" t="b">
        <v>0</v>
      </c>
      <c r="BN180" t="b">
        <v>0</v>
      </c>
      <c r="BO180" t="b">
        <v>0</v>
      </c>
      <c r="BP180" t="b">
        <v>1</v>
      </c>
      <c r="BQ180" t="b">
        <v>0</v>
      </c>
      <c r="BR180" t="b">
        <v>0</v>
      </c>
      <c r="BS180" t="b">
        <v>0</v>
      </c>
      <c r="BT180" t="b">
        <v>0</v>
      </c>
      <c r="BU180" t="b">
        <v>0</v>
      </c>
      <c r="BV180" t="b">
        <v>1</v>
      </c>
    </row>
    <row r="181" spans="1:74" ht="409.6" x14ac:dyDescent="0.2">
      <c r="A181">
        <v>180</v>
      </c>
      <c r="B181">
        <v>179</v>
      </c>
      <c r="C181" t="s">
        <v>999</v>
      </c>
      <c r="D181" t="str">
        <f>HLOOKUP(TRUE,U181:$BK1501,1322-A181,FALSE)</f>
        <v>Merseyside Police</v>
      </c>
      <c r="E181">
        <f t="shared" si="5"/>
        <v>1</v>
      </c>
      <c r="F181" t="str">
        <f>HLOOKUP(TRUE,BM181:$BV1501,1322-A181,FALSE)</f>
        <v>Death and serious injury</v>
      </c>
      <c r="G181">
        <f t="shared" si="4"/>
        <v>2</v>
      </c>
      <c r="H181" t="str">
        <f>VLOOKUP(C181,refs!B:C,2,FALSE)</f>
        <v>2018/113393</v>
      </c>
      <c r="I181" t="s">
        <v>1000</v>
      </c>
      <c r="J181" s="1">
        <v>43838</v>
      </c>
      <c r="K181" s="2" t="s">
        <v>1001</v>
      </c>
      <c r="S181" t="s">
        <v>1002</v>
      </c>
      <c r="U181" t="b">
        <v>0</v>
      </c>
      <c r="V181" t="b">
        <v>0</v>
      </c>
      <c r="W181" t="b">
        <v>0</v>
      </c>
      <c r="X181" t="b">
        <v>0</v>
      </c>
      <c r="Y181" t="b">
        <v>0</v>
      </c>
      <c r="Z181" t="b">
        <v>0</v>
      </c>
      <c r="AA181" t="b">
        <v>0</v>
      </c>
      <c r="AB181" t="b">
        <v>0</v>
      </c>
      <c r="AC181" t="b">
        <v>0</v>
      </c>
      <c r="AD181" t="b">
        <v>0</v>
      </c>
      <c r="AE181" t="b">
        <v>0</v>
      </c>
      <c r="AF181" t="b">
        <v>0</v>
      </c>
      <c r="AG181" t="b">
        <v>0</v>
      </c>
      <c r="AH181" t="b">
        <v>0</v>
      </c>
      <c r="AI181" t="b">
        <v>0</v>
      </c>
      <c r="AJ181" t="b">
        <v>0</v>
      </c>
      <c r="AK181" t="b">
        <v>0</v>
      </c>
      <c r="AL181" t="b">
        <v>0</v>
      </c>
      <c r="AM181" t="b">
        <v>0</v>
      </c>
      <c r="AN181" t="b">
        <v>0</v>
      </c>
      <c r="AO181" t="b">
        <v>0</v>
      </c>
      <c r="AP181" t="b">
        <v>0</v>
      </c>
      <c r="AQ181" t="b">
        <v>0</v>
      </c>
      <c r="AR181" t="b">
        <v>1</v>
      </c>
      <c r="AS181" t="b">
        <v>0</v>
      </c>
      <c r="AT181" t="b">
        <v>0</v>
      </c>
      <c r="AU181" t="b">
        <v>0</v>
      </c>
      <c r="AV181" t="b">
        <v>0</v>
      </c>
      <c r="AW181" t="b">
        <v>0</v>
      </c>
      <c r="AX181" t="b">
        <v>0</v>
      </c>
      <c r="AY181" t="b">
        <v>0</v>
      </c>
      <c r="AZ181" t="b">
        <v>0</v>
      </c>
      <c r="BA181" t="b">
        <v>0</v>
      </c>
      <c r="BB181" t="b">
        <v>0</v>
      </c>
      <c r="BC181" t="b">
        <v>0</v>
      </c>
      <c r="BD181" t="b">
        <v>0</v>
      </c>
      <c r="BE181" t="b">
        <v>0</v>
      </c>
      <c r="BF181" t="b">
        <v>0</v>
      </c>
      <c r="BG181" t="b">
        <v>0</v>
      </c>
      <c r="BH181" t="b">
        <v>0</v>
      </c>
      <c r="BI181" t="b">
        <v>0</v>
      </c>
      <c r="BJ181" t="b">
        <v>0</v>
      </c>
      <c r="BK181" t="b">
        <v>0</v>
      </c>
      <c r="BL181" t="b">
        <v>0</v>
      </c>
      <c r="BM181" t="b">
        <v>0</v>
      </c>
      <c r="BN181" t="b">
        <v>0</v>
      </c>
      <c r="BO181" t="b">
        <v>0</v>
      </c>
      <c r="BP181" t="b">
        <v>1</v>
      </c>
      <c r="BQ181" t="b">
        <v>0</v>
      </c>
      <c r="BR181" t="b">
        <v>0</v>
      </c>
      <c r="BS181" t="b">
        <v>0</v>
      </c>
      <c r="BT181" t="b">
        <v>1</v>
      </c>
      <c r="BU181" t="b">
        <v>0</v>
      </c>
      <c r="BV181" t="b">
        <v>0</v>
      </c>
    </row>
    <row r="182" spans="1:74" ht="409.6" x14ac:dyDescent="0.2">
      <c r="A182">
        <v>181</v>
      </c>
      <c r="B182">
        <v>180</v>
      </c>
      <c r="C182" t="s">
        <v>1003</v>
      </c>
      <c r="D182" t="str">
        <f>HLOOKUP(TRUE,U182:$BK1502,1322-A182,FALSE)</f>
        <v>Metropolitan Police</v>
      </c>
      <c r="E182">
        <f t="shared" si="5"/>
        <v>1</v>
      </c>
      <c r="F182" t="str">
        <f>HLOOKUP(TRUE,BM182:$BV1502,1322-A182,FALSE)</f>
        <v>Custody and detention</v>
      </c>
      <c r="G182">
        <f t="shared" si="4"/>
        <v>3</v>
      </c>
      <c r="H182" t="str">
        <f>VLOOKUP(C182,refs!B:C,2,FALSE)</f>
        <v>2018/106165</v>
      </c>
      <c r="I182" t="s">
        <v>1004</v>
      </c>
      <c r="J182" s="1">
        <v>43838</v>
      </c>
      <c r="K182" s="2" t="s">
        <v>1005</v>
      </c>
      <c r="S182" t="s">
        <v>1006</v>
      </c>
      <c r="U182" t="b">
        <v>0</v>
      </c>
      <c r="V182" t="b">
        <v>0</v>
      </c>
      <c r="W182" t="b">
        <v>0</v>
      </c>
      <c r="X182" t="b">
        <v>0</v>
      </c>
      <c r="Y182" t="b">
        <v>0</v>
      </c>
      <c r="Z182" t="b">
        <v>0</v>
      </c>
      <c r="AA182" t="b">
        <v>0</v>
      </c>
      <c r="AB182" t="b">
        <v>0</v>
      </c>
      <c r="AC182" t="b">
        <v>0</v>
      </c>
      <c r="AD182" t="b">
        <v>0</v>
      </c>
      <c r="AE182" t="b">
        <v>0</v>
      </c>
      <c r="AF182" t="b">
        <v>0</v>
      </c>
      <c r="AG182" t="b">
        <v>0</v>
      </c>
      <c r="AH182" t="b">
        <v>0</v>
      </c>
      <c r="AI182" t="b">
        <v>0</v>
      </c>
      <c r="AJ182" t="b">
        <v>0</v>
      </c>
      <c r="AK182" t="b">
        <v>0</v>
      </c>
      <c r="AL182" t="b">
        <v>0</v>
      </c>
      <c r="AM182" t="b">
        <v>0</v>
      </c>
      <c r="AN182" t="b">
        <v>0</v>
      </c>
      <c r="AO182" t="b">
        <v>0</v>
      </c>
      <c r="AP182" t="b">
        <v>0</v>
      </c>
      <c r="AQ182" t="b">
        <v>0</v>
      </c>
      <c r="AR182" t="b">
        <v>0</v>
      </c>
      <c r="AS182" t="b">
        <v>1</v>
      </c>
      <c r="AT182" t="b">
        <v>0</v>
      </c>
      <c r="AU182" t="b">
        <v>0</v>
      </c>
      <c r="AV182" t="b">
        <v>0</v>
      </c>
      <c r="AW182" t="b">
        <v>0</v>
      </c>
      <c r="AX182" t="b">
        <v>0</v>
      </c>
      <c r="AY182" t="b">
        <v>0</v>
      </c>
      <c r="AZ182" t="b">
        <v>0</v>
      </c>
      <c r="BA182" t="b">
        <v>0</v>
      </c>
      <c r="BB182" t="b">
        <v>0</v>
      </c>
      <c r="BC182" t="b">
        <v>0</v>
      </c>
      <c r="BD182" t="b">
        <v>0</v>
      </c>
      <c r="BE182" t="b">
        <v>0</v>
      </c>
      <c r="BF182" t="b">
        <v>0</v>
      </c>
      <c r="BG182" t="b">
        <v>0</v>
      </c>
      <c r="BH182" t="b">
        <v>0</v>
      </c>
      <c r="BI182" t="b">
        <v>0</v>
      </c>
      <c r="BJ182" t="b">
        <v>0</v>
      </c>
      <c r="BK182" t="b">
        <v>0</v>
      </c>
      <c r="BL182" t="b">
        <v>0</v>
      </c>
      <c r="BM182" t="b">
        <v>0</v>
      </c>
      <c r="BN182" t="b">
        <v>0</v>
      </c>
      <c r="BO182" t="b">
        <v>1</v>
      </c>
      <c r="BP182" t="b">
        <v>1</v>
      </c>
      <c r="BQ182" t="b">
        <v>0</v>
      </c>
      <c r="BR182" t="b">
        <v>0</v>
      </c>
      <c r="BS182" t="b">
        <v>0</v>
      </c>
      <c r="BT182" t="b">
        <v>0</v>
      </c>
      <c r="BU182" t="b">
        <v>1</v>
      </c>
      <c r="BV182" t="b">
        <v>0</v>
      </c>
    </row>
    <row r="183" spans="1:74" ht="409.6" x14ac:dyDescent="0.2">
      <c r="A183">
        <v>182</v>
      </c>
      <c r="B183">
        <v>181</v>
      </c>
      <c r="C183" t="s">
        <v>1007</v>
      </c>
      <c r="D183" t="str">
        <f>HLOOKUP(TRUE,U183:$BK1503,1322-A183,FALSE)</f>
        <v>Essex Police</v>
      </c>
      <c r="E183">
        <f t="shared" si="5"/>
        <v>1</v>
      </c>
      <c r="F183" t="e">
        <f>HLOOKUP(TRUE,BM183:$BV1503,1322-A183,FALSE)</f>
        <v>#N/A</v>
      </c>
      <c r="G183">
        <f t="shared" si="4"/>
        <v>0</v>
      </c>
      <c r="H183" t="str">
        <f>VLOOKUP(C183,refs!B:C,2,FALSE)</f>
        <v>2019/114604</v>
      </c>
      <c r="I183" t="s">
        <v>1008</v>
      </c>
      <c r="J183" s="1">
        <v>43838</v>
      </c>
      <c r="K183" s="2" t="s">
        <v>1009</v>
      </c>
      <c r="S183" t="s">
        <v>1010</v>
      </c>
      <c r="U183" t="b">
        <v>0</v>
      </c>
      <c r="V183" t="b">
        <v>0</v>
      </c>
      <c r="W183" t="b">
        <v>0</v>
      </c>
      <c r="X183" t="b">
        <v>0</v>
      </c>
      <c r="Y183" t="b">
        <v>0</v>
      </c>
      <c r="Z183" t="b">
        <v>0</v>
      </c>
      <c r="AA183" t="b">
        <v>0</v>
      </c>
      <c r="AB183" t="b">
        <v>0</v>
      </c>
      <c r="AC183" t="b">
        <v>0</v>
      </c>
      <c r="AD183" t="b">
        <v>0</v>
      </c>
      <c r="AE183" t="b">
        <v>0</v>
      </c>
      <c r="AF183" t="b">
        <v>0</v>
      </c>
      <c r="AG183" t="b">
        <v>0</v>
      </c>
      <c r="AH183" t="b">
        <v>1</v>
      </c>
      <c r="AI183" t="b">
        <v>0</v>
      </c>
      <c r="AJ183" t="b">
        <v>0</v>
      </c>
      <c r="AK183" t="b">
        <v>0</v>
      </c>
      <c r="AL183" t="b">
        <v>0</v>
      </c>
      <c r="AM183" t="b">
        <v>0</v>
      </c>
      <c r="AN183" t="b">
        <v>0</v>
      </c>
      <c r="AO183" t="b">
        <v>0</v>
      </c>
      <c r="AP183" t="b">
        <v>0</v>
      </c>
      <c r="AQ183" t="b">
        <v>0</v>
      </c>
      <c r="AR183" t="b">
        <v>0</v>
      </c>
      <c r="AS183" t="b">
        <v>0</v>
      </c>
      <c r="AT183" t="b">
        <v>0</v>
      </c>
      <c r="AU183" t="b">
        <v>0</v>
      </c>
      <c r="AV183" t="b">
        <v>0</v>
      </c>
      <c r="AW183" t="b">
        <v>0</v>
      </c>
      <c r="AX183" t="b">
        <v>0</v>
      </c>
      <c r="AY183" t="b">
        <v>0</v>
      </c>
      <c r="AZ183" t="b">
        <v>0</v>
      </c>
      <c r="BA183" t="b">
        <v>0</v>
      </c>
      <c r="BB183" t="b">
        <v>0</v>
      </c>
      <c r="BC183" t="b">
        <v>0</v>
      </c>
      <c r="BD183" t="b">
        <v>0</v>
      </c>
      <c r="BE183" t="b">
        <v>0</v>
      </c>
      <c r="BF183" t="b">
        <v>0</v>
      </c>
      <c r="BG183" t="b">
        <v>0</v>
      </c>
      <c r="BH183" t="b">
        <v>0</v>
      </c>
      <c r="BI183" t="b">
        <v>0</v>
      </c>
      <c r="BJ183" t="b">
        <v>0</v>
      </c>
      <c r="BK183" t="b">
        <v>0</v>
      </c>
      <c r="BL183" t="b">
        <v>0</v>
      </c>
      <c r="BM183" t="b">
        <v>0</v>
      </c>
      <c r="BN183" t="b">
        <v>0</v>
      </c>
      <c r="BO183" t="b">
        <v>0</v>
      </c>
      <c r="BP183" t="b">
        <v>0</v>
      </c>
      <c r="BQ183" t="b">
        <v>0</v>
      </c>
      <c r="BR183" t="b">
        <v>0</v>
      </c>
      <c r="BS183" t="b">
        <v>0</v>
      </c>
      <c r="BT183" t="b">
        <v>0</v>
      </c>
      <c r="BU183" t="b">
        <v>0</v>
      </c>
      <c r="BV183" t="b">
        <v>0</v>
      </c>
    </row>
    <row r="184" spans="1:74" ht="409.6" x14ac:dyDescent="0.2">
      <c r="A184">
        <v>183</v>
      </c>
      <c r="B184">
        <v>182</v>
      </c>
      <c r="C184" t="s">
        <v>1011</v>
      </c>
      <c r="D184" t="str">
        <f>HLOOKUP(TRUE,U184:$BK1504,1322-A184,FALSE)</f>
        <v>Cheshire Constabulary</v>
      </c>
      <c r="E184">
        <f t="shared" si="5"/>
        <v>1</v>
      </c>
      <c r="F184" t="str">
        <f>HLOOKUP(TRUE,BM184:$BV1504,1322-A184,FALSE)</f>
        <v>Corruption and abuse of power</v>
      </c>
      <c r="G184">
        <f t="shared" si="4"/>
        <v>2</v>
      </c>
      <c r="H184" t="str">
        <f>VLOOKUP(C184,refs!B:C,2,FALSE)</f>
        <v>2018/109667</v>
      </c>
      <c r="I184" t="s">
        <v>1012</v>
      </c>
      <c r="J184" s="1">
        <v>43838</v>
      </c>
      <c r="K184" s="2" t="s">
        <v>1013</v>
      </c>
      <c r="S184" t="s">
        <v>1014</v>
      </c>
      <c r="U184" t="b">
        <v>0</v>
      </c>
      <c r="V184" t="b">
        <v>0</v>
      </c>
      <c r="W184" t="b">
        <v>0</v>
      </c>
      <c r="X184" t="b">
        <v>0</v>
      </c>
      <c r="Y184" t="b">
        <v>1</v>
      </c>
      <c r="Z184" t="b">
        <v>0</v>
      </c>
      <c r="AA184" t="b">
        <v>0</v>
      </c>
      <c r="AB184" t="b">
        <v>0</v>
      </c>
      <c r="AC184" t="b">
        <v>0</v>
      </c>
      <c r="AD184" t="b">
        <v>0</v>
      </c>
      <c r="AE184" t="b">
        <v>0</v>
      </c>
      <c r="AF184" t="b">
        <v>0</v>
      </c>
      <c r="AG184" t="b">
        <v>0</v>
      </c>
      <c r="AH184" t="b">
        <v>0</v>
      </c>
      <c r="AI184" t="b">
        <v>0</v>
      </c>
      <c r="AJ184" t="b">
        <v>0</v>
      </c>
      <c r="AK184" t="b">
        <v>0</v>
      </c>
      <c r="AL184" t="b">
        <v>0</v>
      </c>
      <c r="AM184" t="b">
        <v>0</v>
      </c>
      <c r="AN184" t="b">
        <v>0</v>
      </c>
      <c r="AO184" t="b">
        <v>0</v>
      </c>
      <c r="AP184" t="b">
        <v>0</v>
      </c>
      <c r="AQ184" t="b">
        <v>0</v>
      </c>
      <c r="AR184" t="b">
        <v>0</v>
      </c>
      <c r="AS184" t="b">
        <v>0</v>
      </c>
      <c r="AT184" t="b">
        <v>0</v>
      </c>
      <c r="AU184" t="b">
        <v>0</v>
      </c>
      <c r="AV184" t="b">
        <v>0</v>
      </c>
      <c r="AW184" t="b">
        <v>0</v>
      </c>
      <c r="AX184" t="b">
        <v>0</v>
      </c>
      <c r="AY184" t="b">
        <v>0</v>
      </c>
      <c r="AZ184" t="b">
        <v>0</v>
      </c>
      <c r="BA184" t="b">
        <v>0</v>
      </c>
      <c r="BB184" t="b">
        <v>0</v>
      </c>
      <c r="BC184" t="b">
        <v>0</v>
      </c>
      <c r="BD184" t="b">
        <v>0</v>
      </c>
      <c r="BE184" t="b">
        <v>0</v>
      </c>
      <c r="BF184" t="b">
        <v>0</v>
      </c>
      <c r="BG184" t="b">
        <v>0</v>
      </c>
      <c r="BH184" t="b">
        <v>0</v>
      </c>
      <c r="BI184" t="b">
        <v>0</v>
      </c>
      <c r="BJ184" t="b">
        <v>0</v>
      </c>
      <c r="BK184" t="b">
        <v>0</v>
      </c>
      <c r="BL184" t="b">
        <v>0</v>
      </c>
      <c r="BM184" t="b">
        <v>0</v>
      </c>
      <c r="BN184" t="b">
        <v>1</v>
      </c>
      <c r="BO184" t="b">
        <v>0</v>
      </c>
      <c r="BP184" t="b">
        <v>0</v>
      </c>
      <c r="BQ184" t="b">
        <v>0</v>
      </c>
      <c r="BR184" t="b">
        <v>0</v>
      </c>
      <c r="BS184" t="b">
        <v>0</v>
      </c>
      <c r="BT184" t="b">
        <v>0</v>
      </c>
      <c r="BU184" t="b">
        <v>0</v>
      </c>
      <c r="BV184" t="b">
        <v>1</v>
      </c>
    </row>
    <row r="185" spans="1:74" ht="409.6" x14ac:dyDescent="0.2">
      <c r="A185">
        <v>184</v>
      </c>
      <c r="B185">
        <v>183</v>
      </c>
      <c r="C185" t="s">
        <v>1015</v>
      </c>
      <c r="D185" t="str">
        <f>HLOOKUP(TRUE,U185:$BK1505,1322-A185,FALSE)</f>
        <v>British Transport Police</v>
      </c>
      <c r="E185">
        <f t="shared" si="5"/>
        <v>1</v>
      </c>
      <c r="F185" t="e">
        <f>HLOOKUP(TRUE,BM185:$BV1505,1322-A185,FALSE)</f>
        <v>#N/A</v>
      </c>
      <c r="G185">
        <f t="shared" si="4"/>
        <v>0</v>
      </c>
      <c r="H185" t="str">
        <f>VLOOKUP(C185,refs!B:C,2,FALSE)</f>
        <v>2019/117246</v>
      </c>
      <c r="I185" t="s">
        <v>1016</v>
      </c>
      <c r="J185" s="1">
        <v>43838</v>
      </c>
      <c r="K185" s="2" t="s">
        <v>1017</v>
      </c>
      <c r="S185" t="s">
        <v>1018</v>
      </c>
      <c r="U185" t="b">
        <v>0</v>
      </c>
      <c r="V185" t="b">
        <v>0</v>
      </c>
      <c r="W185" t="b">
        <v>1</v>
      </c>
      <c r="X185" t="b">
        <v>0</v>
      </c>
      <c r="Y185" t="b">
        <v>0</v>
      </c>
      <c r="Z185" t="b">
        <v>0</v>
      </c>
      <c r="AA185" t="b">
        <v>0</v>
      </c>
      <c r="AB185" t="b">
        <v>0</v>
      </c>
      <c r="AC185" t="b">
        <v>0</v>
      </c>
      <c r="AD185" t="b">
        <v>0</v>
      </c>
      <c r="AE185" t="b">
        <v>0</v>
      </c>
      <c r="AF185" t="b">
        <v>0</v>
      </c>
      <c r="AG185" t="b">
        <v>0</v>
      </c>
      <c r="AH185" t="b">
        <v>0</v>
      </c>
      <c r="AI185" t="b">
        <v>0</v>
      </c>
      <c r="AJ185" t="b">
        <v>0</v>
      </c>
      <c r="AK185" t="b">
        <v>0</v>
      </c>
      <c r="AL185" t="b">
        <v>0</v>
      </c>
      <c r="AM185" t="b">
        <v>0</v>
      </c>
      <c r="AN185" t="b">
        <v>0</v>
      </c>
      <c r="AO185" t="b">
        <v>0</v>
      </c>
      <c r="AP185" t="b">
        <v>0</v>
      </c>
      <c r="AQ185" t="b">
        <v>0</v>
      </c>
      <c r="AR185" t="b">
        <v>0</v>
      </c>
      <c r="AS185" t="b">
        <v>0</v>
      </c>
      <c r="AT185" t="b">
        <v>0</v>
      </c>
      <c r="AU185" t="b">
        <v>0</v>
      </c>
      <c r="AV185" t="b">
        <v>0</v>
      </c>
      <c r="AW185" t="b">
        <v>0</v>
      </c>
      <c r="AX185" t="b">
        <v>0</v>
      </c>
      <c r="AY185" t="b">
        <v>0</v>
      </c>
      <c r="AZ185" t="b">
        <v>0</v>
      </c>
      <c r="BA185" t="b">
        <v>0</v>
      </c>
      <c r="BB185" t="b">
        <v>0</v>
      </c>
      <c r="BC185" t="b">
        <v>0</v>
      </c>
      <c r="BD185" t="b">
        <v>0</v>
      </c>
      <c r="BE185" t="b">
        <v>0</v>
      </c>
      <c r="BF185" t="b">
        <v>0</v>
      </c>
      <c r="BG185" t="b">
        <v>0</v>
      </c>
      <c r="BH185" t="b">
        <v>0</v>
      </c>
      <c r="BI185" t="b">
        <v>0</v>
      </c>
      <c r="BJ185" t="b">
        <v>0</v>
      </c>
      <c r="BK185" t="b">
        <v>0</v>
      </c>
      <c r="BL185" t="b">
        <v>0</v>
      </c>
      <c r="BM185" t="b">
        <v>0</v>
      </c>
      <c r="BN185" t="b">
        <v>0</v>
      </c>
      <c r="BO185" t="b">
        <v>0</v>
      </c>
      <c r="BP185" t="b">
        <v>0</v>
      </c>
      <c r="BQ185" t="b">
        <v>0</v>
      </c>
      <c r="BR185" t="b">
        <v>0</v>
      </c>
      <c r="BS185" t="b">
        <v>0</v>
      </c>
      <c r="BT185" t="b">
        <v>0</v>
      </c>
      <c r="BU185" t="b">
        <v>0</v>
      </c>
      <c r="BV185" t="b">
        <v>0</v>
      </c>
    </row>
    <row r="186" spans="1:74" ht="409.6" x14ac:dyDescent="0.2">
      <c r="A186">
        <v>185</v>
      </c>
      <c r="B186">
        <v>184</v>
      </c>
      <c r="C186" t="s">
        <v>1019</v>
      </c>
      <c r="D186" t="str">
        <f>HLOOKUP(TRUE,U186:$BK1506,1322-A186,FALSE)</f>
        <v>South Wales Police</v>
      </c>
      <c r="E186">
        <f t="shared" si="5"/>
        <v>1</v>
      </c>
      <c r="F186" t="e">
        <f>HLOOKUP(TRUE,BM186:$BV1506,1322-A186,FALSE)</f>
        <v>#N/A</v>
      </c>
      <c r="G186">
        <f t="shared" si="4"/>
        <v>0</v>
      </c>
      <c r="H186" t="str">
        <f>VLOOKUP(C186,refs!B:C,2,FALSE)</f>
        <v>2019/115981</v>
      </c>
      <c r="I186" t="s">
        <v>1020</v>
      </c>
      <c r="J186" s="1">
        <v>43838</v>
      </c>
      <c r="K186" s="2" t="s">
        <v>1021</v>
      </c>
      <c r="S186" t="s">
        <v>1022</v>
      </c>
      <c r="U186" t="b">
        <v>0</v>
      </c>
      <c r="V186" t="b">
        <v>0</v>
      </c>
      <c r="W186" t="b">
        <v>0</v>
      </c>
      <c r="X186" t="b">
        <v>0</v>
      </c>
      <c r="Y186" t="b">
        <v>0</v>
      </c>
      <c r="Z186" t="b">
        <v>0</v>
      </c>
      <c r="AA186" t="b">
        <v>0</v>
      </c>
      <c r="AB186" t="b">
        <v>0</v>
      </c>
      <c r="AC186" t="b">
        <v>0</v>
      </c>
      <c r="AD186" t="b">
        <v>0</v>
      </c>
      <c r="AE186" t="b">
        <v>0</v>
      </c>
      <c r="AF186" t="b">
        <v>0</v>
      </c>
      <c r="AG186" t="b">
        <v>0</v>
      </c>
      <c r="AH186" t="b">
        <v>0</v>
      </c>
      <c r="AI186" t="b">
        <v>0</v>
      </c>
      <c r="AJ186" t="b">
        <v>0</v>
      </c>
      <c r="AK186" t="b">
        <v>0</v>
      </c>
      <c r="AL186" t="b">
        <v>0</v>
      </c>
      <c r="AM186" t="b">
        <v>0</v>
      </c>
      <c r="AN186" t="b">
        <v>0</v>
      </c>
      <c r="AO186" t="b">
        <v>0</v>
      </c>
      <c r="AP186" t="b">
        <v>0</v>
      </c>
      <c r="AQ186" t="b">
        <v>0</v>
      </c>
      <c r="AR186" t="b">
        <v>0</v>
      </c>
      <c r="AS186" t="b">
        <v>0</v>
      </c>
      <c r="AT186" t="b">
        <v>0</v>
      </c>
      <c r="AU186" t="b">
        <v>0</v>
      </c>
      <c r="AV186" t="b">
        <v>0</v>
      </c>
      <c r="AW186" t="b">
        <v>0</v>
      </c>
      <c r="AX186" t="b">
        <v>0</v>
      </c>
      <c r="AY186" t="b">
        <v>0</v>
      </c>
      <c r="AZ186" t="b">
        <v>1</v>
      </c>
      <c r="BA186" t="b">
        <v>0</v>
      </c>
      <c r="BB186" t="b">
        <v>0</v>
      </c>
      <c r="BC186" t="b">
        <v>0</v>
      </c>
      <c r="BD186" t="b">
        <v>0</v>
      </c>
      <c r="BE186" t="b">
        <v>0</v>
      </c>
      <c r="BF186" t="b">
        <v>0</v>
      </c>
      <c r="BG186" t="b">
        <v>0</v>
      </c>
      <c r="BH186" t="b">
        <v>0</v>
      </c>
      <c r="BI186" t="b">
        <v>0</v>
      </c>
      <c r="BJ186" t="b">
        <v>0</v>
      </c>
      <c r="BK186" t="b">
        <v>0</v>
      </c>
      <c r="BL186" t="b">
        <v>0</v>
      </c>
      <c r="BM186" t="b">
        <v>0</v>
      </c>
      <c r="BN186" t="b">
        <v>0</v>
      </c>
      <c r="BO186" t="b">
        <v>0</v>
      </c>
      <c r="BP186" t="b">
        <v>0</v>
      </c>
      <c r="BQ186" t="b">
        <v>0</v>
      </c>
      <c r="BR186" t="b">
        <v>0</v>
      </c>
      <c r="BS186" t="b">
        <v>0</v>
      </c>
      <c r="BT186" t="b">
        <v>0</v>
      </c>
      <c r="BU186" t="b">
        <v>0</v>
      </c>
      <c r="BV186" t="b">
        <v>0</v>
      </c>
    </row>
    <row r="187" spans="1:74" ht="409.6" x14ac:dyDescent="0.2">
      <c r="A187">
        <v>186</v>
      </c>
      <c r="B187">
        <v>185</v>
      </c>
      <c r="C187" t="s">
        <v>1023</v>
      </c>
      <c r="D187" t="str">
        <f>HLOOKUP(TRUE,U187:$BK1507,1322-A187,FALSE)</f>
        <v>Metropolitan Police</v>
      </c>
      <c r="E187">
        <f t="shared" si="5"/>
        <v>1</v>
      </c>
      <c r="F187" t="str">
        <f>HLOOKUP(TRUE,BM187:$BV1507,1322-A187,FALSE)</f>
        <v>Custody and detention</v>
      </c>
      <c r="G187">
        <f t="shared" si="4"/>
        <v>2</v>
      </c>
      <c r="H187" t="str">
        <f>VLOOKUP(C187,refs!B:C,2,FALSE)</f>
        <v>2018/112408</v>
      </c>
      <c r="I187" t="s">
        <v>1024</v>
      </c>
      <c r="J187" s="1">
        <v>43838</v>
      </c>
      <c r="K187" s="2" t="s">
        <v>1025</v>
      </c>
      <c r="S187" t="s">
        <v>414</v>
      </c>
      <c r="U187" t="b">
        <v>0</v>
      </c>
      <c r="V187" t="b">
        <v>0</v>
      </c>
      <c r="W187" t="b">
        <v>0</v>
      </c>
      <c r="X187" t="b">
        <v>0</v>
      </c>
      <c r="Y187" t="b">
        <v>0</v>
      </c>
      <c r="Z187" t="b">
        <v>0</v>
      </c>
      <c r="AA187" t="b">
        <v>0</v>
      </c>
      <c r="AB187" t="b">
        <v>0</v>
      </c>
      <c r="AC187" t="b">
        <v>0</v>
      </c>
      <c r="AD187" t="b">
        <v>0</v>
      </c>
      <c r="AE187" t="b">
        <v>0</v>
      </c>
      <c r="AF187" t="b">
        <v>0</v>
      </c>
      <c r="AG187" t="b">
        <v>0</v>
      </c>
      <c r="AH187" t="b">
        <v>0</v>
      </c>
      <c r="AI187" t="b">
        <v>0</v>
      </c>
      <c r="AJ187" t="b">
        <v>0</v>
      </c>
      <c r="AK187" t="b">
        <v>0</v>
      </c>
      <c r="AL187" t="b">
        <v>0</v>
      </c>
      <c r="AM187" t="b">
        <v>0</v>
      </c>
      <c r="AN187" t="b">
        <v>0</v>
      </c>
      <c r="AO187" t="b">
        <v>0</v>
      </c>
      <c r="AP187" t="b">
        <v>0</v>
      </c>
      <c r="AQ187" t="b">
        <v>0</v>
      </c>
      <c r="AR187" t="b">
        <v>0</v>
      </c>
      <c r="AS187" t="b">
        <v>1</v>
      </c>
      <c r="AT187" t="b">
        <v>0</v>
      </c>
      <c r="AU187" t="b">
        <v>0</v>
      </c>
      <c r="AV187" t="b">
        <v>0</v>
      </c>
      <c r="AW187" t="b">
        <v>0</v>
      </c>
      <c r="AX187" t="b">
        <v>0</v>
      </c>
      <c r="AY187" t="b">
        <v>0</v>
      </c>
      <c r="AZ187" t="b">
        <v>0</v>
      </c>
      <c r="BA187" t="b">
        <v>0</v>
      </c>
      <c r="BB187" t="b">
        <v>0</v>
      </c>
      <c r="BC187" t="b">
        <v>0</v>
      </c>
      <c r="BD187" t="b">
        <v>0</v>
      </c>
      <c r="BE187" t="b">
        <v>0</v>
      </c>
      <c r="BF187" t="b">
        <v>0</v>
      </c>
      <c r="BG187" t="b">
        <v>0</v>
      </c>
      <c r="BH187" t="b">
        <v>0</v>
      </c>
      <c r="BI187" t="b">
        <v>0</v>
      </c>
      <c r="BJ187" t="b">
        <v>0</v>
      </c>
      <c r="BK187" t="b">
        <v>0</v>
      </c>
      <c r="BL187" t="b">
        <v>0</v>
      </c>
      <c r="BM187" t="b">
        <v>0</v>
      </c>
      <c r="BN187" t="b">
        <v>0</v>
      </c>
      <c r="BO187" t="b">
        <v>1</v>
      </c>
      <c r="BP187" t="b">
        <v>0</v>
      </c>
      <c r="BQ187" t="b">
        <v>0</v>
      </c>
      <c r="BR187" t="b">
        <v>0</v>
      </c>
      <c r="BS187" t="b">
        <v>0</v>
      </c>
      <c r="BT187" t="b">
        <v>0</v>
      </c>
      <c r="BU187" t="b">
        <v>1</v>
      </c>
      <c r="BV187" t="b">
        <v>0</v>
      </c>
    </row>
    <row r="188" spans="1:74" ht="409.6" x14ac:dyDescent="0.2">
      <c r="A188">
        <v>187</v>
      </c>
      <c r="B188">
        <v>186</v>
      </c>
      <c r="C188" t="s">
        <v>1026</v>
      </c>
      <c r="D188" t="str">
        <f>HLOOKUP(TRUE,U188:$BK1508,1322-A188,FALSE)</f>
        <v>Devon and Cornwall Constabulary</v>
      </c>
      <c r="E188">
        <f t="shared" si="5"/>
        <v>1</v>
      </c>
      <c r="F188" t="str">
        <f>HLOOKUP(TRUE,BM188:$BV1508,1322-A188,FALSE)</f>
        <v>Death and serious injury</v>
      </c>
      <c r="G188">
        <f t="shared" si="4"/>
        <v>2</v>
      </c>
      <c r="H188" t="str">
        <f>VLOOKUP(C188,refs!B:C,2,FALSE)</f>
        <v>2018/102921</v>
      </c>
      <c r="I188" t="s">
        <v>1027</v>
      </c>
      <c r="J188" s="1">
        <v>43838</v>
      </c>
      <c r="K188" s="2" t="s">
        <v>1028</v>
      </c>
      <c r="S188" t="s">
        <v>390</v>
      </c>
      <c r="U188" t="b">
        <v>0</v>
      </c>
      <c r="V188" t="b">
        <v>0</v>
      </c>
      <c r="W188" t="b">
        <v>0</v>
      </c>
      <c r="X188" t="b">
        <v>0</v>
      </c>
      <c r="Y188" t="b">
        <v>0</v>
      </c>
      <c r="Z188" t="b">
        <v>0</v>
      </c>
      <c r="AA188" t="b">
        <v>0</v>
      </c>
      <c r="AB188" t="b">
        <v>0</v>
      </c>
      <c r="AC188" t="b">
        <v>0</v>
      </c>
      <c r="AD188" t="b">
        <v>1</v>
      </c>
      <c r="AE188" t="b">
        <v>0</v>
      </c>
      <c r="AF188" t="b">
        <v>0</v>
      </c>
      <c r="AG188" t="b">
        <v>0</v>
      </c>
      <c r="AH188" t="b">
        <v>0</v>
      </c>
      <c r="AI188" t="b">
        <v>0</v>
      </c>
      <c r="AJ188" t="b">
        <v>0</v>
      </c>
      <c r="AK188" t="b">
        <v>0</v>
      </c>
      <c r="AL188" t="b">
        <v>0</v>
      </c>
      <c r="AM188" t="b">
        <v>0</v>
      </c>
      <c r="AN188" t="b">
        <v>0</v>
      </c>
      <c r="AO188" t="b">
        <v>0</v>
      </c>
      <c r="AP188" t="b">
        <v>0</v>
      </c>
      <c r="AQ188" t="b">
        <v>0</v>
      </c>
      <c r="AR188" t="b">
        <v>0</v>
      </c>
      <c r="AS188" t="b">
        <v>0</v>
      </c>
      <c r="AT188" t="b">
        <v>0</v>
      </c>
      <c r="AU188" t="b">
        <v>0</v>
      </c>
      <c r="AV188" t="b">
        <v>0</v>
      </c>
      <c r="AW188" t="b">
        <v>0</v>
      </c>
      <c r="AX188" t="b">
        <v>0</v>
      </c>
      <c r="AY188" t="b">
        <v>0</v>
      </c>
      <c r="AZ188" t="b">
        <v>0</v>
      </c>
      <c r="BA188" t="b">
        <v>0</v>
      </c>
      <c r="BB188" t="b">
        <v>0</v>
      </c>
      <c r="BC188" t="b">
        <v>0</v>
      </c>
      <c r="BD188" t="b">
        <v>0</v>
      </c>
      <c r="BE188" t="b">
        <v>0</v>
      </c>
      <c r="BF188" t="b">
        <v>0</v>
      </c>
      <c r="BG188" t="b">
        <v>0</v>
      </c>
      <c r="BH188" t="b">
        <v>0</v>
      </c>
      <c r="BI188" t="b">
        <v>0</v>
      </c>
      <c r="BJ188" t="b">
        <v>0</v>
      </c>
      <c r="BK188" t="b">
        <v>0</v>
      </c>
      <c r="BL188" t="b">
        <v>0</v>
      </c>
      <c r="BM188" t="b">
        <v>0</v>
      </c>
      <c r="BN188" t="b">
        <v>0</v>
      </c>
      <c r="BO188" t="b">
        <v>0</v>
      </c>
      <c r="BP188" t="b">
        <v>1</v>
      </c>
      <c r="BQ188" t="b">
        <v>0</v>
      </c>
      <c r="BR188" t="b">
        <v>0</v>
      </c>
      <c r="BS188" t="b">
        <v>0</v>
      </c>
      <c r="BT188" t="b">
        <v>0</v>
      </c>
      <c r="BU188" t="b">
        <v>0</v>
      </c>
      <c r="BV188" t="b">
        <v>1</v>
      </c>
    </row>
    <row r="189" spans="1:74" ht="409.6" x14ac:dyDescent="0.2">
      <c r="A189">
        <v>188</v>
      </c>
      <c r="B189">
        <v>187</v>
      </c>
      <c r="C189" t="s">
        <v>1029</v>
      </c>
      <c r="D189" t="str">
        <f>HLOOKUP(TRUE,U189:$BK1509,1322-A189,FALSE)</f>
        <v>Nottinghamshire Police</v>
      </c>
      <c r="E189">
        <f t="shared" si="5"/>
        <v>1</v>
      </c>
      <c r="F189" t="str">
        <f>HLOOKUP(TRUE,BM189:$BV1509,1322-A189,FALSE)</f>
        <v>Death and serious injury</v>
      </c>
      <c r="G189">
        <f t="shared" si="4"/>
        <v>1</v>
      </c>
      <c r="H189" t="str">
        <f>VLOOKUP(C189,refs!B:C,2,FALSE)</f>
        <v>2018/113312</v>
      </c>
      <c r="I189" t="s">
        <v>1030</v>
      </c>
      <c r="J189" s="1">
        <v>43838</v>
      </c>
      <c r="K189" s="2" t="s">
        <v>1031</v>
      </c>
      <c r="S189" t="s">
        <v>1032</v>
      </c>
      <c r="U189" t="b">
        <v>0</v>
      </c>
      <c r="V189" t="b">
        <v>0</v>
      </c>
      <c r="W189" t="b">
        <v>0</v>
      </c>
      <c r="X189" t="b">
        <v>0</v>
      </c>
      <c r="Y189" t="b">
        <v>0</v>
      </c>
      <c r="Z189" t="b">
        <v>0</v>
      </c>
      <c r="AA189" t="b">
        <v>0</v>
      </c>
      <c r="AB189" t="b">
        <v>0</v>
      </c>
      <c r="AC189" t="b">
        <v>0</v>
      </c>
      <c r="AD189" t="b">
        <v>0</v>
      </c>
      <c r="AE189" t="b">
        <v>0</v>
      </c>
      <c r="AF189" t="b">
        <v>0</v>
      </c>
      <c r="AG189" t="b">
        <v>0</v>
      </c>
      <c r="AH189" t="b">
        <v>0</v>
      </c>
      <c r="AI189" t="b">
        <v>0</v>
      </c>
      <c r="AJ189" t="b">
        <v>0</v>
      </c>
      <c r="AK189" t="b">
        <v>0</v>
      </c>
      <c r="AL189" t="b">
        <v>0</v>
      </c>
      <c r="AM189" t="b">
        <v>0</v>
      </c>
      <c r="AN189" t="b">
        <v>0</v>
      </c>
      <c r="AO189" t="b">
        <v>0</v>
      </c>
      <c r="AP189" t="b">
        <v>0</v>
      </c>
      <c r="AQ189" t="b">
        <v>0</v>
      </c>
      <c r="AR189" t="b">
        <v>0</v>
      </c>
      <c r="AS189" t="b">
        <v>0</v>
      </c>
      <c r="AT189" t="b">
        <v>0</v>
      </c>
      <c r="AU189" t="b">
        <v>0</v>
      </c>
      <c r="AV189" t="b">
        <v>0</v>
      </c>
      <c r="AW189" t="b">
        <v>0</v>
      </c>
      <c r="AX189" t="b">
        <v>0</v>
      </c>
      <c r="AY189" t="b">
        <v>1</v>
      </c>
      <c r="AZ189" t="b">
        <v>0</v>
      </c>
      <c r="BA189" t="b">
        <v>0</v>
      </c>
      <c r="BB189" t="b">
        <v>0</v>
      </c>
      <c r="BC189" t="b">
        <v>0</v>
      </c>
      <c r="BD189" t="b">
        <v>0</v>
      </c>
      <c r="BE189" t="b">
        <v>0</v>
      </c>
      <c r="BF189" t="b">
        <v>0</v>
      </c>
      <c r="BG189" t="b">
        <v>0</v>
      </c>
      <c r="BH189" t="b">
        <v>0</v>
      </c>
      <c r="BI189" t="b">
        <v>0</v>
      </c>
      <c r="BJ189" t="b">
        <v>0</v>
      </c>
      <c r="BK189" t="b">
        <v>0</v>
      </c>
      <c r="BL189" t="b">
        <v>0</v>
      </c>
      <c r="BM189" t="b">
        <v>0</v>
      </c>
      <c r="BN189" t="b">
        <v>0</v>
      </c>
      <c r="BO189" t="b">
        <v>0</v>
      </c>
      <c r="BP189" t="b">
        <v>1</v>
      </c>
      <c r="BQ189" t="b">
        <v>0</v>
      </c>
      <c r="BR189" t="b">
        <v>0</v>
      </c>
      <c r="BS189" t="b">
        <v>0</v>
      </c>
      <c r="BT189" t="b">
        <v>0</v>
      </c>
      <c r="BU189" t="b">
        <v>0</v>
      </c>
      <c r="BV189" t="b">
        <v>0</v>
      </c>
    </row>
    <row r="190" spans="1:74" ht="409.6" x14ac:dyDescent="0.2">
      <c r="A190">
        <v>189</v>
      </c>
      <c r="B190">
        <v>188</v>
      </c>
      <c r="C190" t="s">
        <v>1033</v>
      </c>
      <c r="D190" t="str">
        <f>HLOOKUP(TRUE,U190:$BK1510,1322-A190,FALSE)</f>
        <v>Dorset Police</v>
      </c>
      <c r="E190">
        <f t="shared" si="5"/>
        <v>1</v>
      </c>
      <c r="F190" t="str">
        <f>HLOOKUP(TRUE,BM190:$BV1510,1322-A190,FALSE)</f>
        <v>Death and serious injury</v>
      </c>
      <c r="G190">
        <f t="shared" si="4"/>
        <v>2</v>
      </c>
      <c r="H190" t="str">
        <f>VLOOKUP(C190,refs!B:C,2,FALSE)</f>
        <v>2019/114562</v>
      </c>
      <c r="I190" t="s">
        <v>1034</v>
      </c>
      <c r="J190" s="1">
        <v>43838</v>
      </c>
      <c r="K190" s="2" t="s">
        <v>1035</v>
      </c>
      <c r="S190" t="s">
        <v>1036</v>
      </c>
      <c r="U190" t="b">
        <v>0</v>
      </c>
      <c r="V190" t="b">
        <v>0</v>
      </c>
      <c r="W190" t="b">
        <v>0</v>
      </c>
      <c r="X190" t="b">
        <v>0</v>
      </c>
      <c r="Y190" t="b">
        <v>0</v>
      </c>
      <c r="Z190" t="b">
        <v>0</v>
      </c>
      <c r="AA190" t="b">
        <v>0</v>
      </c>
      <c r="AB190" t="b">
        <v>0</v>
      </c>
      <c r="AC190" t="b">
        <v>0</v>
      </c>
      <c r="AD190" t="b">
        <v>0</v>
      </c>
      <c r="AE190" t="b">
        <v>1</v>
      </c>
      <c r="AF190" t="b">
        <v>0</v>
      </c>
      <c r="AG190" t="b">
        <v>0</v>
      </c>
      <c r="AH190" t="b">
        <v>0</v>
      </c>
      <c r="AI190" t="b">
        <v>0</v>
      </c>
      <c r="AJ190" t="b">
        <v>0</v>
      </c>
      <c r="AK190" t="b">
        <v>0</v>
      </c>
      <c r="AL190" t="b">
        <v>0</v>
      </c>
      <c r="AM190" t="b">
        <v>0</v>
      </c>
      <c r="AN190" t="b">
        <v>0</v>
      </c>
      <c r="AO190" t="b">
        <v>0</v>
      </c>
      <c r="AP190" t="b">
        <v>0</v>
      </c>
      <c r="AQ190" t="b">
        <v>0</v>
      </c>
      <c r="AR190" t="b">
        <v>0</v>
      </c>
      <c r="AS190" t="b">
        <v>0</v>
      </c>
      <c r="AT190" t="b">
        <v>0</v>
      </c>
      <c r="AU190" t="b">
        <v>0</v>
      </c>
      <c r="AV190" t="b">
        <v>0</v>
      </c>
      <c r="AW190" t="b">
        <v>0</v>
      </c>
      <c r="AX190" t="b">
        <v>0</v>
      </c>
      <c r="AY190" t="b">
        <v>0</v>
      </c>
      <c r="AZ190" t="b">
        <v>0</v>
      </c>
      <c r="BA190" t="b">
        <v>0</v>
      </c>
      <c r="BB190" t="b">
        <v>0</v>
      </c>
      <c r="BC190" t="b">
        <v>0</v>
      </c>
      <c r="BD190" t="b">
        <v>0</v>
      </c>
      <c r="BE190" t="b">
        <v>0</v>
      </c>
      <c r="BF190" t="b">
        <v>0</v>
      </c>
      <c r="BG190" t="b">
        <v>0</v>
      </c>
      <c r="BH190" t="b">
        <v>0</v>
      </c>
      <c r="BI190" t="b">
        <v>0</v>
      </c>
      <c r="BJ190" t="b">
        <v>0</v>
      </c>
      <c r="BK190" t="b">
        <v>0</v>
      </c>
      <c r="BL190" t="b">
        <v>0</v>
      </c>
      <c r="BM190" t="b">
        <v>0</v>
      </c>
      <c r="BN190" t="b">
        <v>0</v>
      </c>
      <c r="BO190" t="b">
        <v>0</v>
      </c>
      <c r="BP190" t="b">
        <v>1</v>
      </c>
      <c r="BQ190" t="b">
        <v>0</v>
      </c>
      <c r="BR190" t="b">
        <v>0</v>
      </c>
      <c r="BS190" t="b">
        <v>0</v>
      </c>
      <c r="BT190" t="b">
        <v>1</v>
      </c>
      <c r="BU190" t="b">
        <v>0</v>
      </c>
      <c r="BV190" t="b">
        <v>0</v>
      </c>
    </row>
    <row r="191" spans="1:74" ht="409.6" x14ac:dyDescent="0.2">
      <c r="A191">
        <v>190</v>
      </c>
      <c r="B191">
        <v>189</v>
      </c>
      <c r="C191" t="s">
        <v>1037</v>
      </c>
      <c r="D191" t="str">
        <f>HLOOKUP(TRUE,U191:$BK1511,1322-A191,FALSE)</f>
        <v>South Yorkshire Police</v>
      </c>
      <c r="E191">
        <f t="shared" si="5"/>
        <v>1</v>
      </c>
      <c r="F191" t="str">
        <f>HLOOKUP(TRUE,BM191:$BV1511,1322-A191,FALSE)</f>
        <v>Death and serious injury</v>
      </c>
      <c r="G191">
        <f t="shared" si="4"/>
        <v>1</v>
      </c>
      <c r="H191" t="str">
        <f>VLOOKUP(C191,refs!B:C,2,FALSE)</f>
        <v>2019/114063</v>
      </c>
      <c r="I191" t="s">
        <v>1038</v>
      </c>
      <c r="J191" s="1">
        <v>43837</v>
      </c>
      <c r="K191" s="2" t="s">
        <v>1039</v>
      </c>
      <c r="S191" t="s">
        <v>1040</v>
      </c>
      <c r="U191" t="b">
        <v>0</v>
      </c>
      <c r="V191" t="b">
        <v>0</v>
      </c>
      <c r="W191" t="b">
        <v>0</v>
      </c>
      <c r="X191" t="b">
        <v>0</v>
      </c>
      <c r="Y191" t="b">
        <v>0</v>
      </c>
      <c r="Z191" t="b">
        <v>0</v>
      </c>
      <c r="AA191" t="b">
        <v>0</v>
      </c>
      <c r="AB191" t="b">
        <v>0</v>
      </c>
      <c r="AC191" t="b">
        <v>0</v>
      </c>
      <c r="AD191" t="b">
        <v>0</v>
      </c>
      <c r="AE191" t="b">
        <v>0</v>
      </c>
      <c r="AF191" t="b">
        <v>0</v>
      </c>
      <c r="AG191" t="b">
        <v>0</v>
      </c>
      <c r="AH191" t="b">
        <v>0</v>
      </c>
      <c r="AI191" t="b">
        <v>0</v>
      </c>
      <c r="AJ191" t="b">
        <v>0</v>
      </c>
      <c r="AK191" t="b">
        <v>0</v>
      </c>
      <c r="AL191" t="b">
        <v>0</v>
      </c>
      <c r="AM191" t="b">
        <v>0</v>
      </c>
      <c r="AN191" t="b">
        <v>0</v>
      </c>
      <c r="AO191" t="b">
        <v>0</v>
      </c>
      <c r="AP191" t="b">
        <v>0</v>
      </c>
      <c r="AQ191" t="b">
        <v>0</v>
      </c>
      <c r="AR191" t="b">
        <v>0</v>
      </c>
      <c r="AS191" t="b">
        <v>0</v>
      </c>
      <c r="AT191" t="b">
        <v>0</v>
      </c>
      <c r="AU191" t="b">
        <v>0</v>
      </c>
      <c r="AV191" t="b">
        <v>0</v>
      </c>
      <c r="AW191" t="b">
        <v>0</v>
      </c>
      <c r="AX191" t="b">
        <v>0</v>
      </c>
      <c r="AY191" t="b">
        <v>0</v>
      </c>
      <c r="AZ191" t="b">
        <v>0</v>
      </c>
      <c r="BA191" t="b">
        <v>1</v>
      </c>
      <c r="BB191" t="b">
        <v>0</v>
      </c>
      <c r="BC191" t="b">
        <v>0</v>
      </c>
      <c r="BD191" t="b">
        <v>0</v>
      </c>
      <c r="BE191" t="b">
        <v>0</v>
      </c>
      <c r="BF191" t="b">
        <v>0</v>
      </c>
      <c r="BG191" t="b">
        <v>0</v>
      </c>
      <c r="BH191" t="b">
        <v>0</v>
      </c>
      <c r="BI191" t="b">
        <v>0</v>
      </c>
      <c r="BJ191" t="b">
        <v>0</v>
      </c>
      <c r="BK191" t="b">
        <v>0</v>
      </c>
      <c r="BL191" t="b">
        <v>0</v>
      </c>
      <c r="BM191" t="b">
        <v>0</v>
      </c>
      <c r="BN191" t="b">
        <v>0</v>
      </c>
      <c r="BO191" t="b">
        <v>0</v>
      </c>
      <c r="BP191" t="b">
        <v>1</v>
      </c>
      <c r="BQ191" t="b">
        <v>0</v>
      </c>
      <c r="BR191" t="b">
        <v>0</v>
      </c>
      <c r="BS191" t="b">
        <v>0</v>
      </c>
      <c r="BT191" t="b">
        <v>0</v>
      </c>
      <c r="BU191" t="b">
        <v>0</v>
      </c>
      <c r="BV191" t="b">
        <v>0</v>
      </c>
    </row>
    <row r="192" spans="1:74" ht="409.6" x14ac:dyDescent="0.2">
      <c r="A192">
        <v>191</v>
      </c>
      <c r="B192">
        <v>190</v>
      </c>
      <c r="C192" t="s">
        <v>1041</v>
      </c>
      <c r="D192" t="str">
        <f>HLOOKUP(TRUE,U192:$BK1512,1322-A192,FALSE)</f>
        <v>West Mercia Police</v>
      </c>
      <c r="E192">
        <f t="shared" si="5"/>
        <v>1</v>
      </c>
      <c r="F192" t="str">
        <f>HLOOKUP(TRUE,BM192:$BV1512,1322-A192,FALSE)</f>
        <v>Death and serious injury</v>
      </c>
      <c r="G192">
        <f t="shared" si="4"/>
        <v>2</v>
      </c>
      <c r="H192" t="str">
        <f>VLOOKUP(C192,refs!B:C,2,FALSE)</f>
        <v>2018/111177</v>
      </c>
      <c r="I192" t="s">
        <v>1042</v>
      </c>
      <c r="J192" s="1">
        <v>43829</v>
      </c>
      <c r="K192" s="2" t="s">
        <v>1043</v>
      </c>
      <c r="S192" t="s">
        <v>1044</v>
      </c>
      <c r="U192" t="b">
        <v>0</v>
      </c>
      <c r="V192" t="b">
        <v>0</v>
      </c>
      <c r="W192" t="b">
        <v>0</v>
      </c>
      <c r="X192" t="b">
        <v>0</v>
      </c>
      <c r="Y192" t="b">
        <v>0</v>
      </c>
      <c r="Z192" t="b">
        <v>0</v>
      </c>
      <c r="AA192" t="b">
        <v>0</v>
      </c>
      <c r="AB192" t="b">
        <v>0</v>
      </c>
      <c r="AC192" t="b">
        <v>0</v>
      </c>
      <c r="AD192" t="b">
        <v>0</v>
      </c>
      <c r="AE192" t="b">
        <v>0</v>
      </c>
      <c r="AF192" t="b">
        <v>0</v>
      </c>
      <c r="AG192" t="b">
        <v>0</v>
      </c>
      <c r="AH192" t="b">
        <v>0</v>
      </c>
      <c r="AI192" t="b">
        <v>0</v>
      </c>
      <c r="AJ192" t="b">
        <v>0</v>
      </c>
      <c r="AK192" t="b">
        <v>0</v>
      </c>
      <c r="AL192" t="b">
        <v>0</v>
      </c>
      <c r="AM192" t="b">
        <v>0</v>
      </c>
      <c r="AN192" t="b">
        <v>0</v>
      </c>
      <c r="AO192" t="b">
        <v>0</v>
      </c>
      <c r="AP192" t="b">
        <v>0</v>
      </c>
      <c r="AQ192" t="b">
        <v>0</v>
      </c>
      <c r="AR192" t="b">
        <v>0</v>
      </c>
      <c r="AS192" t="b">
        <v>0</v>
      </c>
      <c r="AT192" t="b">
        <v>0</v>
      </c>
      <c r="AU192" t="b">
        <v>0</v>
      </c>
      <c r="AV192" t="b">
        <v>0</v>
      </c>
      <c r="AW192" t="b">
        <v>0</v>
      </c>
      <c r="AX192" t="b">
        <v>0</v>
      </c>
      <c r="AY192" t="b">
        <v>0</v>
      </c>
      <c r="AZ192" t="b">
        <v>0</v>
      </c>
      <c r="BA192" t="b">
        <v>0</v>
      </c>
      <c r="BB192" t="b">
        <v>0</v>
      </c>
      <c r="BC192" t="b">
        <v>0</v>
      </c>
      <c r="BD192" t="b">
        <v>0</v>
      </c>
      <c r="BE192" t="b">
        <v>0</v>
      </c>
      <c r="BF192" t="b">
        <v>0</v>
      </c>
      <c r="BG192" t="b">
        <v>0</v>
      </c>
      <c r="BH192" t="b">
        <v>1</v>
      </c>
      <c r="BI192" t="b">
        <v>0</v>
      </c>
      <c r="BJ192" t="b">
        <v>0</v>
      </c>
      <c r="BK192" t="b">
        <v>0</v>
      </c>
      <c r="BL192" t="b">
        <v>0</v>
      </c>
      <c r="BM192" t="b">
        <v>0</v>
      </c>
      <c r="BN192" t="b">
        <v>0</v>
      </c>
      <c r="BO192" t="b">
        <v>0</v>
      </c>
      <c r="BP192" t="b">
        <v>1</v>
      </c>
      <c r="BQ192" t="b">
        <v>0</v>
      </c>
      <c r="BR192" t="b">
        <v>0</v>
      </c>
      <c r="BS192" t="b">
        <v>0</v>
      </c>
      <c r="BT192" t="b">
        <v>0</v>
      </c>
      <c r="BU192" t="b">
        <v>1</v>
      </c>
      <c r="BV192" t="b">
        <v>0</v>
      </c>
    </row>
    <row r="193" spans="1:74" ht="409.6" x14ac:dyDescent="0.2">
      <c r="A193">
        <v>192</v>
      </c>
      <c r="B193">
        <v>191</v>
      </c>
      <c r="C193" t="s">
        <v>1045</v>
      </c>
      <c r="D193" t="str">
        <f>HLOOKUP(TRUE,U193:$BK1513,1322-A193,FALSE)</f>
        <v>Norfolk Constabulary</v>
      </c>
      <c r="E193">
        <f t="shared" si="5"/>
        <v>1</v>
      </c>
      <c r="F193" t="str">
        <f>HLOOKUP(TRUE,BM193:$BV1513,1322-A193,FALSE)</f>
        <v>Death and serious injury</v>
      </c>
      <c r="G193">
        <f t="shared" si="4"/>
        <v>1</v>
      </c>
      <c r="H193" t="str">
        <f>VLOOKUP(C193,refs!B:C,2,FALSE)</f>
        <v>2018/106291</v>
      </c>
      <c r="I193" t="s">
        <v>1046</v>
      </c>
      <c r="J193" s="1">
        <v>43819</v>
      </c>
      <c r="K193" s="2" t="s">
        <v>1047</v>
      </c>
      <c r="S193" t="s">
        <v>1048</v>
      </c>
      <c r="U193" t="b">
        <v>0</v>
      </c>
      <c r="V193" t="b">
        <v>0</v>
      </c>
      <c r="W193" t="b">
        <v>0</v>
      </c>
      <c r="X193" t="b">
        <v>0</v>
      </c>
      <c r="Y193" t="b">
        <v>0</v>
      </c>
      <c r="Z193" t="b">
        <v>0</v>
      </c>
      <c r="AA193" t="b">
        <v>0</v>
      </c>
      <c r="AB193" t="b">
        <v>0</v>
      </c>
      <c r="AC193" t="b">
        <v>0</v>
      </c>
      <c r="AD193" t="b">
        <v>0</v>
      </c>
      <c r="AE193" t="b">
        <v>0</v>
      </c>
      <c r="AF193" t="b">
        <v>0</v>
      </c>
      <c r="AG193" t="b">
        <v>0</v>
      </c>
      <c r="AH193" t="b">
        <v>0</v>
      </c>
      <c r="AI193" t="b">
        <v>0</v>
      </c>
      <c r="AJ193" t="b">
        <v>0</v>
      </c>
      <c r="AK193" t="b">
        <v>0</v>
      </c>
      <c r="AL193" t="b">
        <v>0</v>
      </c>
      <c r="AM193" t="b">
        <v>0</v>
      </c>
      <c r="AN193" t="b">
        <v>0</v>
      </c>
      <c r="AO193" t="b">
        <v>0</v>
      </c>
      <c r="AP193" t="b">
        <v>0</v>
      </c>
      <c r="AQ193" t="b">
        <v>0</v>
      </c>
      <c r="AR193" t="b">
        <v>0</v>
      </c>
      <c r="AS193" t="b">
        <v>0</v>
      </c>
      <c r="AT193" t="b">
        <v>1</v>
      </c>
      <c r="AU193" t="b">
        <v>0</v>
      </c>
      <c r="AV193" t="b">
        <v>0</v>
      </c>
      <c r="AW193" t="b">
        <v>0</v>
      </c>
      <c r="AX193" t="b">
        <v>0</v>
      </c>
      <c r="AY193" t="b">
        <v>0</v>
      </c>
      <c r="AZ193" t="b">
        <v>0</v>
      </c>
      <c r="BA193" t="b">
        <v>0</v>
      </c>
      <c r="BB193" t="b">
        <v>0</v>
      </c>
      <c r="BC193" t="b">
        <v>0</v>
      </c>
      <c r="BD193" t="b">
        <v>0</v>
      </c>
      <c r="BE193" t="b">
        <v>0</v>
      </c>
      <c r="BF193" t="b">
        <v>0</v>
      </c>
      <c r="BG193" t="b">
        <v>0</v>
      </c>
      <c r="BH193" t="b">
        <v>0</v>
      </c>
      <c r="BI193" t="b">
        <v>0</v>
      </c>
      <c r="BJ193" t="b">
        <v>0</v>
      </c>
      <c r="BK193" t="b">
        <v>0</v>
      </c>
      <c r="BL193" t="b">
        <v>0</v>
      </c>
      <c r="BM193" t="b">
        <v>0</v>
      </c>
      <c r="BN193" t="b">
        <v>0</v>
      </c>
      <c r="BO193" t="b">
        <v>0</v>
      </c>
      <c r="BP193" t="b">
        <v>1</v>
      </c>
      <c r="BQ193" t="b">
        <v>0</v>
      </c>
      <c r="BR193" t="b">
        <v>0</v>
      </c>
      <c r="BS193" t="b">
        <v>0</v>
      </c>
      <c r="BT193" t="b">
        <v>0</v>
      </c>
      <c r="BU193" t="b">
        <v>0</v>
      </c>
      <c r="BV193" t="b">
        <v>0</v>
      </c>
    </row>
    <row r="194" spans="1:74" ht="409.6" x14ac:dyDescent="0.2">
      <c r="A194">
        <v>193</v>
      </c>
      <c r="B194">
        <v>192</v>
      </c>
      <c r="C194" t="s">
        <v>1049</v>
      </c>
      <c r="D194" t="str">
        <f>HLOOKUP(TRUE,U194:$BK1514,1322-A194,FALSE)</f>
        <v>Metropolitan Police</v>
      </c>
      <c r="E194">
        <f t="shared" si="5"/>
        <v>1</v>
      </c>
      <c r="F194" t="str">
        <f>HLOOKUP(TRUE,BM194:$BV1514,1322-A194,FALSE)</f>
        <v>Road traffic incidents</v>
      </c>
      <c r="G194">
        <f t="shared" si="4"/>
        <v>2</v>
      </c>
      <c r="H194" t="str">
        <f>VLOOKUP(C194,refs!B:C,2,FALSE)</f>
        <v>2019/121388</v>
      </c>
      <c r="I194" t="s">
        <v>1050</v>
      </c>
      <c r="J194" s="1">
        <v>43819</v>
      </c>
      <c r="K194" s="2" t="s">
        <v>1051</v>
      </c>
      <c r="S194" t="s">
        <v>1052</v>
      </c>
      <c r="U194" t="b">
        <v>0</v>
      </c>
      <c r="V194" t="b">
        <v>0</v>
      </c>
      <c r="W194" t="b">
        <v>0</v>
      </c>
      <c r="X194" t="b">
        <v>0</v>
      </c>
      <c r="Y194" t="b">
        <v>0</v>
      </c>
      <c r="Z194" t="b">
        <v>0</v>
      </c>
      <c r="AA194" t="b">
        <v>0</v>
      </c>
      <c r="AB194" t="b">
        <v>0</v>
      </c>
      <c r="AC194" t="b">
        <v>0</v>
      </c>
      <c r="AD194" t="b">
        <v>0</v>
      </c>
      <c r="AE194" t="b">
        <v>0</v>
      </c>
      <c r="AF194" t="b">
        <v>0</v>
      </c>
      <c r="AG194" t="b">
        <v>0</v>
      </c>
      <c r="AH194" t="b">
        <v>0</v>
      </c>
      <c r="AI194" t="b">
        <v>0</v>
      </c>
      <c r="AJ194" t="b">
        <v>0</v>
      </c>
      <c r="AK194" t="b">
        <v>0</v>
      </c>
      <c r="AL194" t="b">
        <v>0</v>
      </c>
      <c r="AM194" t="b">
        <v>0</v>
      </c>
      <c r="AN194" t="b">
        <v>0</v>
      </c>
      <c r="AO194" t="b">
        <v>0</v>
      </c>
      <c r="AP194" t="b">
        <v>0</v>
      </c>
      <c r="AQ194" t="b">
        <v>0</v>
      </c>
      <c r="AR194" t="b">
        <v>0</v>
      </c>
      <c r="AS194" t="b">
        <v>1</v>
      </c>
      <c r="AT194" t="b">
        <v>0</v>
      </c>
      <c r="AU194" t="b">
        <v>0</v>
      </c>
      <c r="AV194" t="b">
        <v>0</v>
      </c>
      <c r="AW194" t="b">
        <v>0</v>
      </c>
      <c r="AX194" t="b">
        <v>0</v>
      </c>
      <c r="AY194" t="b">
        <v>0</v>
      </c>
      <c r="AZ194" t="b">
        <v>0</v>
      </c>
      <c r="BA194" t="b">
        <v>0</v>
      </c>
      <c r="BB194" t="b">
        <v>0</v>
      </c>
      <c r="BC194" t="b">
        <v>0</v>
      </c>
      <c r="BD194" t="b">
        <v>0</v>
      </c>
      <c r="BE194" t="b">
        <v>0</v>
      </c>
      <c r="BF194" t="b">
        <v>0</v>
      </c>
      <c r="BG194" t="b">
        <v>0</v>
      </c>
      <c r="BH194" t="b">
        <v>0</v>
      </c>
      <c r="BI194" t="b">
        <v>0</v>
      </c>
      <c r="BJ194" t="b">
        <v>0</v>
      </c>
      <c r="BK194" t="b">
        <v>0</v>
      </c>
      <c r="BL194" t="b">
        <v>0</v>
      </c>
      <c r="BM194" t="b">
        <v>0</v>
      </c>
      <c r="BN194" t="b">
        <v>0</v>
      </c>
      <c r="BO194" t="b">
        <v>0</v>
      </c>
      <c r="BP194" t="b">
        <v>0</v>
      </c>
      <c r="BQ194" t="b">
        <v>0</v>
      </c>
      <c r="BR194" t="b">
        <v>0</v>
      </c>
      <c r="BS194" t="b">
        <v>0</v>
      </c>
      <c r="BT194" t="b">
        <v>1</v>
      </c>
      <c r="BU194" t="b">
        <v>1</v>
      </c>
      <c r="BV194" t="b">
        <v>0</v>
      </c>
    </row>
    <row r="195" spans="1:74" ht="409.6" x14ac:dyDescent="0.2">
      <c r="A195">
        <v>194</v>
      </c>
      <c r="B195">
        <v>193</v>
      </c>
      <c r="C195" t="s">
        <v>1053</v>
      </c>
      <c r="D195" t="str">
        <f>HLOOKUP(TRUE,U195:$BK1515,1322-A195,FALSE)</f>
        <v>West Midlands Police</v>
      </c>
      <c r="E195">
        <f t="shared" si="5"/>
        <v>1</v>
      </c>
      <c r="F195" t="str">
        <f>HLOOKUP(TRUE,BM195:$BV1515,1322-A195,FALSE)</f>
        <v>Use of force and armed policing</v>
      </c>
      <c r="G195">
        <f t="shared" si="4"/>
        <v>1</v>
      </c>
      <c r="H195" t="str">
        <f>VLOOKUP(C195,refs!B:C,2,FALSE)</f>
        <v>2018/100220</v>
      </c>
      <c r="I195" t="s">
        <v>1054</v>
      </c>
      <c r="J195" s="1">
        <v>43819</v>
      </c>
      <c r="K195" s="2" t="s">
        <v>1055</v>
      </c>
      <c r="S195" t="s">
        <v>754</v>
      </c>
      <c r="U195" t="b">
        <v>0</v>
      </c>
      <c r="V195" t="b">
        <v>0</v>
      </c>
      <c r="W195" t="b">
        <v>0</v>
      </c>
      <c r="X195" t="b">
        <v>0</v>
      </c>
      <c r="Y195" t="b">
        <v>0</v>
      </c>
      <c r="Z195" t="b">
        <v>0</v>
      </c>
      <c r="AA195" t="b">
        <v>0</v>
      </c>
      <c r="AB195" t="b">
        <v>0</v>
      </c>
      <c r="AC195" t="b">
        <v>0</v>
      </c>
      <c r="AD195" t="b">
        <v>0</v>
      </c>
      <c r="AE195" t="b">
        <v>0</v>
      </c>
      <c r="AF195" t="b">
        <v>0</v>
      </c>
      <c r="AG195" t="b">
        <v>0</v>
      </c>
      <c r="AH195" t="b">
        <v>0</v>
      </c>
      <c r="AI195" t="b">
        <v>0</v>
      </c>
      <c r="AJ195" t="b">
        <v>0</v>
      </c>
      <c r="AK195" t="b">
        <v>0</v>
      </c>
      <c r="AL195" t="b">
        <v>0</v>
      </c>
      <c r="AM195" t="b">
        <v>0</v>
      </c>
      <c r="AN195" t="b">
        <v>0</v>
      </c>
      <c r="AO195" t="b">
        <v>0</v>
      </c>
      <c r="AP195" t="b">
        <v>0</v>
      </c>
      <c r="AQ195" t="b">
        <v>0</v>
      </c>
      <c r="AR195" t="b">
        <v>0</v>
      </c>
      <c r="AS195" t="b">
        <v>0</v>
      </c>
      <c r="AT195" t="b">
        <v>0</v>
      </c>
      <c r="AU195" t="b">
        <v>0</v>
      </c>
      <c r="AV195" t="b">
        <v>0</v>
      </c>
      <c r="AW195" t="b">
        <v>0</v>
      </c>
      <c r="AX195" t="b">
        <v>0</v>
      </c>
      <c r="AY195" t="b">
        <v>0</v>
      </c>
      <c r="AZ195" t="b">
        <v>0</v>
      </c>
      <c r="BA195" t="b">
        <v>0</v>
      </c>
      <c r="BB195" t="b">
        <v>0</v>
      </c>
      <c r="BC195" t="b">
        <v>0</v>
      </c>
      <c r="BD195" t="b">
        <v>0</v>
      </c>
      <c r="BE195" t="b">
        <v>0</v>
      </c>
      <c r="BF195" t="b">
        <v>0</v>
      </c>
      <c r="BG195" t="b">
        <v>0</v>
      </c>
      <c r="BH195" t="b">
        <v>0</v>
      </c>
      <c r="BI195" t="b">
        <v>1</v>
      </c>
      <c r="BJ195" t="b">
        <v>0</v>
      </c>
      <c r="BK195" t="b">
        <v>0</v>
      </c>
      <c r="BL195" t="b">
        <v>0</v>
      </c>
      <c r="BM195" t="b">
        <v>0</v>
      </c>
      <c r="BN195" t="b">
        <v>0</v>
      </c>
      <c r="BO195" t="b">
        <v>0</v>
      </c>
      <c r="BP195" t="b">
        <v>0</v>
      </c>
      <c r="BQ195" t="b">
        <v>0</v>
      </c>
      <c r="BR195" t="b">
        <v>0</v>
      </c>
      <c r="BS195" t="b">
        <v>0</v>
      </c>
      <c r="BT195" t="b">
        <v>0</v>
      </c>
      <c r="BU195" t="b">
        <v>1</v>
      </c>
      <c r="BV195" t="b">
        <v>0</v>
      </c>
    </row>
    <row r="196" spans="1:74" ht="409.6" x14ac:dyDescent="0.2">
      <c r="A196">
        <v>195</v>
      </c>
      <c r="B196">
        <v>194</v>
      </c>
      <c r="C196" t="s">
        <v>1056</v>
      </c>
      <c r="D196" t="str">
        <f>HLOOKUP(TRUE,U196:$BK1516,1322-A196,FALSE)</f>
        <v>Greater Manchester Police</v>
      </c>
      <c r="E196">
        <f t="shared" si="5"/>
        <v>1</v>
      </c>
      <c r="F196" t="str">
        <f>HLOOKUP(TRUE,BM196:$BV1516,1322-A196,FALSE)</f>
        <v>Death and serious injury</v>
      </c>
      <c r="G196">
        <f t="shared" ref="G196:G259" si="6">COUNTIF(BM196:BV196,TRUE)</f>
        <v>2</v>
      </c>
      <c r="H196" t="str">
        <f>VLOOKUP(C196,refs!B:C,2,FALSE)</f>
        <v>2016/076898</v>
      </c>
      <c r="I196" t="s">
        <v>1057</v>
      </c>
      <c r="J196" s="1">
        <v>43819</v>
      </c>
      <c r="K196" s="2" t="s">
        <v>1058</v>
      </c>
      <c r="S196" t="s">
        <v>1059</v>
      </c>
      <c r="U196" t="b">
        <v>0</v>
      </c>
      <c r="V196" t="b">
        <v>0</v>
      </c>
      <c r="W196" t="b">
        <v>0</v>
      </c>
      <c r="X196" t="b">
        <v>0</v>
      </c>
      <c r="Y196" t="b">
        <v>0</v>
      </c>
      <c r="Z196" t="b">
        <v>0</v>
      </c>
      <c r="AA196" t="b">
        <v>0</v>
      </c>
      <c r="AB196" t="b">
        <v>0</v>
      </c>
      <c r="AC196" t="b">
        <v>0</v>
      </c>
      <c r="AD196" t="b">
        <v>0</v>
      </c>
      <c r="AE196" t="b">
        <v>0</v>
      </c>
      <c r="AF196" t="b">
        <v>0</v>
      </c>
      <c r="AG196" t="b">
        <v>0</v>
      </c>
      <c r="AH196" t="b">
        <v>0</v>
      </c>
      <c r="AI196" t="b">
        <v>0</v>
      </c>
      <c r="AJ196" t="b">
        <v>1</v>
      </c>
      <c r="AK196" t="b">
        <v>0</v>
      </c>
      <c r="AL196" t="b">
        <v>0</v>
      </c>
      <c r="AM196" t="b">
        <v>0</v>
      </c>
      <c r="AN196" t="b">
        <v>0</v>
      </c>
      <c r="AO196" t="b">
        <v>0</v>
      </c>
      <c r="AP196" t="b">
        <v>0</v>
      </c>
      <c r="AQ196" t="b">
        <v>0</v>
      </c>
      <c r="AR196" t="b">
        <v>0</v>
      </c>
      <c r="AS196" t="b">
        <v>0</v>
      </c>
      <c r="AT196" t="b">
        <v>0</v>
      </c>
      <c r="AU196" t="b">
        <v>0</v>
      </c>
      <c r="AV196" t="b">
        <v>0</v>
      </c>
      <c r="AW196" t="b">
        <v>0</v>
      </c>
      <c r="AX196" t="b">
        <v>0</v>
      </c>
      <c r="AY196" t="b">
        <v>0</v>
      </c>
      <c r="AZ196" t="b">
        <v>0</v>
      </c>
      <c r="BA196" t="b">
        <v>0</v>
      </c>
      <c r="BB196" t="b">
        <v>0</v>
      </c>
      <c r="BC196" t="b">
        <v>0</v>
      </c>
      <c r="BD196" t="b">
        <v>0</v>
      </c>
      <c r="BE196" t="b">
        <v>0</v>
      </c>
      <c r="BF196" t="b">
        <v>0</v>
      </c>
      <c r="BG196" t="b">
        <v>0</v>
      </c>
      <c r="BH196" t="b">
        <v>0</v>
      </c>
      <c r="BI196" t="b">
        <v>0</v>
      </c>
      <c r="BJ196" t="b">
        <v>0</v>
      </c>
      <c r="BK196" t="b">
        <v>0</v>
      </c>
      <c r="BL196" t="b">
        <v>0</v>
      </c>
      <c r="BM196" t="b">
        <v>0</v>
      </c>
      <c r="BN196" t="b">
        <v>0</v>
      </c>
      <c r="BO196" t="b">
        <v>0</v>
      </c>
      <c r="BP196" t="b">
        <v>1</v>
      </c>
      <c r="BQ196" t="b">
        <v>0</v>
      </c>
      <c r="BR196" t="b">
        <v>0</v>
      </c>
      <c r="BS196" t="b">
        <v>0</v>
      </c>
      <c r="BT196" t="b">
        <v>0</v>
      </c>
      <c r="BU196" t="b">
        <v>0</v>
      </c>
      <c r="BV196" t="b">
        <v>1</v>
      </c>
    </row>
    <row r="197" spans="1:74" ht="388" x14ac:dyDescent="0.2">
      <c r="A197">
        <v>196</v>
      </c>
      <c r="B197">
        <v>195</v>
      </c>
      <c r="C197" t="s">
        <v>1060</v>
      </c>
      <c r="D197" t="str">
        <f>HLOOKUP(TRUE,U197:$BK1517,1322-A197,FALSE)</f>
        <v>Metropolitan Police</v>
      </c>
      <c r="E197">
        <f t="shared" si="5"/>
        <v>1</v>
      </c>
      <c r="F197" t="str">
        <f>HLOOKUP(TRUE,BM197:$BV1517,1322-A197,FALSE)</f>
        <v>National Recommendations</v>
      </c>
      <c r="G197">
        <f t="shared" si="6"/>
        <v>1</v>
      </c>
      <c r="H197" t="str">
        <f>VLOOKUP(C197,refs!B:C,2,FALSE)</f>
        <v>2016/075718</v>
      </c>
      <c r="I197" t="s">
        <v>1061</v>
      </c>
      <c r="J197" s="1">
        <v>43818</v>
      </c>
      <c r="K197" s="2" t="s">
        <v>1062</v>
      </c>
      <c r="L197" t="s">
        <v>71</v>
      </c>
      <c r="M197" t="s">
        <v>1063</v>
      </c>
      <c r="N197" t="s">
        <v>1064</v>
      </c>
      <c r="O197" t="s">
        <v>1065</v>
      </c>
      <c r="P197" t="s">
        <v>1066</v>
      </c>
      <c r="Q197" t="s">
        <v>1067</v>
      </c>
      <c r="R197" t="s">
        <v>77</v>
      </c>
      <c r="S197" t="s">
        <v>1068</v>
      </c>
      <c r="U197" t="b">
        <v>0</v>
      </c>
      <c r="V197" t="b">
        <v>0</v>
      </c>
      <c r="W197" t="b">
        <v>0</v>
      </c>
      <c r="X197" t="b">
        <v>0</v>
      </c>
      <c r="Y197" t="b">
        <v>0</v>
      </c>
      <c r="Z197" t="b">
        <v>0</v>
      </c>
      <c r="AA197" t="b">
        <v>0</v>
      </c>
      <c r="AB197" t="b">
        <v>0</v>
      </c>
      <c r="AC197" t="b">
        <v>0</v>
      </c>
      <c r="AD197" t="b">
        <v>0</v>
      </c>
      <c r="AE197" t="b">
        <v>0</v>
      </c>
      <c r="AF197" t="b">
        <v>0</v>
      </c>
      <c r="AG197" t="b">
        <v>0</v>
      </c>
      <c r="AH197" t="b">
        <v>0</v>
      </c>
      <c r="AI197" t="b">
        <v>0</v>
      </c>
      <c r="AJ197" t="b">
        <v>0</v>
      </c>
      <c r="AK197" t="b">
        <v>0</v>
      </c>
      <c r="AL197" t="b">
        <v>0</v>
      </c>
      <c r="AM197" t="b">
        <v>0</v>
      </c>
      <c r="AN197" t="b">
        <v>0</v>
      </c>
      <c r="AO197" t="b">
        <v>0</v>
      </c>
      <c r="AP197" t="b">
        <v>0</v>
      </c>
      <c r="AQ197" t="b">
        <v>0</v>
      </c>
      <c r="AR197" t="b">
        <v>0</v>
      </c>
      <c r="AS197" t="b">
        <v>1</v>
      </c>
      <c r="AT197" t="b">
        <v>0</v>
      </c>
      <c r="AU197" t="b">
        <v>0</v>
      </c>
      <c r="AV197" t="b">
        <v>0</v>
      </c>
      <c r="AW197" t="b">
        <v>0</v>
      </c>
      <c r="AX197" t="b">
        <v>0</v>
      </c>
      <c r="AY197" t="b">
        <v>0</v>
      </c>
      <c r="AZ197" t="b">
        <v>0</v>
      </c>
      <c r="BA197" t="b">
        <v>0</v>
      </c>
      <c r="BB197" t="b">
        <v>0</v>
      </c>
      <c r="BC197" t="b">
        <v>0</v>
      </c>
      <c r="BD197" t="b">
        <v>0</v>
      </c>
      <c r="BE197" t="b">
        <v>0</v>
      </c>
      <c r="BF197" t="b">
        <v>0</v>
      </c>
      <c r="BG197" t="b">
        <v>0</v>
      </c>
      <c r="BH197" t="b">
        <v>0</v>
      </c>
      <c r="BI197" t="b">
        <v>0</v>
      </c>
      <c r="BJ197" t="b">
        <v>0</v>
      </c>
      <c r="BK197" t="b">
        <v>0</v>
      </c>
      <c r="BL197" t="b">
        <v>0</v>
      </c>
      <c r="BM197" t="b">
        <v>0</v>
      </c>
      <c r="BN197" t="b">
        <v>0</v>
      </c>
      <c r="BO197" t="b">
        <v>0</v>
      </c>
      <c r="BP197" t="b">
        <v>0</v>
      </c>
      <c r="BQ197" t="b">
        <v>0</v>
      </c>
      <c r="BR197" t="b">
        <v>0</v>
      </c>
      <c r="BS197" t="b">
        <v>1</v>
      </c>
      <c r="BT197" t="b">
        <v>0</v>
      </c>
      <c r="BU197" t="b">
        <v>0</v>
      </c>
      <c r="BV197" t="b">
        <v>0</v>
      </c>
    </row>
    <row r="198" spans="1:74" ht="409.6" x14ac:dyDescent="0.2">
      <c r="A198">
        <v>197</v>
      </c>
      <c r="B198">
        <v>196</v>
      </c>
      <c r="C198" t="s">
        <v>1069</v>
      </c>
      <c r="D198" t="str">
        <f>HLOOKUP(TRUE,U198:$BK1518,1322-A198,FALSE)</f>
        <v>Dorset Police</v>
      </c>
      <c r="E198">
        <f t="shared" si="5"/>
        <v>1</v>
      </c>
      <c r="F198" t="e">
        <f>HLOOKUP(TRUE,BM198:$BV1518,1322-A198,FALSE)</f>
        <v>#N/A</v>
      </c>
      <c r="G198">
        <f t="shared" si="6"/>
        <v>0</v>
      </c>
      <c r="H198" t="str">
        <f>VLOOKUP(C198,refs!B:C,2,FALSE)</f>
        <v>2018/107757</v>
      </c>
      <c r="I198" t="s">
        <v>1070</v>
      </c>
      <c r="J198" s="1">
        <v>43816</v>
      </c>
      <c r="K198" s="2" t="s">
        <v>1071</v>
      </c>
      <c r="S198" t="s">
        <v>1072</v>
      </c>
      <c r="U198" t="b">
        <v>0</v>
      </c>
      <c r="V198" t="b">
        <v>0</v>
      </c>
      <c r="W198" t="b">
        <v>0</v>
      </c>
      <c r="X198" t="b">
        <v>0</v>
      </c>
      <c r="Y198" t="b">
        <v>0</v>
      </c>
      <c r="Z198" t="b">
        <v>0</v>
      </c>
      <c r="AA198" t="b">
        <v>0</v>
      </c>
      <c r="AB198" t="b">
        <v>0</v>
      </c>
      <c r="AC198" t="b">
        <v>0</v>
      </c>
      <c r="AD198" t="b">
        <v>0</v>
      </c>
      <c r="AE198" t="b">
        <v>1</v>
      </c>
      <c r="AF198" t="b">
        <v>0</v>
      </c>
      <c r="AG198" t="b">
        <v>0</v>
      </c>
      <c r="AH198" t="b">
        <v>0</v>
      </c>
      <c r="AI198" t="b">
        <v>0</v>
      </c>
      <c r="AJ198" t="b">
        <v>0</v>
      </c>
      <c r="AK198" t="b">
        <v>0</v>
      </c>
      <c r="AL198" t="b">
        <v>0</v>
      </c>
      <c r="AM198" t="b">
        <v>0</v>
      </c>
      <c r="AN198" t="b">
        <v>0</v>
      </c>
      <c r="AO198" t="b">
        <v>0</v>
      </c>
      <c r="AP198" t="b">
        <v>0</v>
      </c>
      <c r="AQ198" t="b">
        <v>0</v>
      </c>
      <c r="AR198" t="b">
        <v>0</v>
      </c>
      <c r="AS198" t="b">
        <v>0</v>
      </c>
      <c r="AT198" t="b">
        <v>0</v>
      </c>
      <c r="AU198" t="b">
        <v>0</v>
      </c>
      <c r="AV198" t="b">
        <v>0</v>
      </c>
      <c r="AW198" t="b">
        <v>0</v>
      </c>
      <c r="AX198" t="b">
        <v>0</v>
      </c>
      <c r="AY198" t="b">
        <v>0</v>
      </c>
      <c r="AZ198" t="b">
        <v>0</v>
      </c>
      <c r="BA198" t="b">
        <v>0</v>
      </c>
      <c r="BB198" t="b">
        <v>0</v>
      </c>
      <c r="BC198" t="b">
        <v>0</v>
      </c>
      <c r="BD198" t="b">
        <v>0</v>
      </c>
      <c r="BE198" t="b">
        <v>0</v>
      </c>
      <c r="BF198" t="b">
        <v>0</v>
      </c>
      <c r="BG198" t="b">
        <v>0</v>
      </c>
      <c r="BH198" t="b">
        <v>0</v>
      </c>
      <c r="BI198" t="b">
        <v>0</v>
      </c>
      <c r="BJ198" t="b">
        <v>0</v>
      </c>
      <c r="BK198" t="b">
        <v>0</v>
      </c>
      <c r="BL198" t="b">
        <v>0</v>
      </c>
      <c r="BM198" t="b">
        <v>0</v>
      </c>
      <c r="BN198" t="b">
        <v>0</v>
      </c>
      <c r="BO198" t="b">
        <v>0</v>
      </c>
      <c r="BP198" t="b">
        <v>0</v>
      </c>
      <c r="BQ198" t="b">
        <v>0</v>
      </c>
      <c r="BR198" t="b">
        <v>0</v>
      </c>
      <c r="BS198" t="b">
        <v>0</v>
      </c>
      <c r="BT198" t="b">
        <v>0</v>
      </c>
      <c r="BU198" t="b">
        <v>0</v>
      </c>
      <c r="BV198" t="b">
        <v>0</v>
      </c>
    </row>
    <row r="199" spans="1:74" ht="409.6" x14ac:dyDescent="0.2">
      <c r="A199">
        <v>198</v>
      </c>
      <c r="B199">
        <v>197</v>
      </c>
      <c r="C199" t="s">
        <v>1073</v>
      </c>
      <c r="D199" t="str">
        <f>HLOOKUP(TRUE,U199:$BK1519,1322-A199,FALSE)</f>
        <v>Metropolitan Police</v>
      </c>
      <c r="E199">
        <f t="shared" ref="E199:E262" si="7">COUNTIF(U199:BK199,TRUE)</f>
        <v>1</v>
      </c>
      <c r="F199" t="str">
        <f>HLOOKUP(TRUE,BM199:$BV1519,1322-A199,FALSE)</f>
        <v>Death and serious injury</v>
      </c>
      <c r="G199">
        <f t="shared" si="6"/>
        <v>1</v>
      </c>
      <c r="H199" t="str">
        <f>VLOOKUP(C199,refs!B:C,2,FALSE)</f>
        <v>2018/109450</v>
      </c>
      <c r="I199" t="s">
        <v>1074</v>
      </c>
      <c r="J199" s="1">
        <v>43815</v>
      </c>
      <c r="K199" s="2" t="s">
        <v>1075</v>
      </c>
      <c r="S199" t="s">
        <v>446</v>
      </c>
      <c r="U199" t="b">
        <v>0</v>
      </c>
      <c r="V199" t="b">
        <v>0</v>
      </c>
      <c r="W199" t="b">
        <v>0</v>
      </c>
      <c r="X199" t="b">
        <v>0</v>
      </c>
      <c r="Y199" t="b">
        <v>0</v>
      </c>
      <c r="Z199" t="b">
        <v>0</v>
      </c>
      <c r="AA199" t="b">
        <v>0</v>
      </c>
      <c r="AB199" t="b">
        <v>0</v>
      </c>
      <c r="AC199" t="b">
        <v>0</v>
      </c>
      <c r="AD199" t="b">
        <v>0</v>
      </c>
      <c r="AE199" t="b">
        <v>0</v>
      </c>
      <c r="AF199" t="b">
        <v>0</v>
      </c>
      <c r="AG199" t="b">
        <v>0</v>
      </c>
      <c r="AH199" t="b">
        <v>0</v>
      </c>
      <c r="AI199" t="b">
        <v>0</v>
      </c>
      <c r="AJ199" t="b">
        <v>0</v>
      </c>
      <c r="AK199" t="b">
        <v>0</v>
      </c>
      <c r="AL199" t="b">
        <v>0</v>
      </c>
      <c r="AM199" t="b">
        <v>0</v>
      </c>
      <c r="AN199" t="b">
        <v>0</v>
      </c>
      <c r="AO199" t="b">
        <v>0</v>
      </c>
      <c r="AP199" t="b">
        <v>0</v>
      </c>
      <c r="AQ199" t="b">
        <v>0</v>
      </c>
      <c r="AR199" t="b">
        <v>0</v>
      </c>
      <c r="AS199" t="b">
        <v>1</v>
      </c>
      <c r="AT199" t="b">
        <v>0</v>
      </c>
      <c r="AU199" t="b">
        <v>0</v>
      </c>
      <c r="AV199" t="b">
        <v>0</v>
      </c>
      <c r="AW199" t="b">
        <v>0</v>
      </c>
      <c r="AX199" t="b">
        <v>0</v>
      </c>
      <c r="AY199" t="b">
        <v>0</v>
      </c>
      <c r="AZ199" t="b">
        <v>0</v>
      </c>
      <c r="BA199" t="b">
        <v>0</v>
      </c>
      <c r="BB199" t="b">
        <v>0</v>
      </c>
      <c r="BC199" t="b">
        <v>0</v>
      </c>
      <c r="BD199" t="b">
        <v>0</v>
      </c>
      <c r="BE199" t="b">
        <v>0</v>
      </c>
      <c r="BF199" t="b">
        <v>0</v>
      </c>
      <c r="BG199" t="b">
        <v>0</v>
      </c>
      <c r="BH199" t="b">
        <v>0</v>
      </c>
      <c r="BI199" t="b">
        <v>0</v>
      </c>
      <c r="BJ199" t="b">
        <v>0</v>
      </c>
      <c r="BK199" t="b">
        <v>0</v>
      </c>
      <c r="BL199" t="b">
        <v>0</v>
      </c>
      <c r="BM199" t="b">
        <v>0</v>
      </c>
      <c r="BN199" t="b">
        <v>0</v>
      </c>
      <c r="BO199" t="b">
        <v>0</v>
      </c>
      <c r="BP199" t="b">
        <v>1</v>
      </c>
      <c r="BQ199" t="b">
        <v>0</v>
      </c>
      <c r="BR199" t="b">
        <v>0</v>
      </c>
      <c r="BS199" t="b">
        <v>0</v>
      </c>
      <c r="BT199" t="b">
        <v>0</v>
      </c>
      <c r="BU199" t="b">
        <v>0</v>
      </c>
      <c r="BV199" t="b">
        <v>0</v>
      </c>
    </row>
    <row r="200" spans="1:74" ht="409.6" x14ac:dyDescent="0.2">
      <c r="A200">
        <v>199</v>
      </c>
      <c r="B200">
        <v>198</v>
      </c>
      <c r="C200" t="s">
        <v>1076</v>
      </c>
      <c r="D200" t="str">
        <f>HLOOKUP(TRUE,U200:$BK1520,1322-A200,FALSE)</f>
        <v>Metropolitan Police</v>
      </c>
      <c r="E200">
        <f t="shared" si="7"/>
        <v>1</v>
      </c>
      <c r="F200" t="str">
        <f>HLOOKUP(TRUE,BM200:$BV1520,1322-A200,FALSE)</f>
        <v>Custody and detention</v>
      </c>
      <c r="G200">
        <f t="shared" si="6"/>
        <v>1</v>
      </c>
      <c r="H200" t="str">
        <f>VLOOKUP(C200,refs!B:C,2,FALSE)</f>
        <v>2018/105962</v>
      </c>
      <c r="I200" t="s">
        <v>1077</v>
      </c>
      <c r="J200" s="1">
        <v>43815</v>
      </c>
      <c r="K200" s="2" t="s">
        <v>1078</v>
      </c>
      <c r="S200" t="s">
        <v>1079</v>
      </c>
      <c r="U200" t="b">
        <v>0</v>
      </c>
      <c r="V200" t="b">
        <v>0</v>
      </c>
      <c r="W200" t="b">
        <v>0</v>
      </c>
      <c r="X200" t="b">
        <v>0</v>
      </c>
      <c r="Y200" t="b">
        <v>0</v>
      </c>
      <c r="Z200" t="b">
        <v>0</v>
      </c>
      <c r="AA200" t="b">
        <v>0</v>
      </c>
      <c r="AB200" t="b">
        <v>0</v>
      </c>
      <c r="AC200" t="b">
        <v>0</v>
      </c>
      <c r="AD200" t="b">
        <v>0</v>
      </c>
      <c r="AE200" t="b">
        <v>0</v>
      </c>
      <c r="AF200" t="b">
        <v>0</v>
      </c>
      <c r="AG200" t="b">
        <v>0</v>
      </c>
      <c r="AH200" t="b">
        <v>0</v>
      </c>
      <c r="AI200" t="b">
        <v>0</v>
      </c>
      <c r="AJ200" t="b">
        <v>0</v>
      </c>
      <c r="AK200" t="b">
        <v>0</v>
      </c>
      <c r="AL200" t="b">
        <v>0</v>
      </c>
      <c r="AM200" t="b">
        <v>0</v>
      </c>
      <c r="AN200" t="b">
        <v>0</v>
      </c>
      <c r="AO200" t="b">
        <v>0</v>
      </c>
      <c r="AP200" t="b">
        <v>0</v>
      </c>
      <c r="AQ200" t="b">
        <v>0</v>
      </c>
      <c r="AR200" t="b">
        <v>0</v>
      </c>
      <c r="AS200" t="b">
        <v>1</v>
      </c>
      <c r="AT200" t="b">
        <v>0</v>
      </c>
      <c r="AU200" t="b">
        <v>0</v>
      </c>
      <c r="AV200" t="b">
        <v>0</v>
      </c>
      <c r="AW200" t="b">
        <v>0</v>
      </c>
      <c r="AX200" t="b">
        <v>0</v>
      </c>
      <c r="AY200" t="b">
        <v>0</v>
      </c>
      <c r="AZ200" t="b">
        <v>0</v>
      </c>
      <c r="BA200" t="b">
        <v>0</v>
      </c>
      <c r="BB200" t="b">
        <v>0</v>
      </c>
      <c r="BC200" t="b">
        <v>0</v>
      </c>
      <c r="BD200" t="b">
        <v>0</v>
      </c>
      <c r="BE200" t="b">
        <v>0</v>
      </c>
      <c r="BF200" t="b">
        <v>0</v>
      </c>
      <c r="BG200" t="b">
        <v>0</v>
      </c>
      <c r="BH200" t="b">
        <v>0</v>
      </c>
      <c r="BI200" t="b">
        <v>0</v>
      </c>
      <c r="BJ200" t="b">
        <v>0</v>
      </c>
      <c r="BK200" t="b">
        <v>0</v>
      </c>
      <c r="BL200" t="b">
        <v>0</v>
      </c>
      <c r="BM200" t="b">
        <v>0</v>
      </c>
      <c r="BN200" t="b">
        <v>0</v>
      </c>
      <c r="BO200" t="b">
        <v>1</v>
      </c>
      <c r="BP200" t="b">
        <v>0</v>
      </c>
      <c r="BQ200" t="b">
        <v>0</v>
      </c>
      <c r="BR200" t="b">
        <v>0</v>
      </c>
      <c r="BS200" t="b">
        <v>0</v>
      </c>
      <c r="BT200" t="b">
        <v>0</v>
      </c>
      <c r="BU200" t="b">
        <v>0</v>
      </c>
      <c r="BV200" t="b">
        <v>0</v>
      </c>
    </row>
    <row r="201" spans="1:74" ht="409.6" x14ac:dyDescent="0.2">
      <c r="A201">
        <v>200</v>
      </c>
      <c r="B201">
        <v>199</v>
      </c>
      <c r="C201" t="s">
        <v>1080</v>
      </c>
      <c r="D201" t="str">
        <f>HLOOKUP(TRUE,U201:$BK1521,1322-A201,FALSE)</f>
        <v>Devon and Cornwall Constabulary</v>
      </c>
      <c r="E201">
        <f t="shared" si="7"/>
        <v>1</v>
      </c>
      <c r="F201" t="str">
        <f>HLOOKUP(TRUE,BM201:$BV1521,1322-A201,FALSE)</f>
        <v>Death and serious injury</v>
      </c>
      <c r="G201">
        <f t="shared" si="6"/>
        <v>2</v>
      </c>
      <c r="H201" t="str">
        <f>VLOOKUP(C201,refs!B:C,2,FALSE)</f>
        <v>2017/092176</v>
      </c>
      <c r="I201" t="s">
        <v>1081</v>
      </c>
      <c r="J201" s="1">
        <v>43815</v>
      </c>
      <c r="K201" s="2" t="s">
        <v>1082</v>
      </c>
      <c r="S201" t="s">
        <v>390</v>
      </c>
      <c r="U201" t="b">
        <v>0</v>
      </c>
      <c r="V201" t="b">
        <v>0</v>
      </c>
      <c r="W201" t="b">
        <v>0</v>
      </c>
      <c r="X201" t="b">
        <v>0</v>
      </c>
      <c r="Y201" t="b">
        <v>0</v>
      </c>
      <c r="Z201" t="b">
        <v>0</v>
      </c>
      <c r="AA201" t="b">
        <v>0</v>
      </c>
      <c r="AB201" t="b">
        <v>0</v>
      </c>
      <c r="AC201" t="b">
        <v>0</v>
      </c>
      <c r="AD201" t="b">
        <v>1</v>
      </c>
      <c r="AE201" t="b">
        <v>0</v>
      </c>
      <c r="AF201" t="b">
        <v>0</v>
      </c>
      <c r="AG201" t="b">
        <v>0</v>
      </c>
      <c r="AH201" t="b">
        <v>0</v>
      </c>
      <c r="AI201" t="b">
        <v>0</v>
      </c>
      <c r="AJ201" t="b">
        <v>0</v>
      </c>
      <c r="AK201" t="b">
        <v>0</v>
      </c>
      <c r="AL201" t="b">
        <v>0</v>
      </c>
      <c r="AM201" t="b">
        <v>0</v>
      </c>
      <c r="AN201" t="b">
        <v>0</v>
      </c>
      <c r="AO201" t="b">
        <v>0</v>
      </c>
      <c r="AP201" t="b">
        <v>0</v>
      </c>
      <c r="AQ201" t="b">
        <v>0</v>
      </c>
      <c r="AR201" t="b">
        <v>0</v>
      </c>
      <c r="AS201" t="b">
        <v>0</v>
      </c>
      <c r="AT201" t="b">
        <v>0</v>
      </c>
      <c r="AU201" t="b">
        <v>0</v>
      </c>
      <c r="AV201" t="b">
        <v>0</v>
      </c>
      <c r="AW201" t="b">
        <v>0</v>
      </c>
      <c r="AX201" t="b">
        <v>0</v>
      </c>
      <c r="AY201" t="b">
        <v>0</v>
      </c>
      <c r="AZ201" t="b">
        <v>0</v>
      </c>
      <c r="BA201" t="b">
        <v>0</v>
      </c>
      <c r="BB201" t="b">
        <v>0</v>
      </c>
      <c r="BC201" t="b">
        <v>0</v>
      </c>
      <c r="BD201" t="b">
        <v>0</v>
      </c>
      <c r="BE201" t="b">
        <v>0</v>
      </c>
      <c r="BF201" t="b">
        <v>0</v>
      </c>
      <c r="BG201" t="b">
        <v>0</v>
      </c>
      <c r="BH201" t="b">
        <v>0</v>
      </c>
      <c r="BI201" t="b">
        <v>0</v>
      </c>
      <c r="BJ201" t="b">
        <v>0</v>
      </c>
      <c r="BK201" t="b">
        <v>0</v>
      </c>
      <c r="BL201" t="b">
        <v>0</v>
      </c>
      <c r="BM201" t="b">
        <v>0</v>
      </c>
      <c r="BN201" t="b">
        <v>0</v>
      </c>
      <c r="BO201" t="b">
        <v>0</v>
      </c>
      <c r="BP201" t="b">
        <v>1</v>
      </c>
      <c r="BQ201" t="b">
        <v>0</v>
      </c>
      <c r="BR201" t="b">
        <v>0</v>
      </c>
      <c r="BS201" t="b">
        <v>0</v>
      </c>
      <c r="BT201" t="b">
        <v>0</v>
      </c>
      <c r="BU201" t="b">
        <v>0</v>
      </c>
      <c r="BV201" t="b">
        <v>1</v>
      </c>
    </row>
    <row r="202" spans="1:74" ht="409.6" x14ac:dyDescent="0.2">
      <c r="A202">
        <v>201</v>
      </c>
      <c r="B202">
        <v>200</v>
      </c>
      <c r="C202" t="s">
        <v>1083</v>
      </c>
      <c r="D202" t="str">
        <f>HLOOKUP(TRUE,U202:$BK1522,1322-A202,FALSE)</f>
        <v>Sussex Police</v>
      </c>
      <c r="E202">
        <f t="shared" si="7"/>
        <v>1</v>
      </c>
      <c r="F202" t="str">
        <f>HLOOKUP(TRUE,BM202:$BV1522,1322-A202,FALSE)</f>
        <v>Corruption and abuse of power</v>
      </c>
      <c r="G202">
        <f t="shared" si="6"/>
        <v>2</v>
      </c>
      <c r="H202" t="str">
        <f>VLOOKUP(C202,refs!B:C,2,FALSE)</f>
        <v>2019/115123</v>
      </c>
      <c r="I202" t="s">
        <v>1084</v>
      </c>
      <c r="J202" s="1">
        <v>43810</v>
      </c>
      <c r="K202" s="2" t="s">
        <v>1085</v>
      </c>
      <c r="S202" t="s">
        <v>1086</v>
      </c>
      <c r="U202" t="b">
        <v>0</v>
      </c>
      <c r="V202" t="b">
        <v>0</v>
      </c>
      <c r="W202" t="b">
        <v>0</v>
      </c>
      <c r="X202" t="b">
        <v>0</v>
      </c>
      <c r="Y202" t="b">
        <v>0</v>
      </c>
      <c r="Z202" t="b">
        <v>0</v>
      </c>
      <c r="AA202" t="b">
        <v>0</v>
      </c>
      <c r="AB202" t="b">
        <v>0</v>
      </c>
      <c r="AC202" t="b">
        <v>0</v>
      </c>
      <c r="AD202" t="b">
        <v>0</v>
      </c>
      <c r="AE202" t="b">
        <v>0</v>
      </c>
      <c r="AF202" t="b">
        <v>0</v>
      </c>
      <c r="AG202" t="b">
        <v>0</v>
      </c>
      <c r="AH202" t="b">
        <v>0</v>
      </c>
      <c r="AI202" t="b">
        <v>0</v>
      </c>
      <c r="AJ202" t="b">
        <v>0</v>
      </c>
      <c r="AK202" t="b">
        <v>0</v>
      </c>
      <c r="AL202" t="b">
        <v>0</v>
      </c>
      <c r="AM202" t="b">
        <v>0</v>
      </c>
      <c r="AN202" t="b">
        <v>0</v>
      </c>
      <c r="AO202" t="b">
        <v>0</v>
      </c>
      <c r="AP202" t="b">
        <v>0</v>
      </c>
      <c r="AQ202" t="b">
        <v>0</v>
      </c>
      <c r="AR202" t="b">
        <v>0</v>
      </c>
      <c r="AS202" t="b">
        <v>0</v>
      </c>
      <c r="AT202" t="b">
        <v>0</v>
      </c>
      <c r="AU202" t="b">
        <v>0</v>
      </c>
      <c r="AV202" t="b">
        <v>0</v>
      </c>
      <c r="AW202" t="b">
        <v>0</v>
      </c>
      <c r="AX202" t="b">
        <v>0</v>
      </c>
      <c r="AY202" t="b">
        <v>0</v>
      </c>
      <c r="AZ202" t="b">
        <v>0</v>
      </c>
      <c r="BA202" t="b">
        <v>0</v>
      </c>
      <c r="BB202" t="b">
        <v>0</v>
      </c>
      <c r="BC202" t="b">
        <v>0</v>
      </c>
      <c r="BD202" t="b">
        <v>0</v>
      </c>
      <c r="BE202" t="b">
        <v>1</v>
      </c>
      <c r="BF202" t="b">
        <v>0</v>
      </c>
      <c r="BG202" t="b">
        <v>0</v>
      </c>
      <c r="BH202" t="b">
        <v>0</v>
      </c>
      <c r="BI202" t="b">
        <v>0</v>
      </c>
      <c r="BJ202" t="b">
        <v>0</v>
      </c>
      <c r="BK202" t="b">
        <v>0</v>
      </c>
      <c r="BL202" t="b">
        <v>0</v>
      </c>
      <c r="BM202" t="b">
        <v>0</v>
      </c>
      <c r="BN202" t="b">
        <v>1</v>
      </c>
      <c r="BO202" t="b">
        <v>0</v>
      </c>
      <c r="BP202" t="b">
        <v>0</v>
      </c>
      <c r="BQ202" t="b">
        <v>0</v>
      </c>
      <c r="BR202" t="b">
        <v>0</v>
      </c>
      <c r="BS202" t="b">
        <v>0</v>
      </c>
      <c r="BT202" t="b">
        <v>0</v>
      </c>
      <c r="BU202" t="b">
        <v>0</v>
      </c>
      <c r="BV202" t="b">
        <v>1</v>
      </c>
    </row>
    <row r="203" spans="1:74" ht="409.6" x14ac:dyDescent="0.2">
      <c r="A203">
        <v>202</v>
      </c>
      <c r="B203">
        <v>201</v>
      </c>
      <c r="C203" t="s">
        <v>1087</v>
      </c>
      <c r="D203" t="str">
        <f>HLOOKUP(TRUE,U203:$BK1523,1322-A203,FALSE)</f>
        <v>Essex Police</v>
      </c>
      <c r="E203">
        <f t="shared" si="7"/>
        <v>1</v>
      </c>
      <c r="F203" t="str">
        <f>HLOOKUP(TRUE,BM203:$BV1523,1322-A203,FALSE)</f>
        <v>Custody and detention</v>
      </c>
      <c r="G203">
        <f t="shared" si="6"/>
        <v>3</v>
      </c>
      <c r="H203" t="str">
        <f>VLOOKUP(C203,refs!B:C,2,FALSE)</f>
        <v>2018/112636</v>
      </c>
      <c r="I203" t="s">
        <v>1088</v>
      </c>
      <c r="J203" s="1">
        <v>43810</v>
      </c>
      <c r="K203" s="2" t="s">
        <v>1089</v>
      </c>
      <c r="S203" t="s">
        <v>1090</v>
      </c>
      <c r="U203" t="b">
        <v>0</v>
      </c>
      <c r="V203" t="b">
        <v>0</v>
      </c>
      <c r="W203" t="b">
        <v>0</v>
      </c>
      <c r="X203" t="b">
        <v>0</v>
      </c>
      <c r="Y203" t="b">
        <v>0</v>
      </c>
      <c r="Z203" t="b">
        <v>0</v>
      </c>
      <c r="AA203" t="b">
        <v>0</v>
      </c>
      <c r="AB203" t="b">
        <v>0</v>
      </c>
      <c r="AC203" t="b">
        <v>0</v>
      </c>
      <c r="AD203" t="b">
        <v>0</v>
      </c>
      <c r="AE203" t="b">
        <v>0</v>
      </c>
      <c r="AF203" t="b">
        <v>0</v>
      </c>
      <c r="AG203" t="b">
        <v>0</v>
      </c>
      <c r="AH203" t="b">
        <v>1</v>
      </c>
      <c r="AI203" t="b">
        <v>0</v>
      </c>
      <c r="AJ203" t="b">
        <v>0</v>
      </c>
      <c r="AK203" t="b">
        <v>0</v>
      </c>
      <c r="AL203" t="b">
        <v>0</v>
      </c>
      <c r="AM203" t="b">
        <v>0</v>
      </c>
      <c r="AN203" t="b">
        <v>0</v>
      </c>
      <c r="AO203" t="b">
        <v>0</v>
      </c>
      <c r="AP203" t="b">
        <v>0</v>
      </c>
      <c r="AQ203" t="b">
        <v>0</v>
      </c>
      <c r="AR203" t="b">
        <v>0</v>
      </c>
      <c r="AS203" t="b">
        <v>0</v>
      </c>
      <c r="AT203" t="b">
        <v>0</v>
      </c>
      <c r="AU203" t="b">
        <v>0</v>
      </c>
      <c r="AV203" t="b">
        <v>0</v>
      </c>
      <c r="AW203" t="b">
        <v>0</v>
      </c>
      <c r="AX203" t="b">
        <v>0</v>
      </c>
      <c r="AY203" t="b">
        <v>0</v>
      </c>
      <c r="AZ203" t="b">
        <v>0</v>
      </c>
      <c r="BA203" t="b">
        <v>0</v>
      </c>
      <c r="BB203" t="b">
        <v>0</v>
      </c>
      <c r="BC203" t="b">
        <v>0</v>
      </c>
      <c r="BD203" t="b">
        <v>0</v>
      </c>
      <c r="BE203" t="b">
        <v>0</v>
      </c>
      <c r="BF203" t="b">
        <v>0</v>
      </c>
      <c r="BG203" t="b">
        <v>0</v>
      </c>
      <c r="BH203" t="b">
        <v>0</v>
      </c>
      <c r="BI203" t="b">
        <v>0</v>
      </c>
      <c r="BJ203" t="b">
        <v>0</v>
      </c>
      <c r="BK203" t="b">
        <v>0</v>
      </c>
      <c r="BL203" t="b">
        <v>0</v>
      </c>
      <c r="BM203" t="b">
        <v>0</v>
      </c>
      <c r="BN203" t="b">
        <v>0</v>
      </c>
      <c r="BO203" t="b">
        <v>1</v>
      </c>
      <c r="BP203" t="b">
        <v>1</v>
      </c>
      <c r="BQ203" t="b">
        <v>0</v>
      </c>
      <c r="BR203" t="b">
        <v>0</v>
      </c>
      <c r="BS203" t="b">
        <v>0</v>
      </c>
      <c r="BT203" t="b">
        <v>0</v>
      </c>
      <c r="BU203" t="b">
        <v>0</v>
      </c>
      <c r="BV203" t="b">
        <v>1</v>
      </c>
    </row>
    <row r="204" spans="1:74" ht="409.6" x14ac:dyDescent="0.2">
      <c r="A204">
        <v>203</v>
      </c>
      <c r="B204">
        <v>202</v>
      </c>
      <c r="C204" t="s">
        <v>1091</v>
      </c>
      <c r="D204" t="str">
        <f>HLOOKUP(TRUE,U204:$BK1524,1322-A204,FALSE)</f>
        <v>Humberside Police</v>
      </c>
      <c r="E204">
        <f t="shared" si="7"/>
        <v>1</v>
      </c>
      <c r="F204" t="str">
        <f>HLOOKUP(TRUE,BM204:$BV1524,1322-A204,FALSE)</f>
        <v>Death and serious injury</v>
      </c>
      <c r="G204">
        <f t="shared" si="6"/>
        <v>1</v>
      </c>
      <c r="H204" t="str">
        <f>VLOOKUP(C204,refs!B:C,2,FALSE)</f>
        <v>2017/096751</v>
      </c>
      <c r="I204" t="s">
        <v>1092</v>
      </c>
      <c r="J204" s="1">
        <v>43809</v>
      </c>
      <c r="K204" s="2" t="s">
        <v>1093</v>
      </c>
      <c r="S204" t="s">
        <v>1094</v>
      </c>
      <c r="U204" t="b">
        <v>0</v>
      </c>
      <c r="V204" t="b">
        <v>0</v>
      </c>
      <c r="W204" t="b">
        <v>0</v>
      </c>
      <c r="X204" t="b">
        <v>0</v>
      </c>
      <c r="Y204" t="b">
        <v>0</v>
      </c>
      <c r="Z204" t="b">
        <v>0</v>
      </c>
      <c r="AA204" t="b">
        <v>0</v>
      </c>
      <c r="AB204" t="b">
        <v>0</v>
      </c>
      <c r="AC204" t="b">
        <v>0</v>
      </c>
      <c r="AD204" t="b">
        <v>0</v>
      </c>
      <c r="AE204" t="b">
        <v>0</v>
      </c>
      <c r="AF204" t="b">
        <v>0</v>
      </c>
      <c r="AG204" t="b">
        <v>0</v>
      </c>
      <c r="AH204" t="b">
        <v>0</v>
      </c>
      <c r="AI204" t="b">
        <v>0</v>
      </c>
      <c r="AJ204" t="b">
        <v>0</v>
      </c>
      <c r="AK204" t="b">
        <v>0</v>
      </c>
      <c r="AL204" t="b">
        <v>0</v>
      </c>
      <c r="AM204" t="b">
        <v>0</v>
      </c>
      <c r="AN204" t="b">
        <v>1</v>
      </c>
      <c r="AO204" t="b">
        <v>0</v>
      </c>
      <c r="AP204" t="b">
        <v>0</v>
      </c>
      <c r="AQ204" t="b">
        <v>0</v>
      </c>
      <c r="AR204" t="b">
        <v>0</v>
      </c>
      <c r="AS204" t="b">
        <v>0</v>
      </c>
      <c r="AT204" t="b">
        <v>0</v>
      </c>
      <c r="AU204" t="b">
        <v>0</v>
      </c>
      <c r="AV204" t="b">
        <v>0</v>
      </c>
      <c r="AW204" t="b">
        <v>0</v>
      </c>
      <c r="AX204" t="b">
        <v>0</v>
      </c>
      <c r="AY204" t="b">
        <v>0</v>
      </c>
      <c r="AZ204" t="b">
        <v>0</v>
      </c>
      <c r="BA204" t="b">
        <v>0</v>
      </c>
      <c r="BB204" t="b">
        <v>0</v>
      </c>
      <c r="BC204" t="b">
        <v>0</v>
      </c>
      <c r="BD204" t="b">
        <v>0</v>
      </c>
      <c r="BE204" t="b">
        <v>0</v>
      </c>
      <c r="BF204" t="b">
        <v>0</v>
      </c>
      <c r="BG204" t="b">
        <v>0</v>
      </c>
      <c r="BH204" t="b">
        <v>0</v>
      </c>
      <c r="BI204" t="b">
        <v>0</v>
      </c>
      <c r="BJ204" t="b">
        <v>0</v>
      </c>
      <c r="BK204" t="b">
        <v>0</v>
      </c>
      <c r="BL204" t="b">
        <v>0</v>
      </c>
      <c r="BM204" t="b">
        <v>0</v>
      </c>
      <c r="BN204" t="b">
        <v>0</v>
      </c>
      <c r="BO204" t="b">
        <v>0</v>
      </c>
      <c r="BP204" t="b">
        <v>1</v>
      </c>
      <c r="BQ204" t="b">
        <v>0</v>
      </c>
      <c r="BR204" t="b">
        <v>0</v>
      </c>
      <c r="BS204" t="b">
        <v>0</v>
      </c>
      <c r="BT204" t="b">
        <v>0</v>
      </c>
      <c r="BU204" t="b">
        <v>0</v>
      </c>
      <c r="BV204" t="b">
        <v>0</v>
      </c>
    </row>
    <row r="205" spans="1:74" ht="204" x14ac:dyDescent="0.2">
      <c r="A205">
        <v>204</v>
      </c>
      <c r="B205">
        <v>203</v>
      </c>
      <c r="C205" t="s">
        <v>1095</v>
      </c>
      <c r="D205" t="str">
        <f>HLOOKUP(TRUE,U205:$BK1525,1322-A205,FALSE)</f>
        <v>Metropolitan Police</v>
      </c>
      <c r="E205">
        <f t="shared" si="7"/>
        <v>1</v>
      </c>
      <c r="F205" t="str">
        <f>HLOOKUP(TRUE,BM205:$BV1525,1322-A205,FALSE)</f>
        <v>National Recommendations</v>
      </c>
      <c r="G205">
        <f t="shared" si="6"/>
        <v>1</v>
      </c>
      <c r="H205" t="str">
        <f>VLOOKUP(C205,refs!B:C,2,FALSE)</f>
        <v>2018/099778</v>
      </c>
      <c r="I205" t="s">
        <v>1096</v>
      </c>
      <c r="J205" s="1">
        <v>43809</v>
      </c>
      <c r="K205" s="2" t="s">
        <v>1097</v>
      </c>
      <c r="L205" t="s">
        <v>71</v>
      </c>
      <c r="M205" t="s">
        <v>1098</v>
      </c>
      <c r="N205" t="s">
        <v>1099</v>
      </c>
      <c r="O205" t="s">
        <v>1100</v>
      </c>
      <c r="P205" t="s">
        <v>1101</v>
      </c>
      <c r="Q205" t="s">
        <v>1102</v>
      </c>
      <c r="R205" t="s">
        <v>77</v>
      </c>
      <c r="S205" t="s">
        <v>1068</v>
      </c>
      <c r="U205" t="b">
        <v>0</v>
      </c>
      <c r="V205" t="b">
        <v>0</v>
      </c>
      <c r="W205" t="b">
        <v>0</v>
      </c>
      <c r="X205" t="b">
        <v>0</v>
      </c>
      <c r="Y205" t="b">
        <v>0</v>
      </c>
      <c r="Z205" t="b">
        <v>0</v>
      </c>
      <c r="AA205" t="b">
        <v>0</v>
      </c>
      <c r="AB205" t="b">
        <v>0</v>
      </c>
      <c r="AC205" t="b">
        <v>0</v>
      </c>
      <c r="AD205" t="b">
        <v>0</v>
      </c>
      <c r="AE205" t="b">
        <v>0</v>
      </c>
      <c r="AF205" t="b">
        <v>0</v>
      </c>
      <c r="AG205" t="b">
        <v>0</v>
      </c>
      <c r="AH205" t="b">
        <v>0</v>
      </c>
      <c r="AI205" t="b">
        <v>0</v>
      </c>
      <c r="AJ205" t="b">
        <v>0</v>
      </c>
      <c r="AK205" t="b">
        <v>0</v>
      </c>
      <c r="AL205" t="b">
        <v>0</v>
      </c>
      <c r="AM205" t="b">
        <v>0</v>
      </c>
      <c r="AN205" t="b">
        <v>0</v>
      </c>
      <c r="AO205" t="b">
        <v>0</v>
      </c>
      <c r="AP205" t="b">
        <v>0</v>
      </c>
      <c r="AQ205" t="b">
        <v>0</v>
      </c>
      <c r="AR205" t="b">
        <v>0</v>
      </c>
      <c r="AS205" t="b">
        <v>1</v>
      </c>
      <c r="AT205" t="b">
        <v>0</v>
      </c>
      <c r="AU205" t="b">
        <v>0</v>
      </c>
      <c r="AV205" t="b">
        <v>0</v>
      </c>
      <c r="AW205" t="b">
        <v>0</v>
      </c>
      <c r="AX205" t="b">
        <v>0</v>
      </c>
      <c r="AY205" t="b">
        <v>0</v>
      </c>
      <c r="AZ205" t="b">
        <v>0</v>
      </c>
      <c r="BA205" t="b">
        <v>0</v>
      </c>
      <c r="BB205" t="b">
        <v>0</v>
      </c>
      <c r="BC205" t="b">
        <v>0</v>
      </c>
      <c r="BD205" t="b">
        <v>0</v>
      </c>
      <c r="BE205" t="b">
        <v>0</v>
      </c>
      <c r="BF205" t="b">
        <v>0</v>
      </c>
      <c r="BG205" t="b">
        <v>0</v>
      </c>
      <c r="BH205" t="b">
        <v>0</v>
      </c>
      <c r="BI205" t="b">
        <v>0</v>
      </c>
      <c r="BJ205" t="b">
        <v>0</v>
      </c>
      <c r="BK205" t="b">
        <v>0</v>
      </c>
      <c r="BL205" t="b">
        <v>0</v>
      </c>
      <c r="BM205" t="b">
        <v>0</v>
      </c>
      <c r="BN205" t="b">
        <v>0</v>
      </c>
      <c r="BO205" t="b">
        <v>0</v>
      </c>
      <c r="BP205" t="b">
        <v>0</v>
      </c>
      <c r="BQ205" t="b">
        <v>0</v>
      </c>
      <c r="BR205" t="b">
        <v>0</v>
      </c>
      <c r="BS205" t="b">
        <v>1</v>
      </c>
      <c r="BT205" t="b">
        <v>0</v>
      </c>
      <c r="BU205" t="b">
        <v>0</v>
      </c>
      <c r="BV205" t="b">
        <v>0</v>
      </c>
    </row>
    <row r="206" spans="1:74" ht="409.6" x14ac:dyDescent="0.2">
      <c r="A206">
        <v>205</v>
      </c>
      <c r="B206">
        <v>204</v>
      </c>
      <c r="C206" t="s">
        <v>1103</v>
      </c>
      <c r="D206" t="str">
        <f>HLOOKUP(TRUE,U206:$BK1526,1322-A206,FALSE)</f>
        <v>Metropolitan Police</v>
      </c>
      <c r="E206">
        <f t="shared" si="7"/>
        <v>1</v>
      </c>
      <c r="F206" t="e">
        <f>HLOOKUP(TRUE,BM206:$BV1526,1322-A206,FALSE)</f>
        <v>#N/A</v>
      </c>
      <c r="G206">
        <f t="shared" si="6"/>
        <v>0</v>
      </c>
      <c r="H206" t="str">
        <f>VLOOKUP(C206,refs!B:C,2,FALSE)</f>
        <v>2018/101871</v>
      </c>
      <c r="I206" t="s">
        <v>1104</v>
      </c>
      <c r="J206" s="1">
        <v>43802</v>
      </c>
      <c r="K206" s="2" t="s">
        <v>1105</v>
      </c>
      <c r="S206" t="s">
        <v>842</v>
      </c>
      <c r="U206" t="b">
        <v>0</v>
      </c>
      <c r="V206" t="b">
        <v>0</v>
      </c>
      <c r="W206" t="b">
        <v>0</v>
      </c>
      <c r="X206" t="b">
        <v>0</v>
      </c>
      <c r="Y206" t="b">
        <v>0</v>
      </c>
      <c r="Z206" t="b">
        <v>0</v>
      </c>
      <c r="AA206" t="b">
        <v>0</v>
      </c>
      <c r="AB206" t="b">
        <v>0</v>
      </c>
      <c r="AC206" t="b">
        <v>0</v>
      </c>
      <c r="AD206" t="b">
        <v>0</v>
      </c>
      <c r="AE206" t="b">
        <v>0</v>
      </c>
      <c r="AF206" t="b">
        <v>0</v>
      </c>
      <c r="AG206" t="b">
        <v>0</v>
      </c>
      <c r="AH206" t="b">
        <v>0</v>
      </c>
      <c r="AI206" t="b">
        <v>0</v>
      </c>
      <c r="AJ206" t="b">
        <v>0</v>
      </c>
      <c r="AK206" t="b">
        <v>0</v>
      </c>
      <c r="AL206" t="b">
        <v>0</v>
      </c>
      <c r="AM206" t="b">
        <v>0</v>
      </c>
      <c r="AN206" t="b">
        <v>0</v>
      </c>
      <c r="AO206" t="b">
        <v>0</v>
      </c>
      <c r="AP206" t="b">
        <v>0</v>
      </c>
      <c r="AQ206" t="b">
        <v>0</v>
      </c>
      <c r="AR206" t="b">
        <v>0</v>
      </c>
      <c r="AS206" t="b">
        <v>1</v>
      </c>
      <c r="AT206" t="b">
        <v>0</v>
      </c>
      <c r="AU206" t="b">
        <v>0</v>
      </c>
      <c r="AV206" t="b">
        <v>0</v>
      </c>
      <c r="AW206" t="b">
        <v>0</v>
      </c>
      <c r="AX206" t="b">
        <v>0</v>
      </c>
      <c r="AY206" t="b">
        <v>0</v>
      </c>
      <c r="AZ206" t="b">
        <v>0</v>
      </c>
      <c r="BA206" t="b">
        <v>0</v>
      </c>
      <c r="BB206" t="b">
        <v>0</v>
      </c>
      <c r="BC206" t="b">
        <v>0</v>
      </c>
      <c r="BD206" t="b">
        <v>0</v>
      </c>
      <c r="BE206" t="b">
        <v>0</v>
      </c>
      <c r="BF206" t="b">
        <v>0</v>
      </c>
      <c r="BG206" t="b">
        <v>0</v>
      </c>
      <c r="BH206" t="b">
        <v>0</v>
      </c>
      <c r="BI206" t="b">
        <v>0</v>
      </c>
      <c r="BJ206" t="b">
        <v>0</v>
      </c>
      <c r="BK206" t="b">
        <v>0</v>
      </c>
      <c r="BL206" t="b">
        <v>0</v>
      </c>
      <c r="BM206" t="b">
        <v>0</v>
      </c>
      <c r="BN206" t="b">
        <v>0</v>
      </c>
      <c r="BO206" t="b">
        <v>0</v>
      </c>
      <c r="BP206" t="b">
        <v>0</v>
      </c>
      <c r="BQ206" t="b">
        <v>0</v>
      </c>
      <c r="BR206" t="b">
        <v>0</v>
      </c>
      <c r="BS206" t="b">
        <v>0</v>
      </c>
      <c r="BT206" t="b">
        <v>0</v>
      </c>
      <c r="BU206" t="b">
        <v>0</v>
      </c>
      <c r="BV206" t="b">
        <v>0</v>
      </c>
    </row>
    <row r="207" spans="1:74" ht="409.6" x14ac:dyDescent="0.2">
      <c r="A207">
        <v>206</v>
      </c>
      <c r="B207">
        <v>205</v>
      </c>
      <c r="C207" t="s">
        <v>1106</v>
      </c>
      <c r="D207" t="str">
        <f>HLOOKUP(TRUE,U207:$BK1527,1322-A207,FALSE)</f>
        <v>Cleveland Police</v>
      </c>
      <c r="E207">
        <f t="shared" si="7"/>
        <v>1</v>
      </c>
      <c r="F207" t="e">
        <f>HLOOKUP(TRUE,BM207:$BV1527,1322-A207,FALSE)</f>
        <v>#N/A</v>
      </c>
      <c r="G207">
        <f t="shared" si="6"/>
        <v>0</v>
      </c>
      <c r="H207" t="str">
        <f>VLOOKUP(C207,refs!B:C,2,FALSE)</f>
        <v>2018/105312</v>
      </c>
      <c r="I207" t="s">
        <v>1107</v>
      </c>
      <c r="J207" s="1">
        <v>43796</v>
      </c>
      <c r="K207" s="2" t="s">
        <v>1108</v>
      </c>
      <c r="S207" t="s">
        <v>1109</v>
      </c>
      <c r="U207" t="b">
        <v>0</v>
      </c>
      <c r="V207" t="b">
        <v>0</v>
      </c>
      <c r="W207" t="b">
        <v>0</v>
      </c>
      <c r="X207" t="b">
        <v>0</v>
      </c>
      <c r="Y207" t="b">
        <v>0</v>
      </c>
      <c r="Z207" t="b">
        <v>0</v>
      </c>
      <c r="AA207" t="b">
        <v>1</v>
      </c>
      <c r="AB207" t="b">
        <v>0</v>
      </c>
      <c r="AC207" t="b">
        <v>0</v>
      </c>
      <c r="AD207" t="b">
        <v>0</v>
      </c>
      <c r="AE207" t="b">
        <v>0</v>
      </c>
      <c r="AF207" t="b">
        <v>0</v>
      </c>
      <c r="AG207" t="b">
        <v>0</v>
      </c>
      <c r="AH207" t="b">
        <v>0</v>
      </c>
      <c r="AI207" t="b">
        <v>0</v>
      </c>
      <c r="AJ207" t="b">
        <v>0</v>
      </c>
      <c r="AK207" t="b">
        <v>0</v>
      </c>
      <c r="AL207" t="b">
        <v>0</v>
      </c>
      <c r="AM207" t="b">
        <v>0</v>
      </c>
      <c r="AN207" t="b">
        <v>0</v>
      </c>
      <c r="AO207" t="b">
        <v>0</v>
      </c>
      <c r="AP207" t="b">
        <v>0</v>
      </c>
      <c r="AQ207" t="b">
        <v>0</v>
      </c>
      <c r="AR207" t="b">
        <v>0</v>
      </c>
      <c r="AS207" t="b">
        <v>0</v>
      </c>
      <c r="AT207" t="b">
        <v>0</v>
      </c>
      <c r="AU207" t="b">
        <v>0</v>
      </c>
      <c r="AV207" t="b">
        <v>0</v>
      </c>
      <c r="AW207" t="b">
        <v>0</v>
      </c>
      <c r="AX207" t="b">
        <v>0</v>
      </c>
      <c r="AY207" t="b">
        <v>0</v>
      </c>
      <c r="AZ207" t="b">
        <v>0</v>
      </c>
      <c r="BA207" t="b">
        <v>0</v>
      </c>
      <c r="BB207" t="b">
        <v>0</v>
      </c>
      <c r="BC207" t="b">
        <v>0</v>
      </c>
      <c r="BD207" t="b">
        <v>0</v>
      </c>
      <c r="BE207" t="b">
        <v>0</v>
      </c>
      <c r="BF207" t="b">
        <v>0</v>
      </c>
      <c r="BG207" t="b">
        <v>0</v>
      </c>
      <c r="BH207" t="b">
        <v>0</v>
      </c>
      <c r="BI207" t="b">
        <v>0</v>
      </c>
      <c r="BJ207" t="b">
        <v>0</v>
      </c>
      <c r="BK207" t="b">
        <v>0</v>
      </c>
      <c r="BL207" t="b">
        <v>0</v>
      </c>
      <c r="BM207" t="b">
        <v>0</v>
      </c>
      <c r="BN207" t="b">
        <v>0</v>
      </c>
      <c r="BO207" t="b">
        <v>0</v>
      </c>
      <c r="BP207" t="b">
        <v>0</v>
      </c>
      <c r="BQ207" t="b">
        <v>0</v>
      </c>
      <c r="BR207" t="b">
        <v>0</v>
      </c>
      <c r="BS207" t="b">
        <v>0</v>
      </c>
      <c r="BT207" t="b">
        <v>0</v>
      </c>
      <c r="BU207" t="b">
        <v>0</v>
      </c>
      <c r="BV207" t="b">
        <v>0</v>
      </c>
    </row>
    <row r="208" spans="1:74" ht="409.6" x14ac:dyDescent="0.2">
      <c r="A208">
        <v>207</v>
      </c>
      <c r="B208">
        <v>206</v>
      </c>
      <c r="C208" t="s">
        <v>1110</v>
      </c>
      <c r="D208" t="str">
        <f>HLOOKUP(TRUE,U208:$BK1528,1322-A208,FALSE)</f>
        <v>Merseyside Police</v>
      </c>
      <c r="E208">
        <f t="shared" si="7"/>
        <v>1</v>
      </c>
      <c r="F208" t="str">
        <f>HLOOKUP(TRUE,BM208:$BV1528,1322-A208,FALSE)</f>
        <v>Custody and detention</v>
      </c>
      <c r="G208">
        <f t="shared" si="6"/>
        <v>2</v>
      </c>
      <c r="H208" t="str">
        <f>VLOOKUP(C208,refs!B:C,2,FALSE)</f>
        <v>2018/098303</v>
      </c>
      <c r="I208" t="s">
        <v>1111</v>
      </c>
      <c r="J208" s="1">
        <v>43794</v>
      </c>
      <c r="K208" s="2" t="s">
        <v>1112</v>
      </c>
      <c r="L208" t="s">
        <v>71</v>
      </c>
      <c r="M208" t="s">
        <v>1113</v>
      </c>
      <c r="N208" t="s">
        <v>1114</v>
      </c>
      <c r="O208" t="s">
        <v>1115</v>
      </c>
      <c r="P208" t="s">
        <v>1116</v>
      </c>
      <c r="Q208" t="s">
        <v>1117</v>
      </c>
      <c r="R208" t="s">
        <v>77</v>
      </c>
      <c r="S208" t="s">
        <v>1118</v>
      </c>
      <c r="U208" t="b">
        <v>0</v>
      </c>
      <c r="V208" t="b">
        <v>0</v>
      </c>
      <c r="W208" t="b">
        <v>0</v>
      </c>
      <c r="X208" t="b">
        <v>0</v>
      </c>
      <c r="Y208" t="b">
        <v>0</v>
      </c>
      <c r="Z208" t="b">
        <v>0</v>
      </c>
      <c r="AA208" t="b">
        <v>0</v>
      </c>
      <c r="AB208" t="b">
        <v>0</v>
      </c>
      <c r="AC208" t="b">
        <v>0</v>
      </c>
      <c r="AD208" t="b">
        <v>0</v>
      </c>
      <c r="AE208" t="b">
        <v>0</v>
      </c>
      <c r="AF208" t="b">
        <v>0</v>
      </c>
      <c r="AG208" t="b">
        <v>0</v>
      </c>
      <c r="AH208" t="b">
        <v>0</v>
      </c>
      <c r="AI208" t="b">
        <v>0</v>
      </c>
      <c r="AJ208" t="b">
        <v>0</v>
      </c>
      <c r="AK208" t="b">
        <v>0</v>
      </c>
      <c r="AL208" t="b">
        <v>0</v>
      </c>
      <c r="AM208" t="b">
        <v>0</v>
      </c>
      <c r="AN208" t="b">
        <v>0</v>
      </c>
      <c r="AO208" t="b">
        <v>0</v>
      </c>
      <c r="AP208" t="b">
        <v>0</v>
      </c>
      <c r="AQ208" t="b">
        <v>0</v>
      </c>
      <c r="AR208" t="b">
        <v>1</v>
      </c>
      <c r="AS208" t="b">
        <v>0</v>
      </c>
      <c r="AT208" t="b">
        <v>0</v>
      </c>
      <c r="AU208" t="b">
        <v>0</v>
      </c>
      <c r="AV208" t="b">
        <v>0</v>
      </c>
      <c r="AW208" t="b">
        <v>0</v>
      </c>
      <c r="AX208" t="b">
        <v>0</v>
      </c>
      <c r="AY208" t="b">
        <v>0</v>
      </c>
      <c r="AZ208" t="b">
        <v>0</v>
      </c>
      <c r="BA208" t="b">
        <v>0</v>
      </c>
      <c r="BB208" t="b">
        <v>0</v>
      </c>
      <c r="BC208" t="b">
        <v>0</v>
      </c>
      <c r="BD208" t="b">
        <v>0</v>
      </c>
      <c r="BE208" t="b">
        <v>0</v>
      </c>
      <c r="BF208" t="b">
        <v>0</v>
      </c>
      <c r="BG208" t="b">
        <v>0</v>
      </c>
      <c r="BH208" t="b">
        <v>0</v>
      </c>
      <c r="BI208" t="b">
        <v>0</v>
      </c>
      <c r="BJ208" t="b">
        <v>0</v>
      </c>
      <c r="BK208" t="b">
        <v>0</v>
      </c>
      <c r="BL208" t="b">
        <v>0</v>
      </c>
      <c r="BM208" t="b">
        <v>0</v>
      </c>
      <c r="BN208" t="b">
        <v>0</v>
      </c>
      <c r="BO208" t="b">
        <v>1</v>
      </c>
      <c r="BP208" t="b">
        <v>1</v>
      </c>
      <c r="BQ208" t="b">
        <v>0</v>
      </c>
      <c r="BR208" t="b">
        <v>0</v>
      </c>
      <c r="BS208" t="b">
        <v>0</v>
      </c>
      <c r="BT208" t="b">
        <v>0</v>
      </c>
      <c r="BU208" t="b">
        <v>0</v>
      </c>
      <c r="BV208" t="b">
        <v>0</v>
      </c>
    </row>
    <row r="209" spans="1:74" ht="409.6" x14ac:dyDescent="0.2">
      <c r="A209">
        <v>208</v>
      </c>
      <c r="B209">
        <v>207</v>
      </c>
      <c r="C209" t="s">
        <v>1119</v>
      </c>
      <c r="D209" t="str">
        <f>HLOOKUP(TRUE,U209:$BK1529,1322-A209,FALSE)</f>
        <v>Kent Police</v>
      </c>
      <c r="E209">
        <f t="shared" si="7"/>
        <v>1</v>
      </c>
      <c r="F209" t="str">
        <f>HLOOKUP(TRUE,BM209:$BV1529,1322-A209,FALSE)</f>
        <v>Custody and detention</v>
      </c>
      <c r="G209">
        <f t="shared" si="6"/>
        <v>1</v>
      </c>
      <c r="H209" t="str">
        <f>VLOOKUP(C209,refs!B:C,2,FALSE)</f>
        <v>2019/114380</v>
      </c>
      <c r="I209" t="s">
        <v>1120</v>
      </c>
      <c r="J209" s="1">
        <v>43790</v>
      </c>
      <c r="K209" s="2" t="s">
        <v>1121</v>
      </c>
      <c r="S209" t="s">
        <v>1122</v>
      </c>
      <c r="U209" t="b">
        <v>0</v>
      </c>
      <c r="V209" t="b">
        <v>0</v>
      </c>
      <c r="W209" t="b">
        <v>0</v>
      </c>
      <c r="X209" t="b">
        <v>0</v>
      </c>
      <c r="Y209" t="b">
        <v>0</v>
      </c>
      <c r="Z209" t="b">
        <v>0</v>
      </c>
      <c r="AA209" t="b">
        <v>0</v>
      </c>
      <c r="AB209" t="b">
        <v>0</v>
      </c>
      <c r="AC209" t="b">
        <v>0</v>
      </c>
      <c r="AD209" t="b">
        <v>0</v>
      </c>
      <c r="AE209" t="b">
        <v>0</v>
      </c>
      <c r="AF209" t="b">
        <v>0</v>
      </c>
      <c r="AG209" t="b">
        <v>0</v>
      </c>
      <c r="AH209" t="b">
        <v>0</v>
      </c>
      <c r="AI209" t="b">
        <v>0</v>
      </c>
      <c r="AJ209" t="b">
        <v>0</v>
      </c>
      <c r="AK209" t="b">
        <v>0</v>
      </c>
      <c r="AL209" t="b">
        <v>0</v>
      </c>
      <c r="AM209" t="b">
        <v>0</v>
      </c>
      <c r="AN209" t="b">
        <v>0</v>
      </c>
      <c r="AO209" t="b">
        <v>1</v>
      </c>
      <c r="AP209" t="b">
        <v>0</v>
      </c>
      <c r="AQ209" t="b">
        <v>0</v>
      </c>
      <c r="AR209" t="b">
        <v>0</v>
      </c>
      <c r="AS209" t="b">
        <v>0</v>
      </c>
      <c r="AT209" t="b">
        <v>0</v>
      </c>
      <c r="AU209" t="b">
        <v>0</v>
      </c>
      <c r="AV209" t="b">
        <v>0</v>
      </c>
      <c r="AW209" t="b">
        <v>0</v>
      </c>
      <c r="AX209" t="b">
        <v>0</v>
      </c>
      <c r="AY209" t="b">
        <v>0</v>
      </c>
      <c r="AZ209" t="b">
        <v>0</v>
      </c>
      <c r="BA209" t="b">
        <v>0</v>
      </c>
      <c r="BB209" t="b">
        <v>0</v>
      </c>
      <c r="BC209" t="b">
        <v>0</v>
      </c>
      <c r="BD209" t="b">
        <v>0</v>
      </c>
      <c r="BE209" t="b">
        <v>0</v>
      </c>
      <c r="BF209" t="b">
        <v>0</v>
      </c>
      <c r="BG209" t="b">
        <v>0</v>
      </c>
      <c r="BH209" t="b">
        <v>0</v>
      </c>
      <c r="BI209" t="b">
        <v>0</v>
      </c>
      <c r="BJ209" t="b">
        <v>0</v>
      </c>
      <c r="BK209" t="b">
        <v>0</v>
      </c>
      <c r="BL209" t="b">
        <v>0</v>
      </c>
      <c r="BM209" t="b">
        <v>0</v>
      </c>
      <c r="BN209" t="b">
        <v>0</v>
      </c>
      <c r="BO209" t="b">
        <v>1</v>
      </c>
      <c r="BP209" t="b">
        <v>0</v>
      </c>
      <c r="BQ209" t="b">
        <v>0</v>
      </c>
      <c r="BR209" t="b">
        <v>0</v>
      </c>
      <c r="BS209" t="b">
        <v>0</v>
      </c>
      <c r="BT209" t="b">
        <v>0</v>
      </c>
      <c r="BU209" t="b">
        <v>0</v>
      </c>
      <c r="BV209" t="b">
        <v>0</v>
      </c>
    </row>
    <row r="210" spans="1:74" ht="409.6" x14ac:dyDescent="0.2">
      <c r="A210">
        <v>209</v>
      </c>
      <c r="B210">
        <v>208</v>
      </c>
      <c r="C210" t="s">
        <v>1123</v>
      </c>
      <c r="D210" t="str">
        <f>HLOOKUP(TRUE,U210:$BK1530,1322-A210,FALSE)</f>
        <v>Metropolitan Police</v>
      </c>
      <c r="E210">
        <f t="shared" si="7"/>
        <v>1</v>
      </c>
      <c r="F210" t="e">
        <f>HLOOKUP(TRUE,BM210:$BV1530,1322-A210,FALSE)</f>
        <v>#N/A</v>
      </c>
      <c r="G210">
        <f t="shared" si="6"/>
        <v>0</v>
      </c>
      <c r="H210" t="str">
        <f>VLOOKUP(C210,refs!B:C,2,FALSE)</f>
        <v>2019/116263</v>
      </c>
      <c r="I210" t="s">
        <v>1124</v>
      </c>
      <c r="J210" s="1">
        <v>43790</v>
      </c>
      <c r="K210" s="2" t="s">
        <v>1125</v>
      </c>
      <c r="S210" t="s">
        <v>842</v>
      </c>
      <c r="U210" t="b">
        <v>0</v>
      </c>
      <c r="V210" t="b">
        <v>0</v>
      </c>
      <c r="W210" t="b">
        <v>0</v>
      </c>
      <c r="X210" t="b">
        <v>0</v>
      </c>
      <c r="Y210" t="b">
        <v>0</v>
      </c>
      <c r="Z210" t="b">
        <v>0</v>
      </c>
      <c r="AA210" t="b">
        <v>0</v>
      </c>
      <c r="AB210" t="b">
        <v>0</v>
      </c>
      <c r="AC210" t="b">
        <v>0</v>
      </c>
      <c r="AD210" t="b">
        <v>0</v>
      </c>
      <c r="AE210" t="b">
        <v>0</v>
      </c>
      <c r="AF210" t="b">
        <v>0</v>
      </c>
      <c r="AG210" t="b">
        <v>0</v>
      </c>
      <c r="AH210" t="b">
        <v>0</v>
      </c>
      <c r="AI210" t="b">
        <v>0</v>
      </c>
      <c r="AJ210" t="b">
        <v>0</v>
      </c>
      <c r="AK210" t="b">
        <v>0</v>
      </c>
      <c r="AL210" t="b">
        <v>0</v>
      </c>
      <c r="AM210" t="b">
        <v>0</v>
      </c>
      <c r="AN210" t="b">
        <v>0</v>
      </c>
      <c r="AO210" t="b">
        <v>0</v>
      </c>
      <c r="AP210" t="b">
        <v>0</v>
      </c>
      <c r="AQ210" t="b">
        <v>0</v>
      </c>
      <c r="AR210" t="b">
        <v>0</v>
      </c>
      <c r="AS210" t="b">
        <v>1</v>
      </c>
      <c r="AT210" t="b">
        <v>0</v>
      </c>
      <c r="AU210" t="b">
        <v>0</v>
      </c>
      <c r="AV210" t="b">
        <v>0</v>
      </c>
      <c r="AW210" t="b">
        <v>0</v>
      </c>
      <c r="AX210" t="b">
        <v>0</v>
      </c>
      <c r="AY210" t="b">
        <v>0</v>
      </c>
      <c r="AZ210" t="b">
        <v>0</v>
      </c>
      <c r="BA210" t="b">
        <v>0</v>
      </c>
      <c r="BB210" t="b">
        <v>0</v>
      </c>
      <c r="BC210" t="b">
        <v>0</v>
      </c>
      <c r="BD210" t="b">
        <v>0</v>
      </c>
      <c r="BE210" t="b">
        <v>0</v>
      </c>
      <c r="BF210" t="b">
        <v>0</v>
      </c>
      <c r="BG210" t="b">
        <v>0</v>
      </c>
      <c r="BH210" t="b">
        <v>0</v>
      </c>
      <c r="BI210" t="b">
        <v>0</v>
      </c>
      <c r="BJ210" t="b">
        <v>0</v>
      </c>
      <c r="BK210" t="b">
        <v>0</v>
      </c>
      <c r="BL210" t="b">
        <v>0</v>
      </c>
      <c r="BM210" t="b">
        <v>0</v>
      </c>
      <c r="BN210" t="b">
        <v>0</v>
      </c>
      <c r="BO210" t="b">
        <v>0</v>
      </c>
      <c r="BP210" t="b">
        <v>0</v>
      </c>
      <c r="BQ210" t="b">
        <v>0</v>
      </c>
      <c r="BR210" t="b">
        <v>0</v>
      </c>
      <c r="BS210" t="b">
        <v>0</v>
      </c>
      <c r="BT210" t="b">
        <v>0</v>
      </c>
      <c r="BU210" t="b">
        <v>0</v>
      </c>
      <c r="BV210" t="b">
        <v>0</v>
      </c>
    </row>
    <row r="211" spans="1:74" ht="409.6" x14ac:dyDescent="0.2">
      <c r="A211">
        <v>210</v>
      </c>
      <c r="B211">
        <v>209</v>
      </c>
      <c r="C211" t="s">
        <v>1126</v>
      </c>
      <c r="D211" t="str">
        <f>HLOOKUP(TRUE,U211:$BK1531,1322-A211,FALSE)</f>
        <v>West Yorkshire Police</v>
      </c>
      <c r="E211">
        <f t="shared" si="7"/>
        <v>1</v>
      </c>
      <c r="F211" t="str">
        <f>HLOOKUP(TRUE,BM211:$BV1531,1322-A211,FALSE)</f>
        <v>Death and serious injury</v>
      </c>
      <c r="G211">
        <f t="shared" si="6"/>
        <v>2</v>
      </c>
      <c r="H211" t="str">
        <f>VLOOKUP(C211,refs!B:C,2,FALSE)</f>
        <v>2018/112007</v>
      </c>
      <c r="I211" t="s">
        <v>1127</v>
      </c>
      <c r="J211" s="1">
        <v>43790</v>
      </c>
      <c r="K211" s="2" t="s">
        <v>1128</v>
      </c>
      <c r="S211" t="s">
        <v>346</v>
      </c>
      <c r="U211" t="b">
        <v>0</v>
      </c>
      <c r="V211" t="b">
        <v>0</v>
      </c>
      <c r="W211" t="b">
        <v>0</v>
      </c>
      <c r="X211" t="b">
        <v>0</v>
      </c>
      <c r="Y211" t="b">
        <v>0</v>
      </c>
      <c r="Z211" t="b">
        <v>0</v>
      </c>
      <c r="AA211" t="b">
        <v>0</v>
      </c>
      <c r="AB211" t="b">
        <v>0</v>
      </c>
      <c r="AC211" t="b">
        <v>0</v>
      </c>
      <c r="AD211" t="b">
        <v>0</v>
      </c>
      <c r="AE211" t="b">
        <v>0</v>
      </c>
      <c r="AF211" t="b">
        <v>0</v>
      </c>
      <c r="AG211" t="b">
        <v>0</v>
      </c>
      <c r="AH211" t="b">
        <v>0</v>
      </c>
      <c r="AI211" t="b">
        <v>0</v>
      </c>
      <c r="AJ211" t="b">
        <v>0</v>
      </c>
      <c r="AK211" t="b">
        <v>0</v>
      </c>
      <c r="AL211" t="b">
        <v>0</v>
      </c>
      <c r="AM211" t="b">
        <v>0</v>
      </c>
      <c r="AN211" t="b">
        <v>0</v>
      </c>
      <c r="AO211" t="b">
        <v>0</v>
      </c>
      <c r="AP211" t="b">
        <v>0</v>
      </c>
      <c r="AQ211" t="b">
        <v>0</v>
      </c>
      <c r="AR211" t="b">
        <v>0</v>
      </c>
      <c r="AS211" t="b">
        <v>0</v>
      </c>
      <c r="AT211" t="b">
        <v>0</v>
      </c>
      <c r="AU211" t="b">
        <v>0</v>
      </c>
      <c r="AV211" t="b">
        <v>0</v>
      </c>
      <c r="AW211" t="b">
        <v>0</v>
      </c>
      <c r="AX211" t="b">
        <v>0</v>
      </c>
      <c r="AY211" t="b">
        <v>0</v>
      </c>
      <c r="AZ211" t="b">
        <v>0</v>
      </c>
      <c r="BA211" t="b">
        <v>0</v>
      </c>
      <c r="BB211" t="b">
        <v>0</v>
      </c>
      <c r="BC211" t="b">
        <v>0</v>
      </c>
      <c r="BD211" t="b">
        <v>0</v>
      </c>
      <c r="BE211" t="b">
        <v>0</v>
      </c>
      <c r="BF211" t="b">
        <v>0</v>
      </c>
      <c r="BG211" t="b">
        <v>0</v>
      </c>
      <c r="BH211" t="b">
        <v>0</v>
      </c>
      <c r="BI211" t="b">
        <v>0</v>
      </c>
      <c r="BJ211" t="b">
        <v>1</v>
      </c>
      <c r="BK211" t="b">
        <v>0</v>
      </c>
      <c r="BL211" t="b">
        <v>0</v>
      </c>
      <c r="BM211" t="b">
        <v>0</v>
      </c>
      <c r="BN211" t="b">
        <v>0</v>
      </c>
      <c r="BO211" t="b">
        <v>0</v>
      </c>
      <c r="BP211" t="b">
        <v>1</v>
      </c>
      <c r="BQ211" t="b">
        <v>0</v>
      </c>
      <c r="BR211" t="b">
        <v>0</v>
      </c>
      <c r="BS211" t="b">
        <v>0</v>
      </c>
      <c r="BT211" t="b">
        <v>1</v>
      </c>
      <c r="BU211" t="b">
        <v>0</v>
      </c>
      <c r="BV211" t="b">
        <v>0</v>
      </c>
    </row>
    <row r="212" spans="1:74" ht="409.6" x14ac:dyDescent="0.2">
      <c r="A212">
        <v>211</v>
      </c>
      <c r="B212">
        <v>210</v>
      </c>
      <c r="C212" t="s">
        <v>1129</v>
      </c>
      <c r="D212" t="str">
        <f>HLOOKUP(TRUE,U212:$BK1532,1322-A212,FALSE)</f>
        <v>West Mercia Police</v>
      </c>
      <c r="E212">
        <f t="shared" si="7"/>
        <v>1</v>
      </c>
      <c r="F212" t="e">
        <f>HLOOKUP(TRUE,BM212:$BV1532,1322-A212,FALSE)</f>
        <v>#N/A</v>
      </c>
      <c r="G212">
        <f t="shared" si="6"/>
        <v>0</v>
      </c>
      <c r="H212" t="str">
        <f>VLOOKUP(C212,refs!B:C,2,FALSE)</f>
        <v>2018/106457</v>
      </c>
      <c r="I212" t="s">
        <v>1130</v>
      </c>
      <c r="J212" s="1">
        <v>43789</v>
      </c>
      <c r="K212" s="2" t="s">
        <v>1131</v>
      </c>
      <c r="S212" t="s">
        <v>1132</v>
      </c>
      <c r="U212" t="b">
        <v>0</v>
      </c>
      <c r="V212" t="b">
        <v>0</v>
      </c>
      <c r="W212" t="b">
        <v>0</v>
      </c>
      <c r="X212" t="b">
        <v>0</v>
      </c>
      <c r="Y212" t="b">
        <v>0</v>
      </c>
      <c r="Z212" t="b">
        <v>0</v>
      </c>
      <c r="AA212" t="b">
        <v>0</v>
      </c>
      <c r="AB212" t="b">
        <v>0</v>
      </c>
      <c r="AC212" t="b">
        <v>0</v>
      </c>
      <c r="AD212" t="b">
        <v>0</v>
      </c>
      <c r="AE212" t="b">
        <v>0</v>
      </c>
      <c r="AF212" t="b">
        <v>0</v>
      </c>
      <c r="AG212" t="b">
        <v>0</v>
      </c>
      <c r="AH212" t="b">
        <v>0</v>
      </c>
      <c r="AI212" t="b">
        <v>0</v>
      </c>
      <c r="AJ212" t="b">
        <v>0</v>
      </c>
      <c r="AK212" t="b">
        <v>0</v>
      </c>
      <c r="AL212" t="b">
        <v>0</v>
      </c>
      <c r="AM212" t="b">
        <v>0</v>
      </c>
      <c r="AN212" t="b">
        <v>0</v>
      </c>
      <c r="AO212" t="b">
        <v>0</v>
      </c>
      <c r="AP212" t="b">
        <v>0</v>
      </c>
      <c r="AQ212" t="b">
        <v>0</v>
      </c>
      <c r="AR212" t="b">
        <v>0</v>
      </c>
      <c r="AS212" t="b">
        <v>0</v>
      </c>
      <c r="AT212" t="b">
        <v>0</v>
      </c>
      <c r="AU212" t="b">
        <v>0</v>
      </c>
      <c r="AV212" t="b">
        <v>0</v>
      </c>
      <c r="AW212" t="b">
        <v>0</v>
      </c>
      <c r="AX212" t="b">
        <v>0</v>
      </c>
      <c r="AY212" t="b">
        <v>0</v>
      </c>
      <c r="AZ212" t="b">
        <v>0</v>
      </c>
      <c r="BA212" t="b">
        <v>0</v>
      </c>
      <c r="BB212" t="b">
        <v>0</v>
      </c>
      <c r="BC212" t="b">
        <v>0</v>
      </c>
      <c r="BD212" t="b">
        <v>0</v>
      </c>
      <c r="BE212" t="b">
        <v>0</v>
      </c>
      <c r="BF212" t="b">
        <v>0</v>
      </c>
      <c r="BG212" t="b">
        <v>0</v>
      </c>
      <c r="BH212" t="b">
        <v>1</v>
      </c>
      <c r="BI212" t="b">
        <v>0</v>
      </c>
      <c r="BJ212" t="b">
        <v>0</v>
      </c>
      <c r="BK212" t="b">
        <v>0</v>
      </c>
      <c r="BL212" t="b">
        <v>0</v>
      </c>
      <c r="BM212" t="b">
        <v>0</v>
      </c>
      <c r="BN212" t="b">
        <v>0</v>
      </c>
      <c r="BO212" t="b">
        <v>0</v>
      </c>
      <c r="BP212" t="b">
        <v>0</v>
      </c>
      <c r="BQ212" t="b">
        <v>0</v>
      </c>
      <c r="BR212" t="b">
        <v>0</v>
      </c>
      <c r="BS212" t="b">
        <v>0</v>
      </c>
      <c r="BT212" t="b">
        <v>0</v>
      </c>
      <c r="BU212" t="b">
        <v>0</v>
      </c>
      <c r="BV212" t="b">
        <v>0</v>
      </c>
    </row>
    <row r="213" spans="1:74" ht="409.6" x14ac:dyDescent="0.2">
      <c r="A213">
        <v>212</v>
      </c>
      <c r="B213">
        <v>211</v>
      </c>
      <c r="C213" t="s">
        <v>1133</v>
      </c>
      <c r="D213" t="str">
        <f>HLOOKUP(TRUE,U213:$BK1533,1322-A213,FALSE)</f>
        <v>Essex Police</v>
      </c>
      <c r="E213">
        <f t="shared" si="7"/>
        <v>1</v>
      </c>
      <c r="F213" t="str">
        <f>HLOOKUP(TRUE,BM213:$BV1533,1322-A213,FALSE)</f>
        <v>Custody and detention</v>
      </c>
      <c r="G213">
        <f t="shared" si="6"/>
        <v>2</v>
      </c>
      <c r="H213" t="str">
        <f>VLOOKUP(C213,refs!B:C,2,FALSE)</f>
        <v>2017/095210</v>
      </c>
      <c r="I213" t="s">
        <v>1134</v>
      </c>
      <c r="J213" s="1">
        <v>43789</v>
      </c>
      <c r="K213" s="2" t="s">
        <v>1135</v>
      </c>
      <c r="L213" t="s">
        <v>71</v>
      </c>
      <c r="M213" t="s">
        <v>1136</v>
      </c>
      <c r="N213" t="s">
        <v>1137</v>
      </c>
      <c r="O213" t="s">
        <v>1138</v>
      </c>
      <c r="P213" t="s">
        <v>1139</v>
      </c>
      <c r="Q213" t="s">
        <v>1140</v>
      </c>
      <c r="R213" t="s">
        <v>77</v>
      </c>
      <c r="S213" t="s">
        <v>1141</v>
      </c>
      <c r="U213" t="b">
        <v>0</v>
      </c>
      <c r="V213" t="b">
        <v>0</v>
      </c>
      <c r="W213" t="b">
        <v>0</v>
      </c>
      <c r="X213" t="b">
        <v>0</v>
      </c>
      <c r="Y213" t="b">
        <v>0</v>
      </c>
      <c r="Z213" t="b">
        <v>0</v>
      </c>
      <c r="AA213" t="b">
        <v>0</v>
      </c>
      <c r="AB213" t="b">
        <v>0</v>
      </c>
      <c r="AC213" t="b">
        <v>0</v>
      </c>
      <c r="AD213" t="b">
        <v>0</v>
      </c>
      <c r="AE213" t="b">
        <v>0</v>
      </c>
      <c r="AF213" t="b">
        <v>0</v>
      </c>
      <c r="AG213" t="b">
        <v>0</v>
      </c>
      <c r="AH213" t="b">
        <v>1</v>
      </c>
      <c r="AI213" t="b">
        <v>0</v>
      </c>
      <c r="AJ213" t="b">
        <v>0</v>
      </c>
      <c r="AK213" t="b">
        <v>0</v>
      </c>
      <c r="AL213" t="b">
        <v>0</v>
      </c>
      <c r="AM213" t="b">
        <v>0</v>
      </c>
      <c r="AN213" t="b">
        <v>0</v>
      </c>
      <c r="AO213" t="b">
        <v>0</v>
      </c>
      <c r="AP213" t="b">
        <v>0</v>
      </c>
      <c r="AQ213" t="b">
        <v>0</v>
      </c>
      <c r="AR213" t="b">
        <v>0</v>
      </c>
      <c r="AS213" t="b">
        <v>0</v>
      </c>
      <c r="AT213" t="b">
        <v>0</v>
      </c>
      <c r="AU213" t="b">
        <v>0</v>
      </c>
      <c r="AV213" t="b">
        <v>0</v>
      </c>
      <c r="AW213" t="b">
        <v>0</v>
      </c>
      <c r="AX213" t="b">
        <v>0</v>
      </c>
      <c r="AY213" t="b">
        <v>0</v>
      </c>
      <c r="AZ213" t="b">
        <v>0</v>
      </c>
      <c r="BA213" t="b">
        <v>0</v>
      </c>
      <c r="BB213" t="b">
        <v>0</v>
      </c>
      <c r="BC213" t="b">
        <v>0</v>
      </c>
      <c r="BD213" t="b">
        <v>0</v>
      </c>
      <c r="BE213" t="b">
        <v>0</v>
      </c>
      <c r="BF213" t="b">
        <v>0</v>
      </c>
      <c r="BG213" t="b">
        <v>0</v>
      </c>
      <c r="BH213" t="b">
        <v>0</v>
      </c>
      <c r="BI213" t="b">
        <v>0</v>
      </c>
      <c r="BJ213" t="b">
        <v>0</v>
      </c>
      <c r="BK213" t="b">
        <v>0</v>
      </c>
      <c r="BL213" t="b">
        <v>0</v>
      </c>
      <c r="BM213" t="b">
        <v>0</v>
      </c>
      <c r="BN213" t="b">
        <v>0</v>
      </c>
      <c r="BO213" t="b">
        <v>1</v>
      </c>
      <c r="BP213" t="b">
        <v>1</v>
      </c>
      <c r="BQ213" t="b">
        <v>0</v>
      </c>
      <c r="BR213" t="b">
        <v>0</v>
      </c>
      <c r="BS213" t="b">
        <v>0</v>
      </c>
      <c r="BT213" t="b">
        <v>0</v>
      </c>
      <c r="BU213" t="b">
        <v>0</v>
      </c>
      <c r="BV213" t="b">
        <v>0</v>
      </c>
    </row>
    <row r="214" spans="1:74" ht="409.6" x14ac:dyDescent="0.2">
      <c r="A214">
        <v>213</v>
      </c>
      <c r="B214">
        <v>212</v>
      </c>
      <c r="C214" t="s">
        <v>1142</v>
      </c>
      <c r="D214" t="str">
        <f>HLOOKUP(TRUE,U214:$BK1534,1322-A214,FALSE)</f>
        <v>Metropolitan Police</v>
      </c>
      <c r="E214">
        <f t="shared" si="7"/>
        <v>1</v>
      </c>
      <c r="F214" t="str">
        <f>HLOOKUP(TRUE,BM214:$BV1534,1322-A214,FALSE)</f>
        <v>Use of force and armed policing</v>
      </c>
      <c r="G214">
        <f t="shared" si="6"/>
        <v>1</v>
      </c>
      <c r="H214" t="str">
        <f>VLOOKUP(C214,refs!B:C,2,FALSE)</f>
        <v>2018/110243</v>
      </c>
      <c r="I214" t="s">
        <v>1143</v>
      </c>
      <c r="J214" s="1">
        <v>43782</v>
      </c>
      <c r="K214" s="2" t="s">
        <v>1144</v>
      </c>
      <c r="S214" t="s">
        <v>116</v>
      </c>
      <c r="U214" t="b">
        <v>0</v>
      </c>
      <c r="V214" t="b">
        <v>0</v>
      </c>
      <c r="W214" t="b">
        <v>0</v>
      </c>
      <c r="X214" t="b">
        <v>0</v>
      </c>
      <c r="Y214" t="b">
        <v>0</v>
      </c>
      <c r="Z214" t="b">
        <v>0</v>
      </c>
      <c r="AA214" t="b">
        <v>0</v>
      </c>
      <c r="AB214" t="b">
        <v>0</v>
      </c>
      <c r="AC214" t="b">
        <v>0</v>
      </c>
      <c r="AD214" t="b">
        <v>0</v>
      </c>
      <c r="AE214" t="b">
        <v>0</v>
      </c>
      <c r="AF214" t="b">
        <v>0</v>
      </c>
      <c r="AG214" t="b">
        <v>0</v>
      </c>
      <c r="AH214" t="b">
        <v>0</v>
      </c>
      <c r="AI214" t="b">
        <v>0</v>
      </c>
      <c r="AJ214" t="b">
        <v>0</v>
      </c>
      <c r="AK214" t="b">
        <v>0</v>
      </c>
      <c r="AL214" t="b">
        <v>0</v>
      </c>
      <c r="AM214" t="b">
        <v>0</v>
      </c>
      <c r="AN214" t="b">
        <v>0</v>
      </c>
      <c r="AO214" t="b">
        <v>0</v>
      </c>
      <c r="AP214" t="b">
        <v>0</v>
      </c>
      <c r="AQ214" t="b">
        <v>0</v>
      </c>
      <c r="AR214" t="b">
        <v>0</v>
      </c>
      <c r="AS214" t="b">
        <v>1</v>
      </c>
      <c r="AT214" t="b">
        <v>0</v>
      </c>
      <c r="AU214" t="b">
        <v>0</v>
      </c>
      <c r="AV214" t="b">
        <v>0</v>
      </c>
      <c r="AW214" t="b">
        <v>0</v>
      </c>
      <c r="AX214" t="b">
        <v>0</v>
      </c>
      <c r="AY214" t="b">
        <v>0</v>
      </c>
      <c r="AZ214" t="b">
        <v>0</v>
      </c>
      <c r="BA214" t="b">
        <v>0</v>
      </c>
      <c r="BB214" t="b">
        <v>0</v>
      </c>
      <c r="BC214" t="b">
        <v>0</v>
      </c>
      <c r="BD214" t="b">
        <v>0</v>
      </c>
      <c r="BE214" t="b">
        <v>0</v>
      </c>
      <c r="BF214" t="b">
        <v>0</v>
      </c>
      <c r="BG214" t="b">
        <v>0</v>
      </c>
      <c r="BH214" t="b">
        <v>0</v>
      </c>
      <c r="BI214" t="b">
        <v>0</v>
      </c>
      <c r="BJ214" t="b">
        <v>0</v>
      </c>
      <c r="BK214" t="b">
        <v>0</v>
      </c>
      <c r="BL214" t="b">
        <v>0</v>
      </c>
      <c r="BM214" t="b">
        <v>0</v>
      </c>
      <c r="BN214" t="b">
        <v>0</v>
      </c>
      <c r="BO214" t="b">
        <v>0</v>
      </c>
      <c r="BP214" t="b">
        <v>0</v>
      </c>
      <c r="BQ214" t="b">
        <v>0</v>
      </c>
      <c r="BR214" t="b">
        <v>0</v>
      </c>
      <c r="BS214" t="b">
        <v>0</v>
      </c>
      <c r="BT214" t="b">
        <v>0</v>
      </c>
      <c r="BU214" t="b">
        <v>1</v>
      </c>
      <c r="BV214" t="b">
        <v>0</v>
      </c>
    </row>
    <row r="215" spans="1:74" ht="409.6" x14ac:dyDescent="0.2">
      <c r="A215">
        <v>214</v>
      </c>
      <c r="B215">
        <v>213</v>
      </c>
      <c r="C215" t="s">
        <v>1145</v>
      </c>
      <c r="D215" t="str">
        <f>HLOOKUP(TRUE,U215:$BK1535,1322-A215,FALSE)</f>
        <v>Metropolitan Police</v>
      </c>
      <c r="E215">
        <f t="shared" si="7"/>
        <v>1</v>
      </c>
      <c r="F215" t="e">
        <f>HLOOKUP(TRUE,BM215:$BV1535,1322-A215,FALSE)</f>
        <v>#N/A</v>
      </c>
      <c r="G215">
        <f t="shared" si="6"/>
        <v>0</v>
      </c>
      <c r="H215" t="str">
        <f>VLOOKUP(C215,refs!B:C,2,FALSE)</f>
        <v>2018/105210</v>
      </c>
      <c r="I215" t="s">
        <v>1146</v>
      </c>
      <c r="J215" s="1">
        <v>43782</v>
      </c>
      <c r="K215" s="2" t="s">
        <v>1147</v>
      </c>
      <c r="S215" t="s">
        <v>842</v>
      </c>
      <c r="U215" t="b">
        <v>0</v>
      </c>
      <c r="V215" t="b">
        <v>0</v>
      </c>
      <c r="W215" t="b">
        <v>0</v>
      </c>
      <c r="X215" t="b">
        <v>0</v>
      </c>
      <c r="Y215" t="b">
        <v>0</v>
      </c>
      <c r="Z215" t="b">
        <v>0</v>
      </c>
      <c r="AA215" t="b">
        <v>0</v>
      </c>
      <c r="AB215" t="b">
        <v>0</v>
      </c>
      <c r="AC215" t="b">
        <v>0</v>
      </c>
      <c r="AD215" t="b">
        <v>0</v>
      </c>
      <c r="AE215" t="b">
        <v>0</v>
      </c>
      <c r="AF215" t="b">
        <v>0</v>
      </c>
      <c r="AG215" t="b">
        <v>0</v>
      </c>
      <c r="AH215" t="b">
        <v>0</v>
      </c>
      <c r="AI215" t="b">
        <v>0</v>
      </c>
      <c r="AJ215" t="b">
        <v>0</v>
      </c>
      <c r="AK215" t="b">
        <v>0</v>
      </c>
      <c r="AL215" t="b">
        <v>0</v>
      </c>
      <c r="AM215" t="b">
        <v>0</v>
      </c>
      <c r="AN215" t="b">
        <v>0</v>
      </c>
      <c r="AO215" t="b">
        <v>0</v>
      </c>
      <c r="AP215" t="b">
        <v>0</v>
      </c>
      <c r="AQ215" t="b">
        <v>0</v>
      </c>
      <c r="AR215" t="b">
        <v>0</v>
      </c>
      <c r="AS215" t="b">
        <v>1</v>
      </c>
      <c r="AT215" t="b">
        <v>0</v>
      </c>
      <c r="AU215" t="b">
        <v>0</v>
      </c>
      <c r="AV215" t="b">
        <v>0</v>
      </c>
      <c r="AW215" t="b">
        <v>0</v>
      </c>
      <c r="AX215" t="b">
        <v>0</v>
      </c>
      <c r="AY215" t="b">
        <v>0</v>
      </c>
      <c r="AZ215" t="b">
        <v>0</v>
      </c>
      <c r="BA215" t="b">
        <v>0</v>
      </c>
      <c r="BB215" t="b">
        <v>0</v>
      </c>
      <c r="BC215" t="b">
        <v>0</v>
      </c>
      <c r="BD215" t="b">
        <v>0</v>
      </c>
      <c r="BE215" t="b">
        <v>0</v>
      </c>
      <c r="BF215" t="b">
        <v>0</v>
      </c>
      <c r="BG215" t="b">
        <v>0</v>
      </c>
      <c r="BH215" t="b">
        <v>0</v>
      </c>
      <c r="BI215" t="b">
        <v>0</v>
      </c>
      <c r="BJ215" t="b">
        <v>0</v>
      </c>
      <c r="BK215" t="b">
        <v>0</v>
      </c>
      <c r="BL215" t="b">
        <v>0</v>
      </c>
      <c r="BM215" t="b">
        <v>0</v>
      </c>
      <c r="BN215" t="b">
        <v>0</v>
      </c>
      <c r="BO215" t="b">
        <v>0</v>
      </c>
      <c r="BP215" t="b">
        <v>0</v>
      </c>
      <c r="BQ215" t="b">
        <v>0</v>
      </c>
      <c r="BR215" t="b">
        <v>0</v>
      </c>
      <c r="BS215" t="b">
        <v>0</v>
      </c>
      <c r="BT215" t="b">
        <v>0</v>
      </c>
      <c r="BU215" t="b">
        <v>0</v>
      </c>
      <c r="BV215" t="b">
        <v>0</v>
      </c>
    </row>
    <row r="216" spans="1:74" ht="409.6" x14ac:dyDescent="0.2">
      <c r="A216">
        <v>215</v>
      </c>
      <c r="B216">
        <v>214</v>
      </c>
      <c r="C216" t="s">
        <v>1148</v>
      </c>
      <c r="D216" t="str">
        <f>HLOOKUP(TRUE,U216:$BK1536,1322-A216,FALSE)</f>
        <v>Nottinghamshire Police</v>
      </c>
      <c r="E216">
        <f t="shared" si="7"/>
        <v>1</v>
      </c>
      <c r="F216" t="str">
        <f>HLOOKUP(TRUE,BM216:$BV1536,1322-A216,FALSE)</f>
        <v>Death and serious injury</v>
      </c>
      <c r="G216">
        <f t="shared" si="6"/>
        <v>2</v>
      </c>
      <c r="H216" t="str">
        <f>VLOOKUP(C216,refs!B:C,2,FALSE)</f>
        <v>2018/111841</v>
      </c>
      <c r="I216" t="s">
        <v>1149</v>
      </c>
      <c r="J216" s="1">
        <v>43782</v>
      </c>
      <c r="K216" s="2" t="s">
        <v>1150</v>
      </c>
      <c r="S216" t="s">
        <v>1151</v>
      </c>
      <c r="U216" t="b">
        <v>0</v>
      </c>
      <c r="V216" t="b">
        <v>0</v>
      </c>
      <c r="W216" t="b">
        <v>0</v>
      </c>
      <c r="X216" t="b">
        <v>0</v>
      </c>
      <c r="Y216" t="b">
        <v>0</v>
      </c>
      <c r="Z216" t="b">
        <v>0</v>
      </c>
      <c r="AA216" t="b">
        <v>0</v>
      </c>
      <c r="AB216" t="b">
        <v>0</v>
      </c>
      <c r="AC216" t="b">
        <v>0</v>
      </c>
      <c r="AD216" t="b">
        <v>0</v>
      </c>
      <c r="AE216" t="b">
        <v>0</v>
      </c>
      <c r="AF216" t="b">
        <v>0</v>
      </c>
      <c r="AG216" t="b">
        <v>0</v>
      </c>
      <c r="AH216" t="b">
        <v>0</v>
      </c>
      <c r="AI216" t="b">
        <v>0</v>
      </c>
      <c r="AJ216" t="b">
        <v>0</v>
      </c>
      <c r="AK216" t="b">
        <v>0</v>
      </c>
      <c r="AL216" t="b">
        <v>0</v>
      </c>
      <c r="AM216" t="b">
        <v>0</v>
      </c>
      <c r="AN216" t="b">
        <v>0</v>
      </c>
      <c r="AO216" t="b">
        <v>0</v>
      </c>
      <c r="AP216" t="b">
        <v>0</v>
      </c>
      <c r="AQ216" t="b">
        <v>0</v>
      </c>
      <c r="AR216" t="b">
        <v>0</v>
      </c>
      <c r="AS216" t="b">
        <v>0</v>
      </c>
      <c r="AT216" t="b">
        <v>0</v>
      </c>
      <c r="AU216" t="b">
        <v>0</v>
      </c>
      <c r="AV216" t="b">
        <v>0</v>
      </c>
      <c r="AW216" t="b">
        <v>0</v>
      </c>
      <c r="AX216" t="b">
        <v>0</v>
      </c>
      <c r="AY216" t="b">
        <v>1</v>
      </c>
      <c r="AZ216" t="b">
        <v>0</v>
      </c>
      <c r="BA216" t="b">
        <v>0</v>
      </c>
      <c r="BB216" t="b">
        <v>0</v>
      </c>
      <c r="BC216" t="b">
        <v>0</v>
      </c>
      <c r="BD216" t="b">
        <v>0</v>
      </c>
      <c r="BE216" t="b">
        <v>0</v>
      </c>
      <c r="BF216" t="b">
        <v>0</v>
      </c>
      <c r="BG216" t="b">
        <v>0</v>
      </c>
      <c r="BH216" t="b">
        <v>0</v>
      </c>
      <c r="BI216" t="b">
        <v>0</v>
      </c>
      <c r="BJ216" t="b">
        <v>0</v>
      </c>
      <c r="BK216" t="b">
        <v>0</v>
      </c>
      <c r="BL216" t="b">
        <v>0</v>
      </c>
      <c r="BM216" t="b">
        <v>0</v>
      </c>
      <c r="BN216" t="b">
        <v>0</v>
      </c>
      <c r="BO216" t="b">
        <v>0</v>
      </c>
      <c r="BP216" t="b">
        <v>1</v>
      </c>
      <c r="BQ216" t="b">
        <v>0</v>
      </c>
      <c r="BR216" t="b">
        <v>0</v>
      </c>
      <c r="BS216" t="b">
        <v>0</v>
      </c>
      <c r="BT216" t="b">
        <v>1</v>
      </c>
      <c r="BU216" t="b">
        <v>0</v>
      </c>
      <c r="BV216" t="b">
        <v>0</v>
      </c>
    </row>
    <row r="217" spans="1:74" ht="409.6" x14ac:dyDescent="0.2">
      <c r="A217">
        <v>216</v>
      </c>
      <c r="B217">
        <v>215</v>
      </c>
      <c r="C217" t="s">
        <v>1152</v>
      </c>
      <c r="D217" t="str">
        <f>HLOOKUP(TRUE,U217:$BK1537,1322-A217,FALSE)</f>
        <v>Northamptonshire Police</v>
      </c>
      <c r="E217">
        <f t="shared" si="7"/>
        <v>1</v>
      </c>
      <c r="F217" t="str">
        <f>HLOOKUP(TRUE,BM217:$BV1537,1322-A217,FALSE)</f>
        <v>Death and serious injury</v>
      </c>
      <c r="G217">
        <f t="shared" si="6"/>
        <v>2</v>
      </c>
      <c r="H217" t="str">
        <f>VLOOKUP(C217,refs!B:C,2,FALSE)</f>
        <v>2019/118048</v>
      </c>
      <c r="I217" t="s">
        <v>1153</v>
      </c>
      <c r="J217" s="1">
        <v>43782</v>
      </c>
      <c r="K217" s="2" t="s">
        <v>1154</v>
      </c>
      <c r="S217" t="s">
        <v>1155</v>
      </c>
      <c r="U217" t="b">
        <v>0</v>
      </c>
      <c r="V217" t="b">
        <v>0</v>
      </c>
      <c r="W217" t="b">
        <v>0</v>
      </c>
      <c r="X217" t="b">
        <v>0</v>
      </c>
      <c r="Y217" t="b">
        <v>0</v>
      </c>
      <c r="Z217" t="b">
        <v>0</v>
      </c>
      <c r="AA217" t="b">
        <v>0</v>
      </c>
      <c r="AB217" t="b">
        <v>0</v>
      </c>
      <c r="AC217" t="b">
        <v>0</v>
      </c>
      <c r="AD217" t="b">
        <v>0</v>
      </c>
      <c r="AE217" t="b">
        <v>0</v>
      </c>
      <c r="AF217" t="b">
        <v>0</v>
      </c>
      <c r="AG217" t="b">
        <v>0</v>
      </c>
      <c r="AH217" t="b">
        <v>0</v>
      </c>
      <c r="AI217" t="b">
        <v>0</v>
      </c>
      <c r="AJ217" t="b">
        <v>0</v>
      </c>
      <c r="AK217" t="b">
        <v>0</v>
      </c>
      <c r="AL217" t="b">
        <v>0</v>
      </c>
      <c r="AM217" t="b">
        <v>0</v>
      </c>
      <c r="AN217" t="b">
        <v>0</v>
      </c>
      <c r="AO217" t="b">
        <v>0</v>
      </c>
      <c r="AP217" t="b">
        <v>0</v>
      </c>
      <c r="AQ217" t="b">
        <v>0</v>
      </c>
      <c r="AR217" t="b">
        <v>0</v>
      </c>
      <c r="AS217" t="b">
        <v>0</v>
      </c>
      <c r="AT217" t="b">
        <v>0</v>
      </c>
      <c r="AU217" t="b">
        <v>0</v>
      </c>
      <c r="AV217" t="b">
        <v>0</v>
      </c>
      <c r="AW217" t="b">
        <v>1</v>
      </c>
      <c r="AX217" t="b">
        <v>0</v>
      </c>
      <c r="AY217" t="b">
        <v>0</v>
      </c>
      <c r="AZ217" t="b">
        <v>0</v>
      </c>
      <c r="BA217" t="b">
        <v>0</v>
      </c>
      <c r="BB217" t="b">
        <v>0</v>
      </c>
      <c r="BC217" t="b">
        <v>0</v>
      </c>
      <c r="BD217" t="b">
        <v>0</v>
      </c>
      <c r="BE217" t="b">
        <v>0</v>
      </c>
      <c r="BF217" t="b">
        <v>0</v>
      </c>
      <c r="BG217" t="b">
        <v>0</v>
      </c>
      <c r="BH217" t="b">
        <v>0</v>
      </c>
      <c r="BI217" t="b">
        <v>0</v>
      </c>
      <c r="BJ217" t="b">
        <v>0</v>
      </c>
      <c r="BK217" t="b">
        <v>0</v>
      </c>
      <c r="BL217" t="b">
        <v>0</v>
      </c>
      <c r="BM217" t="b">
        <v>0</v>
      </c>
      <c r="BN217" t="b">
        <v>0</v>
      </c>
      <c r="BO217" t="b">
        <v>0</v>
      </c>
      <c r="BP217" t="b">
        <v>1</v>
      </c>
      <c r="BQ217" t="b">
        <v>0</v>
      </c>
      <c r="BR217" t="b">
        <v>0</v>
      </c>
      <c r="BS217" t="b">
        <v>0</v>
      </c>
      <c r="BT217" t="b">
        <v>1</v>
      </c>
      <c r="BU217" t="b">
        <v>0</v>
      </c>
      <c r="BV217" t="b">
        <v>0</v>
      </c>
    </row>
    <row r="218" spans="1:74" ht="409.6" x14ac:dyDescent="0.2">
      <c r="A218">
        <v>217</v>
      </c>
      <c r="B218">
        <v>216</v>
      </c>
      <c r="C218" t="s">
        <v>1156</v>
      </c>
      <c r="D218" t="str">
        <f>HLOOKUP(TRUE,U218:$BK1538,1322-A218,FALSE)</f>
        <v>North Wales Police</v>
      </c>
      <c r="E218">
        <f t="shared" si="7"/>
        <v>1</v>
      </c>
      <c r="F218" t="str">
        <f>HLOOKUP(TRUE,BM218:$BV1538,1322-A218,FALSE)</f>
        <v>Custody and detention</v>
      </c>
      <c r="G218">
        <f t="shared" si="6"/>
        <v>2</v>
      </c>
      <c r="H218" t="str">
        <f>VLOOKUP(C218,refs!B:C,2,FALSE)</f>
        <v>2019/115371</v>
      </c>
      <c r="I218" t="s">
        <v>1157</v>
      </c>
      <c r="J218" s="1">
        <v>43782</v>
      </c>
      <c r="K218" s="2" t="s">
        <v>1158</v>
      </c>
      <c r="S218" t="s">
        <v>1159</v>
      </c>
      <c r="U218" t="b">
        <v>0</v>
      </c>
      <c r="V218" t="b">
        <v>0</v>
      </c>
      <c r="W218" t="b">
        <v>0</v>
      </c>
      <c r="X218" t="b">
        <v>0</v>
      </c>
      <c r="Y218" t="b">
        <v>0</v>
      </c>
      <c r="Z218" t="b">
        <v>0</v>
      </c>
      <c r="AA218" t="b">
        <v>0</v>
      </c>
      <c r="AB218" t="b">
        <v>0</v>
      </c>
      <c r="AC218" t="b">
        <v>0</v>
      </c>
      <c r="AD218" t="b">
        <v>0</v>
      </c>
      <c r="AE218" t="b">
        <v>0</v>
      </c>
      <c r="AF218" t="b">
        <v>0</v>
      </c>
      <c r="AG218" t="b">
        <v>0</v>
      </c>
      <c r="AH218" t="b">
        <v>0</v>
      </c>
      <c r="AI218" t="b">
        <v>0</v>
      </c>
      <c r="AJ218" t="b">
        <v>0</v>
      </c>
      <c r="AK218" t="b">
        <v>0</v>
      </c>
      <c r="AL218" t="b">
        <v>0</v>
      </c>
      <c r="AM218" t="b">
        <v>0</v>
      </c>
      <c r="AN218" t="b">
        <v>0</v>
      </c>
      <c r="AO218" t="b">
        <v>0</v>
      </c>
      <c r="AP218" t="b">
        <v>0</v>
      </c>
      <c r="AQ218" t="b">
        <v>0</v>
      </c>
      <c r="AR218" t="b">
        <v>0</v>
      </c>
      <c r="AS218" t="b">
        <v>0</v>
      </c>
      <c r="AT218" t="b">
        <v>0</v>
      </c>
      <c r="AU218" t="b">
        <v>1</v>
      </c>
      <c r="AV218" t="b">
        <v>0</v>
      </c>
      <c r="AW218" t="b">
        <v>0</v>
      </c>
      <c r="AX218" t="b">
        <v>0</v>
      </c>
      <c r="AY218" t="b">
        <v>0</v>
      </c>
      <c r="AZ218" t="b">
        <v>0</v>
      </c>
      <c r="BA218" t="b">
        <v>0</v>
      </c>
      <c r="BB218" t="b">
        <v>0</v>
      </c>
      <c r="BC218" t="b">
        <v>0</v>
      </c>
      <c r="BD218" t="b">
        <v>0</v>
      </c>
      <c r="BE218" t="b">
        <v>0</v>
      </c>
      <c r="BF218" t="b">
        <v>0</v>
      </c>
      <c r="BG218" t="b">
        <v>0</v>
      </c>
      <c r="BH218" t="b">
        <v>0</v>
      </c>
      <c r="BI218" t="b">
        <v>0</v>
      </c>
      <c r="BJ218" t="b">
        <v>0</v>
      </c>
      <c r="BK218" t="b">
        <v>0</v>
      </c>
      <c r="BL218" t="b">
        <v>0</v>
      </c>
      <c r="BM218" t="b">
        <v>0</v>
      </c>
      <c r="BN218" t="b">
        <v>0</v>
      </c>
      <c r="BO218" t="b">
        <v>1</v>
      </c>
      <c r="BP218" t="b">
        <v>1</v>
      </c>
      <c r="BQ218" t="b">
        <v>0</v>
      </c>
      <c r="BR218" t="b">
        <v>0</v>
      </c>
      <c r="BS218" t="b">
        <v>0</v>
      </c>
      <c r="BT218" t="b">
        <v>0</v>
      </c>
      <c r="BU218" t="b">
        <v>0</v>
      </c>
      <c r="BV218" t="b">
        <v>0</v>
      </c>
    </row>
    <row r="219" spans="1:74" ht="409.6" x14ac:dyDescent="0.2">
      <c r="A219">
        <v>218</v>
      </c>
      <c r="B219">
        <v>217</v>
      </c>
      <c r="C219" t="s">
        <v>1160</v>
      </c>
      <c r="D219" t="str">
        <f>HLOOKUP(TRUE,U219:$BK1539,1322-A219,FALSE)</f>
        <v>Greater Manchester Police</v>
      </c>
      <c r="E219">
        <f t="shared" si="7"/>
        <v>1</v>
      </c>
      <c r="F219" t="str">
        <f>HLOOKUP(TRUE,BM219:$BV1539,1322-A219,FALSE)</f>
        <v>Death and serious injury</v>
      </c>
      <c r="G219">
        <f t="shared" si="6"/>
        <v>2</v>
      </c>
      <c r="H219" t="str">
        <f>VLOOKUP(C219,refs!B:C,2,FALSE)</f>
        <v>2018/105535</v>
      </c>
      <c r="I219" t="s">
        <v>1161</v>
      </c>
      <c r="J219" s="1">
        <v>43775</v>
      </c>
      <c r="K219" s="2" t="s">
        <v>1162</v>
      </c>
      <c r="S219" t="s">
        <v>1059</v>
      </c>
      <c r="U219" t="b">
        <v>0</v>
      </c>
      <c r="V219" t="b">
        <v>0</v>
      </c>
      <c r="W219" t="b">
        <v>0</v>
      </c>
      <c r="X219" t="b">
        <v>0</v>
      </c>
      <c r="Y219" t="b">
        <v>0</v>
      </c>
      <c r="Z219" t="b">
        <v>0</v>
      </c>
      <c r="AA219" t="b">
        <v>0</v>
      </c>
      <c r="AB219" t="b">
        <v>0</v>
      </c>
      <c r="AC219" t="b">
        <v>0</v>
      </c>
      <c r="AD219" t="b">
        <v>0</v>
      </c>
      <c r="AE219" t="b">
        <v>0</v>
      </c>
      <c r="AF219" t="b">
        <v>0</v>
      </c>
      <c r="AG219" t="b">
        <v>0</v>
      </c>
      <c r="AH219" t="b">
        <v>0</v>
      </c>
      <c r="AI219" t="b">
        <v>0</v>
      </c>
      <c r="AJ219" t="b">
        <v>1</v>
      </c>
      <c r="AK219" t="b">
        <v>0</v>
      </c>
      <c r="AL219" t="b">
        <v>0</v>
      </c>
      <c r="AM219" t="b">
        <v>0</v>
      </c>
      <c r="AN219" t="b">
        <v>0</v>
      </c>
      <c r="AO219" t="b">
        <v>0</v>
      </c>
      <c r="AP219" t="b">
        <v>0</v>
      </c>
      <c r="AQ219" t="b">
        <v>0</v>
      </c>
      <c r="AR219" t="b">
        <v>0</v>
      </c>
      <c r="AS219" t="b">
        <v>0</v>
      </c>
      <c r="AT219" t="b">
        <v>0</v>
      </c>
      <c r="AU219" t="b">
        <v>0</v>
      </c>
      <c r="AV219" t="b">
        <v>0</v>
      </c>
      <c r="AW219" t="b">
        <v>0</v>
      </c>
      <c r="AX219" t="b">
        <v>0</v>
      </c>
      <c r="AY219" t="b">
        <v>0</v>
      </c>
      <c r="AZ219" t="b">
        <v>0</v>
      </c>
      <c r="BA219" t="b">
        <v>0</v>
      </c>
      <c r="BB219" t="b">
        <v>0</v>
      </c>
      <c r="BC219" t="b">
        <v>0</v>
      </c>
      <c r="BD219" t="b">
        <v>0</v>
      </c>
      <c r="BE219" t="b">
        <v>0</v>
      </c>
      <c r="BF219" t="b">
        <v>0</v>
      </c>
      <c r="BG219" t="b">
        <v>0</v>
      </c>
      <c r="BH219" t="b">
        <v>0</v>
      </c>
      <c r="BI219" t="b">
        <v>0</v>
      </c>
      <c r="BJ219" t="b">
        <v>0</v>
      </c>
      <c r="BK219" t="b">
        <v>0</v>
      </c>
      <c r="BL219" t="b">
        <v>0</v>
      </c>
      <c r="BM219" t="b">
        <v>0</v>
      </c>
      <c r="BN219" t="b">
        <v>0</v>
      </c>
      <c r="BO219" t="b">
        <v>0</v>
      </c>
      <c r="BP219" t="b">
        <v>1</v>
      </c>
      <c r="BQ219" t="b">
        <v>0</v>
      </c>
      <c r="BR219" t="b">
        <v>0</v>
      </c>
      <c r="BS219" t="b">
        <v>0</v>
      </c>
      <c r="BT219" t="b">
        <v>0</v>
      </c>
      <c r="BU219" t="b">
        <v>0</v>
      </c>
      <c r="BV219" t="b">
        <v>1</v>
      </c>
    </row>
    <row r="220" spans="1:74" ht="409.6" x14ac:dyDescent="0.2">
      <c r="A220">
        <v>219</v>
      </c>
      <c r="B220">
        <v>218</v>
      </c>
      <c r="C220" t="s">
        <v>1163</v>
      </c>
      <c r="D220" t="str">
        <f>HLOOKUP(TRUE,U220:$BK1540,1322-A220,FALSE)</f>
        <v>Thames Valley Police</v>
      </c>
      <c r="E220">
        <f t="shared" si="7"/>
        <v>1</v>
      </c>
      <c r="F220" t="str">
        <f>HLOOKUP(TRUE,BM220:$BV1540,1322-A220,FALSE)</f>
        <v>Road traffic incidents</v>
      </c>
      <c r="G220">
        <f t="shared" si="6"/>
        <v>2</v>
      </c>
      <c r="H220" t="str">
        <f>VLOOKUP(C220,refs!B:C,2,FALSE)</f>
        <v>2018/113504</v>
      </c>
      <c r="I220" t="s">
        <v>1164</v>
      </c>
      <c r="J220" s="1">
        <v>43775</v>
      </c>
      <c r="K220" s="2" t="s">
        <v>1165</v>
      </c>
      <c r="S220" t="s">
        <v>1166</v>
      </c>
      <c r="U220" t="b">
        <v>0</v>
      </c>
      <c r="V220" t="b">
        <v>0</v>
      </c>
      <c r="W220" t="b">
        <v>0</v>
      </c>
      <c r="X220" t="b">
        <v>0</v>
      </c>
      <c r="Y220" t="b">
        <v>0</v>
      </c>
      <c r="Z220" t="b">
        <v>0</v>
      </c>
      <c r="AA220" t="b">
        <v>0</v>
      </c>
      <c r="AB220" t="b">
        <v>0</v>
      </c>
      <c r="AC220" t="b">
        <v>0</v>
      </c>
      <c r="AD220" t="b">
        <v>0</v>
      </c>
      <c r="AE220" t="b">
        <v>0</v>
      </c>
      <c r="AF220" t="b">
        <v>0</v>
      </c>
      <c r="AG220" t="b">
        <v>0</v>
      </c>
      <c r="AH220" t="b">
        <v>0</v>
      </c>
      <c r="AI220" t="b">
        <v>0</v>
      </c>
      <c r="AJ220" t="b">
        <v>0</v>
      </c>
      <c r="AK220" t="b">
        <v>0</v>
      </c>
      <c r="AL220" t="b">
        <v>0</v>
      </c>
      <c r="AM220" t="b">
        <v>0</v>
      </c>
      <c r="AN220" t="b">
        <v>0</v>
      </c>
      <c r="AO220" t="b">
        <v>0</v>
      </c>
      <c r="AP220" t="b">
        <v>0</v>
      </c>
      <c r="AQ220" t="b">
        <v>0</v>
      </c>
      <c r="AR220" t="b">
        <v>0</v>
      </c>
      <c r="AS220" t="b">
        <v>0</v>
      </c>
      <c r="AT220" t="b">
        <v>0</v>
      </c>
      <c r="AU220" t="b">
        <v>0</v>
      </c>
      <c r="AV220" t="b">
        <v>0</v>
      </c>
      <c r="AW220" t="b">
        <v>0</v>
      </c>
      <c r="AX220" t="b">
        <v>0</v>
      </c>
      <c r="AY220" t="b">
        <v>0</v>
      </c>
      <c r="AZ220" t="b">
        <v>0</v>
      </c>
      <c r="BA220" t="b">
        <v>0</v>
      </c>
      <c r="BB220" t="b">
        <v>0</v>
      </c>
      <c r="BC220" t="b">
        <v>0</v>
      </c>
      <c r="BD220" t="b">
        <v>0</v>
      </c>
      <c r="BE220" t="b">
        <v>0</v>
      </c>
      <c r="BF220" t="b">
        <v>1</v>
      </c>
      <c r="BG220" t="b">
        <v>0</v>
      </c>
      <c r="BH220" t="b">
        <v>0</v>
      </c>
      <c r="BI220" t="b">
        <v>0</v>
      </c>
      <c r="BJ220" t="b">
        <v>0</v>
      </c>
      <c r="BK220" t="b">
        <v>0</v>
      </c>
      <c r="BL220" t="b">
        <v>0</v>
      </c>
      <c r="BM220" t="b">
        <v>0</v>
      </c>
      <c r="BN220" t="b">
        <v>0</v>
      </c>
      <c r="BO220" t="b">
        <v>0</v>
      </c>
      <c r="BP220" t="b">
        <v>0</v>
      </c>
      <c r="BQ220" t="b">
        <v>0</v>
      </c>
      <c r="BR220" t="b">
        <v>0</v>
      </c>
      <c r="BS220" t="b">
        <v>0</v>
      </c>
      <c r="BT220" t="b">
        <v>1</v>
      </c>
      <c r="BU220" t="b">
        <v>1</v>
      </c>
      <c r="BV220" t="b">
        <v>0</v>
      </c>
    </row>
    <row r="221" spans="1:74" ht="409.6" x14ac:dyDescent="0.2">
      <c r="A221">
        <v>220</v>
      </c>
      <c r="B221">
        <v>219</v>
      </c>
      <c r="C221" t="s">
        <v>1167</v>
      </c>
      <c r="D221" t="str">
        <f>HLOOKUP(TRUE,U221:$BK1541,1322-A221,FALSE)</f>
        <v>Metropolitan Police</v>
      </c>
      <c r="E221">
        <f t="shared" si="7"/>
        <v>1</v>
      </c>
      <c r="F221" t="str">
        <f>HLOOKUP(TRUE,BM221:$BV1541,1322-A221,FALSE)</f>
        <v>Death and serious injury</v>
      </c>
      <c r="G221">
        <f t="shared" si="6"/>
        <v>1</v>
      </c>
      <c r="H221" t="str">
        <f>VLOOKUP(C221,refs!B:C,2,FALSE)</f>
        <v>2019/115397</v>
      </c>
      <c r="I221" t="s">
        <v>1168</v>
      </c>
      <c r="J221" s="1">
        <v>43775</v>
      </c>
      <c r="K221" s="2" t="s">
        <v>1169</v>
      </c>
      <c r="S221" t="s">
        <v>446</v>
      </c>
      <c r="U221" t="b">
        <v>0</v>
      </c>
      <c r="V221" t="b">
        <v>0</v>
      </c>
      <c r="W221" t="b">
        <v>0</v>
      </c>
      <c r="X221" t="b">
        <v>0</v>
      </c>
      <c r="Y221" t="b">
        <v>0</v>
      </c>
      <c r="Z221" t="b">
        <v>0</v>
      </c>
      <c r="AA221" t="b">
        <v>0</v>
      </c>
      <c r="AB221" t="b">
        <v>0</v>
      </c>
      <c r="AC221" t="b">
        <v>0</v>
      </c>
      <c r="AD221" t="b">
        <v>0</v>
      </c>
      <c r="AE221" t="b">
        <v>0</v>
      </c>
      <c r="AF221" t="b">
        <v>0</v>
      </c>
      <c r="AG221" t="b">
        <v>0</v>
      </c>
      <c r="AH221" t="b">
        <v>0</v>
      </c>
      <c r="AI221" t="b">
        <v>0</v>
      </c>
      <c r="AJ221" t="b">
        <v>0</v>
      </c>
      <c r="AK221" t="b">
        <v>0</v>
      </c>
      <c r="AL221" t="b">
        <v>0</v>
      </c>
      <c r="AM221" t="b">
        <v>0</v>
      </c>
      <c r="AN221" t="b">
        <v>0</v>
      </c>
      <c r="AO221" t="b">
        <v>0</v>
      </c>
      <c r="AP221" t="b">
        <v>0</v>
      </c>
      <c r="AQ221" t="b">
        <v>0</v>
      </c>
      <c r="AR221" t="b">
        <v>0</v>
      </c>
      <c r="AS221" t="b">
        <v>1</v>
      </c>
      <c r="AT221" t="b">
        <v>0</v>
      </c>
      <c r="AU221" t="b">
        <v>0</v>
      </c>
      <c r="AV221" t="b">
        <v>0</v>
      </c>
      <c r="AW221" t="b">
        <v>0</v>
      </c>
      <c r="AX221" t="b">
        <v>0</v>
      </c>
      <c r="AY221" t="b">
        <v>0</v>
      </c>
      <c r="AZ221" t="b">
        <v>0</v>
      </c>
      <c r="BA221" t="b">
        <v>0</v>
      </c>
      <c r="BB221" t="b">
        <v>0</v>
      </c>
      <c r="BC221" t="b">
        <v>0</v>
      </c>
      <c r="BD221" t="b">
        <v>0</v>
      </c>
      <c r="BE221" t="b">
        <v>0</v>
      </c>
      <c r="BF221" t="b">
        <v>0</v>
      </c>
      <c r="BG221" t="b">
        <v>0</v>
      </c>
      <c r="BH221" t="b">
        <v>0</v>
      </c>
      <c r="BI221" t="b">
        <v>0</v>
      </c>
      <c r="BJ221" t="b">
        <v>0</v>
      </c>
      <c r="BK221" t="b">
        <v>0</v>
      </c>
      <c r="BL221" t="b">
        <v>0</v>
      </c>
      <c r="BM221" t="b">
        <v>0</v>
      </c>
      <c r="BN221" t="b">
        <v>0</v>
      </c>
      <c r="BO221" t="b">
        <v>0</v>
      </c>
      <c r="BP221" t="b">
        <v>1</v>
      </c>
      <c r="BQ221" t="b">
        <v>0</v>
      </c>
      <c r="BR221" t="b">
        <v>0</v>
      </c>
      <c r="BS221" t="b">
        <v>0</v>
      </c>
      <c r="BT221" t="b">
        <v>0</v>
      </c>
      <c r="BU221" t="b">
        <v>0</v>
      </c>
      <c r="BV221" t="b">
        <v>0</v>
      </c>
    </row>
    <row r="222" spans="1:74" ht="409.6" x14ac:dyDescent="0.2">
      <c r="A222">
        <v>221</v>
      </c>
      <c r="B222">
        <v>220</v>
      </c>
      <c r="C222" t="s">
        <v>1170</v>
      </c>
      <c r="D222" t="str">
        <f>HLOOKUP(TRUE,U222:$BK1542,1322-A222,FALSE)</f>
        <v>Sussex Police</v>
      </c>
      <c r="E222">
        <f t="shared" si="7"/>
        <v>1</v>
      </c>
      <c r="F222" t="str">
        <f>HLOOKUP(TRUE,BM222:$BV1542,1322-A222,FALSE)</f>
        <v>Death and serious injury</v>
      </c>
      <c r="G222">
        <f t="shared" si="6"/>
        <v>2</v>
      </c>
      <c r="H222" t="str">
        <f>VLOOKUP(C222,refs!B:C,2,FALSE)</f>
        <v>2019/115924</v>
      </c>
      <c r="I222" t="s">
        <v>1171</v>
      </c>
      <c r="J222" s="1">
        <v>43774</v>
      </c>
      <c r="K222" s="2" t="s">
        <v>1172</v>
      </c>
      <c r="L222" t="s">
        <v>71</v>
      </c>
      <c r="M222" t="s">
        <v>1173</v>
      </c>
      <c r="N222" t="s">
        <v>1174</v>
      </c>
      <c r="O222" t="s">
        <v>1175</v>
      </c>
      <c r="P222" t="s">
        <v>1176</v>
      </c>
      <c r="Q222" t="s">
        <v>1177</v>
      </c>
      <c r="R222" t="s">
        <v>77</v>
      </c>
      <c r="S222" t="s">
        <v>649</v>
      </c>
      <c r="U222" t="b">
        <v>0</v>
      </c>
      <c r="V222" t="b">
        <v>0</v>
      </c>
      <c r="W222" t="b">
        <v>0</v>
      </c>
      <c r="X222" t="b">
        <v>0</v>
      </c>
      <c r="Y222" t="b">
        <v>0</v>
      </c>
      <c r="Z222" t="b">
        <v>0</v>
      </c>
      <c r="AA222" t="b">
        <v>0</v>
      </c>
      <c r="AB222" t="b">
        <v>0</v>
      </c>
      <c r="AC222" t="b">
        <v>0</v>
      </c>
      <c r="AD222" t="b">
        <v>0</v>
      </c>
      <c r="AE222" t="b">
        <v>0</v>
      </c>
      <c r="AF222" t="b">
        <v>0</v>
      </c>
      <c r="AG222" t="b">
        <v>0</v>
      </c>
      <c r="AH222" t="b">
        <v>0</v>
      </c>
      <c r="AI222" t="b">
        <v>0</v>
      </c>
      <c r="AJ222" t="b">
        <v>0</v>
      </c>
      <c r="AK222" t="b">
        <v>0</v>
      </c>
      <c r="AL222" t="b">
        <v>0</v>
      </c>
      <c r="AM222" t="b">
        <v>0</v>
      </c>
      <c r="AN222" t="b">
        <v>0</v>
      </c>
      <c r="AO222" t="b">
        <v>0</v>
      </c>
      <c r="AP222" t="b">
        <v>0</v>
      </c>
      <c r="AQ222" t="b">
        <v>0</v>
      </c>
      <c r="AR222" t="b">
        <v>0</v>
      </c>
      <c r="AS222" t="b">
        <v>0</v>
      </c>
      <c r="AT222" t="b">
        <v>0</v>
      </c>
      <c r="AU222" t="b">
        <v>0</v>
      </c>
      <c r="AV222" t="b">
        <v>0</v>
      </c>
      <c r="AW222" t="b">
        <v>0</v>
      </c>
      <c r="AX222" t="b">
        <v>0</v>
      </c>
      <c r="AY222" t="b">
        <v>0</v>
      </c>
      <c r="AZ222" t="b">
        <v>0</v>
      </c>
      <c r="BA222" t="b">
        <v>0</v>
      </c>
      <c r="BB222" t="b">
        <v>0</v>
      </c>
      <c r="BC222" t="b">
        <v>0</v>
      </c>
      <c r="BD222" t="b">
        <v>0</v>
      </c>
      <c r="BE222" t="b">
        <v>1</v>
      </c>
      <c r="BF222" t="b">
        <v>0</v>
      </c>
      <c r="BG222" t="b">
        <v>0</v>
      </c>
      <c r="BH222" t="b">
        <v>0</v>
      </c>
      <c r="BI222" t="b">
        <v>0</v>
      </c>
      <c r="BJ222" t="b">
        <v>0</v>
      </c>
      <c r="BK222" t="b">
        <v>0</v>
      </c>
      <c r="BL222" t="b">
        <v>0</v>
      </c>
      <c r="BM222" t="b">
        <v>0</v>
      </c>
      <c r="BN222" t="b">
        <v>0</v>
      </c>
      <c r="BO222" t="b">
        <v>0</v>
      </c>
      <c r="BP222" t="b">
        <v>1</v>
      </c>
      <c r="BQ222" t="b">
        <v>0</v>
      </c>
      <c r="BR222" t="b">
        <v>0</v>
      </c>
      <c r="BS222" t="b">
        <v>0</v>
      </c>
      <c r="BT222" t="b">
        <v>0</v>
      </c>
      <c r="BU222" t="b">
        <v>0</v>
      </c>
      <c r="BV222" t="b">
        <v>1</v>
      </c>
    </row>
    <row r="223" spans="1:74" ht="409.6" x14ac:dyDescent="0.2">
      <c r="A223">
        <v>222</v>
      </c>
      <c r="B223">
        <v>221</v>
      </c>
      <c r="C223" t="s">
        <v>1178</v>
      </c>
      <c r="D223" t="str">
        <f>HLOOKUP(TRUE,U223:$BK1543,1322-A223,FALSE)</f>
        <v>Sussex Police</v>
      </c>
      <c r="E223">
        <f t="shared" si="7"/>
        <v>1</v>
      </c>
      <c r="F223" t="str">
        <f>HLOOKUP(TRUE,BM223:$BV1543,1322-A223,FALSE)</f>
        <v>Death and serious injury</v>
      </c>
      <c r="G223">
        <f t="shared" si="6"/>
        <v>2</v>
      </c>
      <c r="H223" t="str">
        <f>VLOOKUP(C223,refs!B:C,2,FALSE)</f>
        <v>2017/092019</v>
      </c>
      <c r="I223" t="s">
        <v>1179</v>
      </c>
      <c r="J223" s="1">
        <v>43774</v>
      </c>
      <c r="K223" s="2" t="s">
        <v>1180</v>
      </c>
      <c r="S223" t="s">
        <v>1181</v>
      </c>
      <c r="U223" t="b">
        <v>0</v>
      </c>
      <c r="V223" t="b">
        <v>0</v>
      </c>
      <c r="W223" t="b">
        <v>0</v>
      </c>
      <c r="X223" t="b">
        <v>0</v>
      </c>
      <c r="Y223" t="b">
        <v>0</v>
      </c>
      <c r="Z223" t="b">
        <v>0</v>
      </c>
      <c r="AA223" t="b">
        <v>0</v>
      </c>
      <c r="AB223" t="b">
        <v>0</v>
      </c>
      <c r="AC223" t="b">
        <v>0</v>
      </c>
      <c r="AD223" t="b">
        <v>0</v>
      </c>
      <c r="AE223" t="b">
        <v>0</v>
      </c>
      <c r="AF223" t="b">
        <v>0</v>
      </c>
      <c r="AG223" t="b">
        <v>0</v>
      </c>
      <c r="AH223" t="b">
        <v>0</v>
      </c>
      <c r="AI223" t="b">
        <v>0</v>
      </c>
      <c r="AJ223" t="b">
        <v>0</v>
      </c>
      <c r="AK223" t="b">
        <v>0</v>
      </c>
      <c r="AL223" t="b">
        <v>0</v>
      </c>
      <c r="AM223" t="b">
        <v>0</v>
      </c>
      <c r="AN223" t="b">
        <v>0</v>
      </c>
      <c r="AO223" t="b">
        <v>0</v>
      </c>
      <c r="AP223" t="b">
        <v>0</v>
      </c>
      <c r="AQ223" t="b">
        <v>0</v>
      </c>
      <c r="AR223" t="b">
        <v>0</v>
      </c>
      <c r="AS223" t="b">
        <v>0</v>
      </c>
      <c r="AT223" t="b">
        <v>0</v>
      </c>
      <c r="AU223" t="b">
        <v>0</v>
      </c>
      <c r="AV223" t="b">
        <v>0</v>
      </c>
      <c r="AW223" t="b">
        <v>0</v>
      </c>
      <c r="AX223" t="b">
        <v>0</v>
      </c>
      <c r="AY223" t="b">
        <v>0</v>
      </c>
      <c r="AZ223" t="b">
        <v>0</v>
      </c>
      <c r="BA223" t="b">
        <v>0</v>
      </c>
      <c r="BB223" t="b">
        <v>0</v>
      </c>
      <c r="BC223" t="b">
        <v>0</v>
      </c>
      <c r="BD223" t="b">
        <v>0</v>
      </c>
      <c r="BE223" t="b">
        <v>1</v>
      </c>
      <c r="BF223" t="b">
        <v>0</v>
      </c>
      <c r="BG223" t="b">
        <v>0</v>
      </c>
      <c r="BH223" t="b">
        <v>0</v>
      </c>
      <c r="BI223" t="b">
        <v>0</v>
      </c>
      <c r="BJ223" t="b">
        <v>0</v>
      </c>
      <c r="BK223" t="b">
        <v>0</v>
      </c>
      <c r="BL223" t="b">
        <v>0</v>
      </c>
      <c r="BM223" t="b">
        <v>0</v>
      </c>
      <c r="BN223" t="b">
        <v>0</v>
      </c>
      <c r="BO223" t="b">
        <v>0</v>
      </c>
      <c r="BP223" t="b">
        <v>1</v>
      </c>
      <c r="BQ223" t="b">
        <v>0</v>
      </c>
      <c r="BR223" t="b">
        <v>0</v>
      </c>
      <c r="BS223" t="b">
        <v>0</v>
      </c>
      <c r="BT223" t="b">
        <v>1</v>
      </c>
      <c r="BU223" t="b">
        <v>0</v>
      </c>
      <c r="BV223" t="b">
        <v>0</v>
      </c>
    </row>
    <row r="224" spans="1:74" ht="409.6" x14ac:dyDescent="0.2">
      <c r="A224">
        <v>223</v>
      </c>
      <c r="B224">
        <v>222</v>
      </c>
      <c r="C224" t="s">
        <v>1182</v>
      </c>
      <c r="D224" t="str">
        <f>HLOOKUP(TRUE,U224:$BK1544,1322-A224,FALSE)</f>
        <v>Metropolitan Police</v>
      </c>
      <c r="E224">
        <f t="shared" si="7"/>
        <v>1</v>
      </c>
      <c r="F224" t="str">
        <f>HLOOKUP(TRUE,BM224:$BV1544,1322-A224,FALSE)</f>
        <v>Death and serious injury</v>
      </c>
      <c r="G224">
        <f t="shared" si="6"/>
        <v>2</v>
      </c>
      <c r="H224" t="str">
        <f>VLOOKUP(C224,refs!B:C,2,FALSE)</f>
        <v>2019/113528</v>
      </c>
      <c r="I224" t="s">
        <v>1183</v>
      </c>
      <c r="J224" s="1">
        <v>43774</v>
      </c>
      <c r="K224" s="2" t="s">
        <v>1184</v>
      </c>
      <c r="S224" t="s">
        <v>455</v>
      </c>
      <c r="U224" t="b">
        <v>0</v>
      </c>
      <c r="V224" t="b">
        <v>0</v>
      </c>
      <c r="W224" t="b">
        <v>0</v>
      </c>
      <c r="X224" t="b">
        <v>0</v>
      </c>
      <c r="Y224" t="b">
        <v>0</v>
      </c>
      <c r="Z224" t="b">
        <v>0</v>
      </c>
      <c r="AA224" t="b">
        <v>0</v>
      </c>
      <c r="AB224" t="b">
        <v>0</v>
      </c>
      <c r="AC224" t="b">
        <v>0</v>
      </c>
      <c r="AD224" t="b">
        <v>0</v>
      </c>
      <c r="AE224" t="b">
        <v>0</v>
      </c>
      <c r="AF224" t="b">
        <v>0</v>
      </c>
      <c r="AG224" t="b">
        <v>0</v>
      </c>
      <c r="AH224" t="b">
        <v>0</v>
      </c>
      <c r="AI224" t="b">
        <v>0</v>
      </c>
      <c r="AJ224" t="b">
        <v>0</v>
      </c>
      <c r="AK224" t="b">
        <v>0</v>
      </c>
      <c r="AL224" t="b">
        <v>0</v>
      </c>
      <c r="AM224" t="b">
        <v>0</v>
      </c>
      <c r="AN224" t="b">
        <v>0</v>
      </c>
      <c r="AO224" t="b">
        <v>0</v>
      </c>
      <c r="AP224" t="b">
        <v>0</v>
      </c>
      <c r="AQ224" t="b">
        <v>0</v>
      </c>
      <c r="AR224" t="b">
        <v>0</v>
      </c>
      <c r="AS224" t="b">
        <v>1</v>
      </c>
      <c r="AT224" t="b">
        <v>0</v>
      </c>
      <c r="AU224" t="b">
        <v>0</v>
      </c>
      <c r="AV224" t="b">
        <v>0</v>
      </c>
      <c r="AW224" t="b">
        <v>0</v>
      </c>
      <c r="AX224" t="b">
        <v>0</v>
      </c>
      <c r="AY224" t="b">
        <v>0</v>
      </c>
      <c r="AZ224" t="b">
        <v>0</v>
      </c>
      <c r="BA224" t="b">
        <v>0</v>
      </c>
      <c r="BB224" t="b">
        <v>0</v>
      </c>
      <c r="BC224" t="b">
        <v>0</v>
      </c>
      <c r="BD224" t="b">
        <v>0</v>
      </c>
      <c r="BE224" t="b">
        <v>0</v>
      </c>
      <c r="BF224" t="b">
        <v>0</v>
      </c>
      <c r="BG224" t="b">
        <v>0</v>
      </c>
      <c r="BH224" t="b">
        <v>0</v>
      </c>
      <c r="BI224" t="b">
        <v>0</v>
      </c>
      <c r="BJ224" t="b">
        <v>0</v>
      </c>
      <c r="BK224" t="b">
        <v>0</v>
      </c>
      <c r="BL224" t="b">
        <v>0</v>
      </c>
      <c r="BM224" t="b">
        <v>0</v>
      </c>
      <c r="BN224" t="b">
        <v>0</v>
      </c>
      <c r="BO224" t="b">
        <v>0</v>
      </c>
      <c r="BP224" t="b">
        <v>1</v>
      </c>
      <c r="BQ224" t="b">
        <v>0</v>
      </c>
      <c r="BR224" t="b">
        <v>0</v>
      </c>
      <c r="BS224" t="b">
        <v>0</v>
      </c>
      <c r="BT224" t="b">
        <v>1</v>
      </c>
      <c r="BU224" t="b">
        <v>0</v>
      </c>
      <c r="BV224" t="b">
        <v>0</v>
      </c>
    </row>
    <row r="225" spans="1:74" ht="409.6" x14ac:dyDescent="0.2">
      <c r="A225">
        <v>224</v>
      </c>
      <c r="B225">
        <v>223</v>
      </c>
      <c r="C225" t="s">
        <v>1185</v>
      </c>
      <c r="D225" t="str">
        <f>HLOOKUP(TRUE,U225:$BK1545,1322-A225,FALSE)</f>
        <v>Cambridgeshire Constabulary</v>
      </c>
      <c r="E225">
        <f t="shared" si="7"/>
        <v>1</v>
      </c>
      <c r="F225" t="str">
        <f>HLOOKUP(TRUE,BM225:$BV1545,1322-A225,FALSE)</f>
        <v>Use of force and armed policing</v>
      </c>
      <c r="G225">
        <f t="shared" si="6"/>
        <v>2</v>
      </c>
      <c r="H225" t="str">
        <f>VLOOKUP(C225,refs!B:C,2,FALSE)</f>
        <v>2019/114662</v>
      </c>
      <c r="I225" t="s">
        <v>1186</v>
      </c>
      <c r="J225" s="1">
        <v>43774</v>
      </c>
      <c r="K225" s="2" t="s">
        <v>1187</v>
      </c>
      <c r="S225" t="s">
        <v>1188</v>
      </c>
      <c r="U225" t="b">
        <v>0</v>
      </c>
      <c r="V225" t="b">
        <v>0</v>
      </c>
      <c r="W225" t="b">
        <v>0</v>
      </c>
      <c r="X225" t="b">
        <v>1</v>
      </c>
      <c r="Y225" t="b">
        <v>0</v>
      </c>
      <c r="Z225" t="b">
        <v>0</v>
      </c>
      <c r="AA225" t="b">
        <v>0</v>
      </c>
      <c r="AB225" t="b">
        <v>0</v>
      </c>
      <c r="AC225" t="b">
        <v>0</v>
      </c>
      <c r="AD225" t="b">
        <v>0</v>
      </c>
      <c r="AE225" t="b">
        <v>0</v>
      </c>
      <c r="AF225" t="b">
        <v>0</v>
      </c>
      <c r="AG225" t="b">
        <v>0</v>
      </c>
      <c r="AH225" t="b">
        <v>0</v>
      </c>
      <c r="AI225" t="b">
        <v>0</v>
      </c>
      <c r="AJ225" t="b">
        <v>0</v>
      </c>
      <c r="AK225" t="b">
        <v>0</v>
      </c>
      <c r="AL225" t="b">
        <v>0</v>
      </c>
      <c r="AM225" t="b">
        <v>0</v>
      </c>
      <c r="AN225" t="b">
        <v>0</v>
      </c>
      <c r="AO225" t="b">
        <v>0</v>
      </c>
      <c r="AP225" t="b">
        <v>0</v>
      </c>
      <c r="AQ225" t="b">
        <v>0</v>
      </c>
      <c r="AR225" t="b">
        <v>0</v>
      </c>
      <c r="AS225" t="b">
        <v>0</v>
      </c>
      <c r="AT225" t="b">
        <v>0</v>
      </c>
      <c r="AU225" t="b">
        <v>0</v>
      </c>
      <c r="AV225" t="b">
        <v>0</v>
      </c>
      <c r="AW225" t="b">
        <v>0</v>
      </c>
      <c r="AX225" t="b">
        <v>0</v>
      </c>
      <c r="AY225" t="b">
        <v>0</v>
      </c>
      <c r="AZ225" t="b">
        <v>0</v>
      </c>
      <c r="BA225" t="b">
        <v>0</v>
      </c>
      <c r="BB225" t="b">
        <v>0</v>
      </c>
      <c r="BC225" t="b">
        <v>0</v>
      </c>
      <c r="BD225" t="b">
        <v>0</v>
      </c>
      <c r="BE225" t="b">
        <v>0</v>
      </c>
      <c r="BF225" t="b">
        <v>0</v>
      </c>
      <c r="BG225" t="b">
        <v>0</v>
      </c>
      <c r="BH225" t="b">
        <v>0</v>
      </c>
      <c r="BI225" t="b">
        <v>0</v>
      </c>
      <c r="BJ225" t="b">
        <v>0</v>
      </c>
      <c r="BK225" t="b">
        <v>0</v>
      </c>
      <c r="BL225" t="b">
        <v>0</v>
      </c>
      <c r="BM225" t="b">
        <v>0</v>
      </c>
      <c r="BN225" t="b">
        <v>0</v>
      </c>
      <c r="BO225" t="b">
        <v>0</v>
      </c>
      <c r="BP225" t="b">
        <v>0</v>
      </c>
      <c r="BQ225" t="b">
        <v>0</v>
      </c>
      <c r="BR225" t="b">
        <v>0</v>
      </c>
      <c r="BS225" t="b">
        <v>0</v>
      </c>
      <c r="BT225" t="b">
        <v>0</v>
      </c>
      <c r="BU225" t="b">
        <v>1</v>
      </c>
      <c r="BV225" t="b">
        <v>1</v>
      </c>
    </row>
    <row r="226" spans="1:74" ht="409.6" x14ac:dyDescent="0.2">
      <c r="A226">
        <v>225</v>
      </c>
      <c r="B226">
        <v>224</v>
      </c>
      <c r="C226" t="s">
        <v>1189</v>
      </c>
      <c r="D226" t="str">
        <f>HLOOKUP(TRUE,U226:$BK1546,1322-A226,FALSE)</f>
        <v>Avon and Somerset Constabulary</v>
      </c>
      <c r="E226">
        <f t="shared" si="7"/>
        <v>1</v>
      </c>
      <c r="F226" t="str">
        <f>HLOOKUP(TRUE,BM226:$BV1546,1322-A226,FALSE)</f>
        <v>Death and serious injury</v>
      </c>
      <c r="G226">
        <f t="shared" si="6"/>
        <v>1</v>
      </c>
      <c r="H226" t="str">
        <f>VLOOKUP(C226,refs!B:C,2,FALSE)</f>
        <v>2018/104911</v>
      </c>
      <c r="I226" t="s">
        <v>1190</v>
      </c>
      <c r="J226" s="1">
        <v>43768</v>
      </c>
      <c r="K226" s="2" t="s">
        <v>1191</v>
      </c>
      <c r="S226" t="s">
        <v>1192</v>
      </c>
      <c r="U226" t="b">
        <v>1</v>
      </c>
      <c r="V226" t="b">
        <v>0</v>
      </c>
      <c r="W226" t="b">
        <v>0</v>
      </c>
      <c r="X226" t="b">
        <v>0</v>
      </c>
      <c r="Y226" t="b">
        <v>0</v>
      </c>
      <c r="Z226" t="b">
        <v>0</v>
      </c>
      <c r="AA226" t="b">
        <v>0</v>
      </c>
      <c r="AB226" t="b">
        <v>0</v>
      </c>
      <c r="AC226" t="b">
        <v>0</v>
      </c>
      <c r="AD226" t="b">
        <v>0</v>
      </c>
      <c r="AE226" t="b">
        <v>0</v>
      </c>
      <c r="AF226" t="b">
        <v>0</v>
      </c>
      <c r="AG226" t="b">
        <v>0</v>
      </c>
      <c r="AH226" t="b">
        <v>0</v>
      </c>
      <c r="AI226" t="b">
        <v>0</v>
      </c>
      <c r="AJ226" t="b">
        <v>0</v>
      </c>
      <c r="AK226" t="b">
        <v>0</v>
      </c>
      <c r="AL226" t="b">
        <v>0</v>
      </c>
      <c r="AM226" t="b">
        <v>0</v>
      </c>
      <c r="AN226" t="b">
        <v>0</v>
      </c>
      <c r="AO226" t="b">
        <v>0</v>
      </c>
      <c r="AP226" t="b">
        <v>0</v>
      </c>
      <c r="AQ226" t="b">
        <v>0</v>
      </c>
      <c r="AR226" t="b">
        <v>0</v>
      </c>
      <c r="AS226" t="b">
        <v>0</v>
      </c>
      <c r="AT226" t="b">
        <v>0</v>
      </c>
      <c r="AU226" t="b">
        <v>0</v>
      </c>
      <c r="AV226" t="b">
        <v>0</v>
      </c>
      <c r="AW226" t="b">
        <v>0</v>
      </c>
      <c r="AX226" t="b">
        <v>0</v>
      </c>
      <c r="AY226" t="b">
        <v>0</v>
      </c>
      <c r="AZ226" t="b">
        <v>0</v>
      </c>
      <c r="BA226" t="b">
        <v>0</v>
      </c>
      <c r="BB226" t="b">
        <v>0</v>
      </c>
      <c r="BC226" t="b">
        <v>0</v>
      </c>
      <c r="BD226" t="b">
        <v>0</v>
      </c>
      <c r="BE226" t="b">
        <v>0</v>
      </c>
      <c r="BF226" t="b">
        <v>0</v>
      </c>
      <c r="BG226" t="b">
        <v>0</v>
      </c>
      <c r="BH226" t="b">
        <v>0</v>
      </c>
      <c r="BI226" t="b">
        <v>0</v>
      </c>
      <c r="BJ226" t="b">
        <v>0</v>
      </c>
      <c r="BK226" t="b">
        <v>0</v>
      </c>
      <c r="BL226" t="b">
        <v>0</v>
      </c>
      <c r="BM226" t="b">
        <v>0</v>
      </c>
      <c r="BN226" t="b">
        <v>0</v>
      </c>
      <c r="BO226" t="b">
        <v>0</v>
      </c>
      <c r="BP226" t="b">
        <v>1</v>
      </c>
      <c r="BQ226" t="b">
        <v>0</v>
      </c>
      <c r="BR226" t="b">
        <v>0</v>
      </c>
      <c r="BS226" t="b">
        <v>0</v>
      </c>
      <c r="BT226" t="b">
        <v>0</v>
      </c>
      <c r="BU226" t="b">
        <v>0</v>
      </c>
      <c r="BV226" t="b">
        <v>0</v>
      </c>
    </row>
    <row r="227" spans="1:74" ht="409.6" x14ac:dyDescent="0.2">
      <c r="A227">
        <v>226</v>
      </c>
      <c r="B227">
        <v>225</v>
      </c>
      <c r="C227" t="s">
        <v>1193</v>
      </c>
      <c r="D227" t="str">
        <f>HLOOKUP(TRUE,U227:$BK1547,1322-A227,FALSE)</f>
        <v>South Wales Police</v>
      </c>
      <c r="E227">
        <f t="shared" si="7"/>
        <v>1</v>
      </c>
      <c r="F227" t="str">
        <f>HLOOKUP(TRUE,BM227:$BV1547,1322-A227,FALSE)</f>
        <v>Custody and detention</v>
      </c>
      <c r="G227">
        <f t="shared" si="6"/>
        <v>1</v>
      </c>
      <c r="H227" t="str">
        <f>VLOOKUP(C227,refs!B:C,2,FALSE)</f>
        <v>2019/114356</v>
      </c>
      <c r="I227" t="s">
        <v>1194</v>
      </c>
      <c r="J227" s="1">
        <v>43768</v>
      </c>
      <c r="K227" s="2" t="s">
        <v>1195</v>
      </c>
      <c r="S227" t="s">
        <v>1196</v>
      </c>
      <c r="U227" t="b">
        <v>0</v>
      </c>
      <c r="V227" t="b">
        <v>0</v>
      </c>
      <c r="W227" t="b">
        <v>0</v>
      </c>
      <c r="X227" t="b">
        <v>0</v>
      </c>
      <c r="Y227" t="b">
        <v>0</v>
      </c>
      <c r="Z227" t="b">
        <v>0</v>
      </c>
      <c r="AA227" t="b">
        <v>0</v>
      </c>
      <c r="AB227" t="b">
        <v>0</v>
      </c>
      <c r="AC227" t="b">
        <v>0</v>
      </c>
      <c r="AD227" t="b">
        <v>0</v>
      </c>
      <c r="AE227" t="b">
        <v>0</v>
      </c>
      <c r="AF227" t="b">
        <v>0</v>
      </c>
      <c r="AG227" t="b">
        <v>0</v>
      </c>
      <c r="AH227" t="b">
        <v>0</v>
      </c>
      <c r="AI227" t="b">
        <v>0</v>
      </c>
      <c r="AJ227" t="b">
        <v>0</v>
      </c>
      <c r="AK227" t="b">
        <v>0</v>
      </c>
      <c r="AL227" t="b">
        <v>0</v>
      </c>
      <c r="AM227" t="b">
        <v>0</v>
      </c>
      <c r="AN227" t="b">
        <v>0</v>
      </c>
      <c r="AO227" t="b">
        <v>0</v>
      </c>
      <c r="AP227" t="b">
        <v>0</v>
      </c>
      <c r="AQ227" t="b">
        <v>0</v>
      </c>
      <c r="AR227" t="b">
        <v>0</v>
      </c>
      <c r="AS227" t="b">
        <v>0</v>
      </c>
      <c r="AT227" t="b">
        <v>0</v>
      </c>
      <c r="AU227" t="b">
        <v>0</v>
      </c>
      <c r="AV227" t="b">
        <v>0</v>
      </c>
      <c r="AW227" t="b">
        <v>0</v>
      </c>
      <c r="AX227" t="b">
        <v>0</v>
      </c>
      <c r="AY227" t="b">
        <v>0</v>
      </c>
      <c r="AZ227" t="b">
        <v>1</v>
      </c>
      <c r="BA227" t="b">
        <v>0</v>
      </c>
      <c r="BB227" t="b">
        <v>0</v>
      </c>
      <c r="BC227" t="b">
        <v>0</v>
      </c>
      <c r="BD227" t="b">
        <v>0</v>
      </c>
      <c r="BE227" t="b">
        <v>0</v>
      </c>
      <c r="BF227" t="b">
        <v>0</v>
      </c>
      <c r="BG227" t="b">
        <v>0</v>
      </c>
      <c r="BH227" t="b">
        <v>0</v>
      </c>
      <c r="BI227" t="b">
        <v>0</v>
      </c>
      <c r="BJ227" t="b">
        <v>0</v>
      </c>
      <c r="BK227" t="b">
        <v>0</v>
      </c>
      <c r="BL227" t="b">
        <v>0</v>
      </c>
      <c r="BM227" t="b">
        <v>0</v>
      </c>
      <c r="BN227" t="b">
        <v>0</v>
      </c>
      <c r="BO227" t="b">
        <v>1</v>
      </c>
      <c r="BP227" t="b">
        <v>0</v>
      </c>
      <c r="BQ227" t="b">
        <v>0</v>
      </c>
      <c r="BR227" t="b">
        <v>0</v>
      </c>
      <c r="BS227" t="b">
        <v>0</v>
      </c>
      <c r="BT227" t="b">
        <v>0</v>
      </c>
      <c r="BU227" t="b">
        <v>0</v>
      </c>
      <c r="BV227" t="b">
        <v>0</v>
      </c>
    </row>
    <row r="228" spans="1:74" ht="409.6" x14ac:dyDescent="0.2">
      <c r="A228">
        <v>227</v>
      </c>
      <c r="B228">
        <v>226</v>
      </c>
      <c r="C228" t="s">
        <v>1197</v>
      </c>
      <c r="D228" t="str">
        <f>HLOOKUP(TRUE,U228:$BK1548,1322-A228,FALSE)</f>
        <v>Suffolk Constabulary</v>
      </c>
      <c r="E228">
        <f t="shared" si="7"/>
        <v>1</v>
      </c>
      <c r="F228" t="str">
        <f>HLOOKUP(TRUE,BM228:$BV1548,1322-A228,FALSE)</f>
        <v>Death and serious injury</v>
      </c>
      <c r="G228">
        <f t="shared" si="6"/>
        <v>2</v>
      </c>
      <c r="H228" t="str">
        <f>VLOOKUP(C228,refs!B:C,2,FALSE)</f>
        <v>2018/110305</v>
      </c>
      <c r="I228" t="s">
        <v>1198</v>
      </c>
      <c r="J228" s="1">
        <v>43768</v>
      </c>
      <c r="K228" s="2" t="s">
        <v>1199</v>
      </c>
      <c r="S228" t="s">
        <v>1200</v>
      </c>
      <c r="U228" t="b">
        <v>0</v>
      </c>
      <c r="V228" t="b">
        <v>0</v>
      </c>
      <c r="W228" t="b">
        <v>0</v>
      </c>
      <c r="X228" t="b">
        <v>0</v>
      </c>
      <c r="Y228" t="b">
        <v>0</v>
      </c>
      <c r="Z228" t="b">
        <v>0</v>
      </c>
      <c r="AA228" t="b">
        <v>0</v>
      </c>
      <c r="AB228" t="b">
        <v>0</v>
      </c>
      <c r="AC228" t="b">
        <v>0</v>
      </c>
      <c r="AD228" t="b">
        <v>0</v>
      </c>
      <c r="AE228" t="b">
        <v>0</v>
      </c>
      <c r="AF228" t="b">
        <v>0</v>
      </c>
      <c r="AG228" t="b">
        <v>0</v>
      </c>
      <c r="AH228" t="b">
        <v>0</v>
      </c>
      <c r="AI228" t="b">
        <v>0</v>
      </c>
      <c r="AJ228" t="b">
        <v>0</v>
      </c>
      <c r="AK228" t="b">
        <v>0</v>
      </c>
      <c r="AL228" t="b">
        <v>0</v>
      </c>
      <c r="AM228" t="b">
        <v>0</v>
      </c>
      <c r="AN228" t="b">
        <v>0</v>
      </c>
      <c r="AO228" t="b">
        <v>0</v>
      </c>
      <c r="AP228" t="b">
        <v>0</v>
      </c>
      <c r="AQ228" t="b">
        <v>0</v>
      </c>
      <c r="AR228" t="b">
        <v>0</v>
      </c>
      <c r="AS228" t="b">
        <v>0</v>
      </c>
      <c r="AT228" t="b">
        <v>0</v>
      </c>
      <c r="AU228" t="b">
        <v>0</v>
      </c>
      <c r="AV228" t="b">
        <v>0</v>
      </c>
      <c r="AW228" t="b">
        <v>0</v>
      </c>
      <c r="AX228" t="b">
        <v>0</v>
      </c>
      <c r="AY228" t="b">
        <v>0</v>
      </c>
      <c r="AZ228" t="b">
        <v>0</v>
      </c>
      <c r="BA228" t="b">
        <v>0</v>
      </c>
      <c r="BB228" t="b">
        <v>0</v>
      </c>
      <c r="BC228" t="b">
        <v>1</v>
      </c>
      <c r="BD228" t="b">
        <v>0</v>
      </c>
      <c r="BE228" t="b">
        <v>0</v>
      </c>
      <c r="BF228" t="b">
        <v>0</v>
      </c>
      <c r="BG228" t="b">
        <v>0</v>
      </c>
      <c r="BH228" t="b">
        <v>0</v>
      </c>
      <c r="BI228" t="b">
        <v>0</v>
      </c>
      <c r="BJ228" t="b">
        <v>0</v>
      </c>
      <c r="BK228" t="b">
        <v>0</v>
      </c>
      <c r="BL228" t="b">
        <v>0</v>
      </c>
      <c r="BM228" t="b">
        <v>0</v>
      </c>
      <c r="BN228" t="b">
        <v>0</v>
      </c>
      <c r="BO228" t="b">
        <v>0</v>
      </c>
      <c r="BP228" t="b">
        <v>1</v>
      </c>
      <c r="BQ228" t="b">
        <v>0</v>
      </c>
      <c r="BR228" t="b">
        <v>0</v>
      </c>
      <c r="BS228" t="b">
        <v>0</v>
      </c>
      <c r="BT228" t="b">
        <v>1</v>
      </c>
      <c r="BU228" t="b">
        <v>0</v>
      </c>
      <c r="BV228" t="b">
        <v>0</v>
      </c>
    </row>
    <row r="229" spans="1:74" ht="409.6" x14ac:dyDescent="0.2">
      <c r="A229">
        <v>228</v>
      </c>
      <c r="B229">
        <v>227</v>
      </c>
      <c r="C229" t="s">
        <v>1201</v>
      </c>
      <c r="D229" t="str">
        <f>HLOOKUP(TRUE,U229:$BK1549,1322-A229,FALSE)</f>
        <v>Metropolitan Police</v>
      </c>
      <c r="E229">
        <f t="shared" si="7"/>
        <v>1</v>
      </c>
      <c r="F229" t="str">
        <f>HLOOKUP(TRUE,BM229:$BV1549,1322-A229,FALSE)</f>
        <v>Discrimination</v>
      </c>
      <c r="G229">
        <f t="shared" si="6"/>
        <v>1</v>
      </c>
      <c r="H229" t="str">
        <f>VLOOKUP(C229,refs!B:C,2,FALSE)</f>
        <v>2016/060445</v>
      </c>
      <c r="I229" t="s">
        <v>1202</v>
      </c>
      <c r="J229" s="1">
        <v>43767</v>
      </c>
      <c r="K229" s="2" t="s">
        <v>1203</v>
      </c>
      <c r="S229" t="s">
        <v>365</v>
      </c>
      <c r="U229" t="b">
        <v>0</v>
      </c>
      <c r="V229" t="b">
        <v>0</v>
      </c>
      <c r="W229" t="b">
        <v>0</v>
      </c>
      <c r="X229" t="b">
        <v>0</v>
      </c>
      <c r="Y229" t="b">
        <v>0</v>
      </c>
      <c r="Z229" t="b">
        <v>0</v>
      </c>
      <c r="AA229" t="b">
        <v>0</v>
      </c>
      <c r="AB229" t="b">
        <v>0</v>
      </c>
      <c r="AC229" t="b">
        <v>0</v>
      </c>
      <c r="AD229" t="b">
        <v>0</v>
      </c>
      <c r="AE229" t="b">
        <v>0</v>
      </c>
      <c r="AF229" t="b">
        <v>0</v>
      </c>
      <c r="AG229" t="b">
        <v>0</v>
      </c>
      <c r="AH229" t="b">
        <v>0</v>
      </c>
      <c r="AI229" t="b">
        <v>0</v>
      </c>
      <c r="AJ229" t="b">
        <v>0</v>
      </c>
      <c r="AK229" t="b">
        <v>0</v>
      </c>
      <c r="AL229" t="b">
        <v>0</v>
      </c>
      <c r="AM229" t="b">
        <v>0</v>
      </c>
      <c r="AN229" t="b">
        <v>0</v>
      </c>
      <c r="AO229" t="b">
        <v>0</v>
      </c>
      <c r="AP229" t="b">
        <v>0</v>
      </c>
      <c r="AQ229" t="b">
        <v>0</v>
      </c>
      <c r="AR229" t="b">
        <v>0</v>
      </c>
      <c r="AS229" t="b">
        <v>1</v>
      </c>
      <c r="AT229" t="b">
        <v>0</v>
      </c>
      <c r="AU229" t="b">
        <v>0</v>
      </c>
      <c r="AV229" t="b">
        <v>0</v>
      </c>
      <c r="AW229" t="b">
        <v>0</v>
      </c>
      <c r="AX229" t="b">
        <v>0</v>
      </c>
      <c r="AY229" t="b">
        <v>0</v>
      </c>
      <c r="AZ229" t="b">
        <v>0</v>
      </c>
      <c r="BA229" t="b">
        <v>0</v>
      </c>
      <c r="BB229" t="b">
        <v>0</v>
      </c>
      <c r="BC229" t="b">
        <v>0</v>
      </c>
      <c r="BD229" t="b">
        <v>0</v>
      </c>
      <c r="BE229" t="b">
        <v>0</v>
      </c>
      <c r="BF229" t="b">
        <v>0</v>
      </c>
      <c r="BG229" t="b">
        <v>0</v>
      </c>
      <c r="BH229" t="b">
        <v>0</v>
      </c>
      <c r="BI229" t="b">
        <v>0</v>
      </c>
      <c r="BJ229" t="b">
        <v>0</v>
      </c>
      <c r="BK229" t="b">
        <v>0</v>
      </c>
      <c r="BL229" t="b">
        <v>0</v>
      </c>
      <c r="BM229" t="b">
        <v>0</v>
      </c>
      <c r="BN229" t="b">
        <v>0</v>
      </c>
      <c r="BO229" t="b">
        <v>0</v>
      </c>
      <c r="BP229" t="b">
        <v>0</v>
      </c>
      <c r="BQ229" t="b">
        <v>1</v>
      </c>
      <c r="BR229" t="b">
        <v>0</v>
      </c>
      <c r="BS229" t="b">
        <v>0</v>
      </c>
      <c r="BT229" t="b">
        <v>0</v>
      </c>
      <c r="BU229" t="b">
        <v>0</v>
      </c>
      <c r="BV229" t="b">
        <v>0</v>
      </c>
    </row>
    <row r="230" spans="1:74" ht="409.6" x14ac:dyDescent="0.2">
      <c r="A230">
        <v>229</v>
      </c>
      <c r="B230">
        <v>228</v>
      </c>
      <c r="C230" t="s">
        <v>1204</v>
      </c>
      <c r="D230" t="str">
        <f>HLOOKUP(TRUE,U230:$BK1550,1322-A230,FALSE)</f>
        <v>Humberside Police</v>
      </c>
      <c r="E230">
        <f t="shared" si="7"/>
        <v>1</v>
      </c>
      <c r="F230" t="e">
        <f>HLOOKUP(TRUE,BM230:$BV1550,1322-A230,FALSE)</f>
        <v>#N/A</v>
      </c>
      <c r="G230">
        <f t="shared" si="6"/>
        <v>0</v>
      </c>
      <c r="H230" t="str">
        <f>VLOOKUP(C230,refs!B:C,2,FALSE)</f>
        <v>2016/069164</v>
      </c>
      <c r="I230" t="s">
        <v>1205</v>
      </c>
      <c r="J230" s="1">
        <v>43767</v>
      </c>
      <c r="K230" s="2" t="s">
        <v>1206</v>
      </c>
      <c r="S230" t="s">
        <v>1207</v>
      </c>
      <c r="U230" t="b">
        <v>0</v>
      </c>
      <c r="V230" t="b">
        <v>0</v>
      </c>
      <c r="W230" t="b">
        <v>0</v>
      </c>
      <c r="X230" t="b">
        <v>0</v>
      </c>
      <c r="Y230" t="b">
        <v>0</v>
      </c>
      <c r="Z230" t="b">
        <v>0</v>
      </c>
      <c r="AA230" t="b">
        <v>0</v>
      </c>
      <c r="AB230" t="b">
        <v>0</v>
      </c>
      <c r="AC230" t="b">
        <v>0</v>
      </c>
      <c r="AD230" t="b">
        <v>0</v>
      </c>
      <c r="AE230" t="b">
        <v>0</v>
      </c>
      <c r="AF230" t="b">
        <v>0</v>
      </c>
      <c r="AG230" t="b">
        <v>0</v>
      </c>
      <c r="AH230" t="b">
        <v>0</v>
      </c>
      <c r="AI230" t="b">
        <v>0</v>
      </c>
      <c r="AJ230" t="b">
        <v>0</v>
      </c>
      <c r="AK230" t="b">
        <v>0</v>
      </c>
      <c r="AL230" t="b">
        <v>0</v>
      </c>
      <c r="AM230" t="b">
        <v>0</v>
      </c>
      <c r="AN230" t="b">
        <v>1</v>
      </c>
      <c r="AO230" t="b">
        <v>0</v>
      </c>
      <c r="AP230" t="b">
        <v>0</v>
      </c>
      <c r="AQ230" t="b">
        <v>0</v>
      </c>
      <c r="AR230" t="b">
        <v>0</v>
      </c>
      <c r="AS230" t="b">
        <v>0</v>
      </c>
      <c r="AT230" t="b">
        <v>0</v>
      </c>
      <c r="AU230" t="b">
        <v>0</v>
      </c>
      <c r="AV230" t="b">
        <v>0</v>
      </c>
      <c r="AW230" t="b">
        <v>0</v>
      </c>
      <c r="AX230" t="b">
        <v>0</v>
      </c>
      <c r="AY230" t="b">
        <v>0</v>
      </c>
      <c r="AZ230" t="b">
        <v>0</v>
      </c>
      <c r="BA230" t="b">
        <v>0</v>
      </c>
      <c r="BB230" t="b">
        <v>0</v>
      </c>
      <c r="BC230" t="b">
        <v>0</v>
      </c>
      <c r="BD230" t="b">
        <v>0</v>
      </c>
      <c r="BE230" t="b">
        <v>0</v>
      </c>
      <c r="BF230" t="b">
        <v>0</v>
      </c>
      <c r="BG230" t="b">
        <v>0</v>
      </c>
      <c r="BH230" t="b">
        <v>0</v>
      </c>
      <c r="BI230" t="b">
        <v>0</v>
      </c>
      <c r="BJ230" t="b">
        <v>0</v>
      </c>
      <c r="BK230" t="b">
        <v>0</v>
      </c>
      <c r="BL230" t="b">
        <v>0</v>
      </c>
      <c r="BM230" t="b">
        <v>0</v>
      </c>
      <c r="BN230" t="b">
        <v>0</v>
      </c>
      <c r="BO230" t="b">
        <v>0</v>
      </c>
      <c r="BP230" t="b">
        <v>0</v>
      </c>
      <c r="BQ230" t="b">
        <v>0</v>
      </c>
      <c r="BR230" t="b">
        <v>0</v>
      </c>
      <c r="BS230" t="b">
        <v>0</v>
      </c>
      <c r="BT230" t="b">
        <v>0</v>
      </c>
      <c r="BU230" t="b">
        <v>0</v>
      </c>
      <c r="BV230" t="b">
        <v>0</v>
      </c>
    </row>
    <row r="231" spans="1:74" ht="409.6" x14ac:dyDescent="0.2">
      <c r="A231">
        <v>230</v>
      </c>
      <c r="B231">
        <v>229</v>
      </c>
      <c r="C231" t="s">
        <v>1208</v>
      </c>
      <c r="D231" t="str">
        <f>HLOOKUP(TRUE,U231:$BK1551,1322-A231,FALSE)</f>
        <v>Metropolitan Police</v>
      </c>
      <c r="E231">
        <f t="shared" si="7"/>
        <v>1</v>
      </c>
      <c r="F231" t="str">
        <f>HLOOKUP(TRUE,BM231:$BV1551,1322-A231,FALSE)</f>
        <v>Death and serious injury</v>
      </c>
      <c r="G231">
        <f t="shared" si="6"/>
        <v>4</v>
      </c>
      <c r="H231" t="str">
        <f>VLOOKUP(C231,refs!B:C,2,FALSE)</f>
        <v>2017/094428</v>
      </c>
      <c r="I231" t="s">
        <v>1209</v>
      </c>
      <c r="J231" s="1">
        <v>43767</v>
      </c>
      <c r="K231" s="2" t="s">
        <v>1210</v>
      </c>
      <c r="L231" t="s">
        <v>71</v>
      </c>
      <c r="M231" t="s">
        <v>1211</v>
      </c>
      <c r="N231" t="s">
        <v>1212</v>
      </c>
      <c r="O231" t="s">
        <v>1213</v>
      </c>
      <c r="P231" t="s">
        <v>1214</v>
      </c>
      <c r="Q231" t="s">
        <v>1215</v>
      </c>
      <c r="R231" t="s">
        <v>77</v>
      </c>
      <c r="S231" t="s">
        <v>1216</v>
      </c>
      <c r="U231" t="b">
        <v>0</v>
      </c>
      <c r="V231" t="b">
        <v>0</v>
      </c>
      <c r="W231" t="b">
        <v>0</v>
      </c>
      <c r="X231" t="b">
        <v>0</v>
      </c>
      <c r="Y231" t="b">
        <v>0</v>
      </c>
      <c r="Z231" t="b">
        <v>0</v>
      </c>
      <c r="AA231" t="b">
        <v>0</v>
      </c>
      <c r="AB231" t="b">
        <v>0</v>
      </c>
      <c r="AC231" t="b">
        <v>0</v>
      </c>
      <c r="AD231" t="b">
        <v>0</v>
      </c>
      <c r="AE231" t="b">
        <v>0</v>
      </c>
      <c r="AF231" t="b">
        <v>0</v>
      </c>
      <c r="AG231" t="b">
        <v>0</v>
      </c>
      <c r="AH231" t="b">
        <v>0</v>
      </c>
      <c r="AI231" t="b">
        <v>0</v>
      </c>
      <c r="AJ231" t="b">
        <v>0</v>
      </c>
      <c r="AK231" t="b">
        <v>0</v>
      </c>
      <c r="AL231" t="b">
        <v>0</v>
      </c>
      <c r="AM231" t="b">
        <v>0</v>
      </c>
      <c r="AN231" t="b">
        <v>0</v>
      </c>
      <c r="AO231" t="b">
        <v>0</v>
      </c>
      <c r="AP231" t="b">
        <v>0</v>
      </c>
      <c r="AQ231" t="b">
        <v>0</v>
      </c>
      <c r="AR231" t="b">
        <v>0</v>
      </c>
      <c r="AS231" t="b">
        <v>1</v>
      </c>
      <c r="AT231" t="b">
        <v>0</v>
      </c>
      <c r="AU231" t="b">
        <v>0</v>
      </c>
      <c r="AV231" t="b">
        <v>0</v>
      </c>
      <c r="AW231" t="b">
        <v>0</v>
      </c>
      <c r="AX231" t="b">
        <v>0</v>
      </c>
      <c r="AY231" t="b">
        <v>0</v>
      </c>
      <c r="AZ231" t="b">
        <v>0</v>
      </c>
      <c r="BA231" t="b">
        <v>0</v>
      </c>
      <c r="BB231" t="b">
        <v>0</v>
      </c>
      <c r="BC231" t="b">
        <v>0</v>
      </c>
      <c r="BD231" t="b">
        <v>0</v>
      </c>
      <c r="BE231" t="b">
        <v>0</v>
      </c>
      <c r="BF231" t="b">
        <v>0</v>
      </c>
      <c r="BG231" t="b">
        <v>0</v>
      </c>
      <c r="BH231" t="b">
        <v>0</v>
      </c>
      <c r="BI231" t="b">
        <v>0</v>
      </c>
      <c r="BJ231" t="b">
        <v>0</v>
      </c>
      <c r="BK231" t="b">
        <v>0</v>
      </c>
      <c r="BL231" t="b">
        <v>0</v>
      </c>
      <c r="BM231" t="b">
        <v>0</v>
      </c>
      <c r="BN231" t="b">
        <v>0</v>
      </c>
      <c r="BO231" t="b">
        <v>0</v>
      </c>
      <c r="BP231" t="b">
        <v>1</v>
      </c>
      <c r="BQ231" t="b">
        <v>0</v>
      </c>
      <c r="BR231" t="b">
        <v>0</v>
      </c>
      <c r="BS231" t="b">
        <v>1</v>
      </c>
      <c r="BT231" t="b">
        <v>1</v>
      </c>
      <c r="BU231" t="b">
        <v>1</v>
      </c>
      <c r="BV231" t="b">
        <v>0</v>
      </c>
    </row>
    <row r="232" spans="1:74" ht="409.6" x14ac:dyDescent="0.2">
      <c r="A232">
        <v>231</v>
      </c>
      <c r="B232">
        <v>230</v>
      </c>
      <c r="C232" t="s">
        <v>1217</v>
      </c>
      <c r="D232" t="str">
        <f>HLOOKUP(TRUE,U232:$BK1552,1322-A232,FALSE)</f>
        <v>Northumbria Police</v>
      </c>
      <c r="E232">
        <f t="shared" si="7"/>
        <v>1</v>
      </c>
      <c r="F232" t="str">
        <f>HLOOKUP(TRUE,BM232:$BV1552,1322-A232,FALSE)</f>
        <v>Death and serious injury</v>
      </c>
      <c r="G232">
        <f t="shared" si="6"/>
        <v>3</v>
      </c>
      <c r="H232" t="str">
        <f>VLOOKUP(C232,refs!B:C,2,FALSE)</f>
        <v>2018/109263</v>
      </c>
      <c r="I232" t="s">
        <v>1218</v>
      </c>
      <c r="J232" s="1">
        <v>43761</v>
      </c>
      <c r="K232" s="2" t="s">
        <v>1219</v>
      </c>
      <c r="S232" t="s">
        <v>1220</v>
      </c>
      <c r="U232" t="b">
        <v>0</v>
      </c>
      <c r="V232" t="b">
        <v>0</v>
      </c>
      <c r="W232" t="b">
        <v>0</v>
      </c>
      <c r="X232" t="b">
        <v>0</v>
      </c>
      <c r="Y232" t="b">
        <v>0</v>
      </c>
      <c r="Z232" t="b">
        <v>0</v>
      </c>
      <c r="AA232" t="b">
        <v>0</v>
      </c>
      <c r="AB232" t="b">
        <v>0</v>
      </c>
      <c r="AC232" t="b">
        <v>0</v>
      </c>
      <c r="AD232" t="b">
        <v>0</v>
      </c>
      <c r="AE232" t="b">
        <v>0</v>
      </c>
      <c r="AF232" t="b">
        <v>0</v>
      </c>
      <c r="AG232" t="b">
        <v>0</v>
      </c>
      <c r="AH232" t="b">
        <v>0</v>
      </c>
      <c r="AI232" t="b">
        <v>0</v>
      </c>
      <c r="AJ232" t="b">
        <v>0</v>
      </c>
      <c r="AK232" t="b">
        <v>0</v>
      </c>
      <c r="AL232" t="b">
        <v>0</v>
      </c>
      <c r="AM232" t="b">
        <v>0</v>
      </c>
      <c r="AN232" t="b">
        <v>0</v>
      </c>
      <c r="AO232" t="b">
        <v>0</v>
      </c>
      <c r="AP232" t="b">
        <v>0</v>
      </c>
      <c r="AQ232" t="b">
        <v>0</v>
      </c>
      <c r="AR232" t="b">
        <v>0</v>
      </c>
      <c r="AS232" t="b">
        <v>0</v>
      </c>
      <c r="AT232" t="b">
        <v>0</v>
      </c>
      <c r="AU232" t="b">
        <v>0</v>
      </c>
      <c r="AV232" t="b">
        <v>0</v>
      </c>
      <c r="AW232" t="b">
        <v>0</v>
      </c>
      <c r="AX232" t="b">
        <v>1</v>
      </c>
      <c r="AY232" t="b">
        <v>0</v>
      </c>
      <c r="AZ232" t="b">
        <v>0</v>
      </c>
      <c r="BA232" t="b">
        <v>0</v>
      </c>
      <c r="BB232" t="b">
        <v>0</v>
      </c>
      <c r="BC232" t="b">
        <v>0</v>
      </c>
      <c r="BD232" t="b">
        <v>0</v>
      </c>
      <c r="BE232" t="b">
        <v>0</v>
      </c>
      <c r="BF232" t="b">
        <v>0</v>
      </c>
      <c r="BG232" t="b">
        <v>0</v>
      </c>
      <c r="BH232" t="b">
        <v>0</v>
      </c>
      <c r="BI232" t="b">
        <v>0</v>
      </c>
      <c r="BJ232" t="b">
        <v>0</v>
      </c>
      <c r="BK232" t="b">
        <v>0</v>
      </c>
      <c r="BL232" t="b">
        <v>0</v>
      </c>
      <c r="BM232" t="b">
        <v>0</v>
      </c>
      <c r="BN232" t="b">
        <v>0</v>
      </c>
      <c r="BO232" t="b">
        <v>0</v>
      </c>
      <c r="BP232" t="b">
        <v>1</v>
      </c>
      <c r="BQ232" t="b">
        <v>0</v>
      </c>
      <c r="BR232" t="b">
        <v>1</v>
      </c>
      <c r="BS232" t="b">
        <v>0</v>
      </c>
      <c r="BT232" t="b">
        <v>0</v>
      </c>
      <c r="BU232" t="b">
        <v>0</v>
      </c>
      <c r="BV232" t="b">
        <v>1</v>
      </c>
    </row>
    <row r="233" spans="1:74" ht="409.6" x14ac:dyDescent="0.2">
      <c r="A233">
        <v>232</v>
      </c>
      <c r="B233">
        <v>231</v>
      </c>
      <c r="C233" t="s">
        <v>1221</v>
      </c>
      <c r="D233" t="str">
        <f>HLOOKUP(TRUE,U233:$BK1553,1322-A233,FALSE)</f>
        <v>Metropolitan Police</v>
      </c>
      <c r="E233">
        <f t="shared" si="7"/>
        <v>1</v>
      </c>
      <c r="F233" t="str">
        <f>HLOOKUP(TRUE,BM233:$BV1553,1322-A233,FALSE)</f>
        <v>Death and serious injury</v>
      </c>
      <c r="G233">
        <f t="shared" si="6"/>
        <v>1</v>
      </c>
      <c r="H233" t="str">
        <f>VLOOKUP(C233,refs!B:C,2,FALSE)</f>
        <v>2018/104574</v>
      </c>
      <c r="I233" t="s">
        <v>1222</v>
      </c>
      <c r="J233" s="1">
        <v>43761</v>
      </c>
      <c r="K233" s="2" t="s">
        <v>1223</v>
      </c>
      <c r="S233" t="s">
        <v>446</v>
      </c>
      <c r="U233" t="b">
        <v>0</v>
      </c>
      <c r="V233" t="b">
        <v>0</v>
      </c>
      <c r="W233" t="b">
        <v>0</v>
      </c>
      <c r="X233" t="b">
        <v>0</v>
      </c>
      <c r="Y233" t="b">
        <v>0</v>
      </c>
      <c r="Z233" t="b">
        <v>0</v>
      </c>
      <c r="AA233" t="b">
        <v>0</v>
      </c>
      <c r="AB233" t="b">
        <v>0</v>
      </c>
      <c r="AC233" t="b">
        <v>0</v>
      </c>
      <c r="AD233" t="b">
        <v>0</v>
      </c>
      <c r="AE233" t="b">
        <v>0</v>
      </c>
      <c r="AF233" t="b">
        <v>0</v>
      </c>
      <c r="AG233" t="b">
        <v>0</v>
      </c>
      <c r="AH233" t="b">
        <v>0</v>
      </c>
      <c r="AI233" t="b">
        <v>0</v>
      </c>
      <c r="AJ233" t="b">
        <v>0</v>
      </c>
      <c r="AK233" t="b">
        <v>0</v>
      </c>
      <c r="AL233" t="b">
        <v>0</v>
      </c>
      <c r="AM233" t="b">
        <v>0</v>
      </c>
      <c r="AN233" t="b">
        <v>0</v>
      </c>
      <c r="AO233" t="b">
        <v>0</v>
      </c>
      <c r="AP233" t="b">
        <v>0</v>
      </c>
      <c r="AQ233" t="b">
        <v>0</v>
      </c>
      <c r="AR233" t="b">
        <v>0</v>
      </c>
      <c r="AS233" t="b">
        <v>1</v>
      </c>
      <c r="AT233" t="b">
        <v>0</v>
      </c>
      <c r="AU233" t="b">
        <v>0</v>
      </c>
      <c r="AV233" t="b">
        <v>0</v>
      </c>
      <c r="AW233" t="b">
        <v>0</v>
      </c>
      <c r="AX233" t="b">
        <v>0</v>
      </c>
      <c r="AY233" t="b">
        <v>0</v>
      </c>
      <c r="AZ233" t="b">
        <v>0</v>
      </c>
      <c r="BA233" t="b">
        <v>0</v>
      </c>
      <c r="BB233" t="b">
        <v>0</v>
      </c>
      <c r="BC233" t="b">
        <v>0</v>
      </c>
      <c r="BD233" t="b">
        <v>0</v>
      </c>
      <c r="BE233" t="b">
        <v>0</v>
      </c>
      <c r="BF233" t="b">
        <v>0</v>
      </c>
      <c r="BG233" t="b">
        <v>0</v>
      </c>
      <c r="BH233" t="b">
        <v>0</v>
      </c>
      <c r="BI233" t="b">
        <v>0</v>
      </c>
      <c r="BJ233" t="b">
        <v>0</v>
      </c>
      <c r="BK233" t="b">
        <v>0</v>
      </c>
      <c r="BL233" t="b">
        <v>0</v>
      </c>
      <c r="BM233" t="b">
        <v>0</v>
      </c>
      <c r="BN233" t="b">
        <v>0</v>
      </c>
      <c r="BO233" t="b">
        <v>0</v>
      </c>
      <c r="BP233" t="b">
        <v>1</v>
      </c>
      <c r="BQ233" t="b">
        <v>0</v>
      </c>
      <c r="BR233" t="b">
        <v>0</v>
      </c>
      <c r="BS233" t="b">
        <v>0</v>
      </c>
      <c r="BT233" t="b">
        <v>0</v>
      </c>
      <c r="BU233" t="b">
        <v>0</v>
      </c>
      <c r="BV233" t="b">
        <v>0</v>
      </c>
    </row>
    <row r="234" spans="1:74" ht="409.6" x14ac:dyDescent="0.2">
      <c r="A234">
        <v>233</v>
      </c>
      <c r="B234">
        <v>232</v>
      </c>
      <c r="C234" t="s">
        <v>1224</v>
      </c>
      <c r="D234" t="str">
        <f>HLOOKUP(TRUE,U234:$BK1554,1322-A234,FALSE)</f>
        <v>Norfolk Constabulary</v>
      </c>
      <c r="E234">
        <f t="shared" si="7"/>
        <v>1</v>
      </c>
      <c r="F234" t="str">
        <f>HLOOKUP(TRUE,BM234:$BV1554,1322-A234,FALSE)</f>
        <v>Custody and detention</v>
      </c>
      <c r="G234">
        <f t="shared" si="6"/>
        <v>3</v>
      </c>
      <c r="H234" t="str">
        <f>VLOOKUP(C234,refs!B:C,2,FALSE)</f>
        <v>2018/106650</v>
      </c>
      <c r="I234" t="s">
        <v>1225</v>
      </c>
      <c r="J234" s="1">
        <v>43761</v>
      </c>
      <c r="K234" s="2" t="s">
        <v>1226</v>
      </c>
      <c r="S234" t="s">
        <v>1227</v>
      </c>
      <c r="U234" t="b">
        <v>0</v>
      </c>
      <c r="V234" t="b">
        <v>0</v>
      </c>
      <c r="W234" t="b">
        <v>0</v>
      </c>
      <c r="X234" t="b">
        <v>0</v>
      </c>
      <c r="Y234" t="b">
        <v>0</v>
      </c>
      <c r="Z234" t="b">
        <v>0</v>
      </c>
      <c r="AA234" t="b">
        <v>0</v>
      </c>
      <c r="AB234" t="b">
        <v>0</v>
      </c>
      <c r="AC234" t="b">
        <v>0</v>
      </c>
      <c r="AD234" t="b">
        <v>0</v>
      </c>
      <c r="AE234" t="b">
        <v>0</v>
      </c>
      <c r="AF234" t="b">
        <v>0</v>
      </c>
      <c r="AG234" t="b">
        <v>0</v>
      </c>
      <c r="AH234" t="b">
        <v>0</v>
      </c>
      <c r="AI234" t="b">
        <v>0</v>
      </c>
      <c r="AJ234" t="b">
        <v>0</v>
      </c>
      <c r="AK234" t="b">
        <v>0</v>
      </c>
      <c r="AL234" t="b">
        <v>0</v>
      </c>
      <c r="AM234" t="b">
        <v>0</v>
      </c>
      <c r="AN234" t="b">
        <v>0</v>
      </c>
      <c r="AO234" t="b">
        <v>0</v>
      </c>
      <c r="AP234" t="b">
        <v>0</v>
      </c>
      <c r="AQ234" t="b">
        <v>0</v>
      </c>
      <c r="AR234" t="b">
        <v>0</v>
      </c>
      <c r="AS234" t="b">
        <v>0</v>
      </c>
      <c r="AT234" t="b">
        <v>1</v>
      </c>
      <c r="AU234" t="b">
        <v>0</v>
      </c>
      <c r="AV234" t="b">
        <v>0</v>
      </c>
      <c r="AW234" t="b">
        <v>0</v>
      </c>
      <c r="AX234" t="b">
        <v>0</v>
      </c>
      <c r="AY234" t="b">
        <v>0</v>
      </c>
      <c r="AZ234" t="b">
        <v>0</v>
      </c>
      <c r="BA234" t="b">
        <v>0</v>
      </c>
      <c r="BB234" t="b">
        <v>0</v>
      </c>
      <c r="BC234" t="b">
        <v>0</v>
      </c>
      <c r="BD234" t="b">
        <v>0</v>
      </c>
      <c r="BE234" t="b">
        <v>0</v>
      </c>
      <c r="BF234" t="b">
        <v>0</v>
      </c>
      <c r="BG234" t="b">
        <v>0</v>
      </c>
      <c r="BH234" t="b">
        <v>0</v>
      </c>
      <c r="BI234" t="b">
        <v>0</v>
      </c>
      <c r="BJ234" t="b">
        <v>0</v>
      </c>
      <c r="BK234" t="b">
        <v>0</v>
      </c>
      <c r="BL234" t="b">
        <v>0</v>
      </c>
      <c r="BM234" t="b">
        <v>0</v>
      </c>
      <c r="BN234" t="b">
        <v>0</v>
      </c>
      <c r="BO234" t="b">
        <v>1</v>
      </c>
      <c r="BP234" t="b">
        <v>1</v>
      </c>
      <c r="BQ234" t="b">
        <v>0</v>
      </c>
      <c r="BR234" t="b">
        <v>0</v>
      </c>
      <c r="BS234" t="b">
        <v>0</v>
      </c>
      <c r="BT234" t="b">
        <v>0</v>
      </c>
      <c r="BU234" t="b">
        <v>0</v>
      </c>
      <c r="BV234" t="b">
        <v>1</v>
      </c>
    </row>
    <row r="235" spans="1:74" ht="409.6" x14ac:dyDescent="0.2">
      <c r="A235">
        <v>234</v>
      </c>
      <c r="B235">
        <v>233</v>
      </c>
      <c r="C235" t="s">
        <v>1228</v>
      </c>
      <c r="D235" t="str">
        <f>HLOOKUP(TRUE,U235:$BK1555,1322-A235,FALSE)</f>
        <v>Thames Valley Police</v>
      </c>
      <c r="E235">
        <f t="shared" si="7"/>
        <v>1</v>
      </c>
      <c r="F235" t="str">
        <f>HLOOKUP(TRUE,BM235:$BV1555,1322-A235,FALSE)</f>
        <v>Death and serious injury</v>
      </c>
      <c r="G235">
        <f t="shared" si="6"/>
        <v>2</v>
      </c>
      <c r="H235" t="str">
        <f>VLOOKUP(C235,refs!B:C,2,FALSE)</f>
        <v>2018/113224</v>
      </c>
      <c r="I235" t="s">
        <v>1229</v>
      </c>
      <c r="J235" s="1">
        <v>43761</v>
      </c>
      <c r="K235" s="2" t="s">
        <v>1230</v>
      </c>
      <c r="S235" t="s">
        <v>1231</v>
      </c>
      <c r="U235" t="b">
        <v>0</v>
      </c>
      <c r="V235" t="b">
        <v>0</v>
      </c>
      <c r="W235" t="b">
        <v>0</v>
      </c>
      <c r="X235" t="b">
        <v>0</v>
      </c>
      <c r="Y235" t="b">
        <v>0</v>
      </c>
      <c r="Z235" t="b">
        <v>0</v>
      </c>
      <c r="AA235" t="b">
        <v>0</v>
      </c>
      <c r="AB235" t="b">
        <v>0</v>
      </c>
      <c r="AC235" t="b">
        <v>0</v>
      </c>
      <c r="AD235" t="b">
        <v>0</v>
      </c>
      <c r="AE235" t="b">
        <v>0</v>
      </c>
      <c r="AF235" t="b">
        <v>0</v>
      </c>
      <c r="AG235" t="b">
        <v>0</v>
      </c>
      <c r="AH235" t="b">
        <v>0</v>
      </c>
      <c r="AI235" t="b">
        <v>0</v>
      </c>
      <c r="AJ235" t="b">
        <v>0</v>
      </c>
      <c r="AK235" t="b">
        <v>0</v>
      </c>
      <c r="AL235" t="b">
        <v>0</v>
      </c>
      <c r="AM235" t="b">
        <v>0</v>
      </c>
      <c r="AN235" t="b">
        <v>0</v>
      </c>
      <c r="AO235" t="b">
        <v>0</v>
      </c>
      <c r="AP235" t="b">
        <v>0</v>
      </c>
      <c r="AQ235" t="b">
        <v>0</v>
      </c>
      <c r="AR235" t="b">
        <v>0</v>
      </c>
      <c r="AS235" t="b">
        <v>0</v>
      </c>
      <c r="AT235" t="b">
        <v>0</v>
      </c>
      <c r="AU235" t="b">
        <v>0</v>
      </c>
      <c r="AV235" t="b">
        <v>0</v>
      </c>
      <c r="AW235" t="b">
        <v>0</v>
      </c>
      <c r="AX235" t="b">
        <v>0</v>
      </c>
      <c r="AY235" t="b">
        <v>0</v>
      </c>
      <c r="AZ235" t="b">
        <v>0</v>
      </c>
      <c r="BA235" t="b">
        <v>0</v>
      </c>
      <c r="BB235" t="b">
        <v>0</v>
      </c>
      <c r="BC235" t="b">
        <v>0</v>
      </c>
      <c r="BD235" t="b">
        <v>0</v>
      </c>
      <c r="BE235" t="b">
        <v>0</v>
      </c>
      <c r="BF235" t="b">
        <v>1</v>
      </c>
      <c r="BG235" t="b">
        <v>0</v>
      </c>
      <c r="BH235" t="b">
        <v>0</v>
      </c>
      <c r="BI235" t="b">
        <v>0</v>
      </c>
      <c r="BJ235" t="b">
        <v>0</v>
      </c>
      <c r="BK235" t="b">
        <v>0</v>
      </c>
      <c r="BL235" t="b">
        <v>0</v>
      </c>
      <c r="BM235" t="b">
        <v>0</v>
      </c>
      <c r="BN235" t="b">
        <v>0</v>
      </c>
      <c r="BO235" t="b">
        <v>0</v>
      </c>
      <c r="BP235" t="b">
        <v>1</v>
      </c>
      <c r="BQ235" t="b">
        <v>0</v>
      </c>
      <c r="BR235" t="b">
        <v>0</v>
      </c>
      <c r="BS235" t="b">
        <v>0</v>
      </c>
      <c r="BT235" t="b">
        <v>1</v>
      </c>
      <c r="BU235" t="b">
        <v>0</v>
      </c>
      <c r="BV235" t="b">
        <v>0</v>
      </c>
    </row>
    <row r="236" spans="1:74" ht="409.6" x14ac:dyDescent="0.2">
      <c r="A236">
        <v>235</v>
      </c>
      <c r="B236">
        <v>234</v>
      </c>
      <c r="C236" t="s">
        <v>1232</v>
      </c>
      <c r="D236" t="str">
        <f>HLOOKUP(TRUE,U236:$BK1556,1322-A236,FALSE)</f>
        <v>Bedfordshire Police</v>
      </c>
      <c r="E236">
        <f t="shared" si="7"/>
        <v>1</v>
      </c>
      <c r="F236" t="str">
        <f>HLOOKUP(TRUE,BM236:$BV1556,1322-A236,FALSE)</f>
        <v>Road traffic incidents</v>
      </c>
      <c r="G236">
        <f t="shared" si="6"/>
        <v>1</v>
      </c>
      <c r="H236" t="str">
        <f>VLOOKUP(C236,refs!B:C,2,FALSE)</f>
        <v>2018/111773</v>
      </c>
      <c r="I236" t="s">
        <v>1233</v>
      </c>
      <c r="J236" s="1">
        <v>43761</v>
      </c>
      <c r="K236" s="2" t="s">
        <v>1234</v>
      </c>
      <c r="S236" t="s">
        <v>1235</v>
      </c>
      <c r="U236" t="b">
        <v>0</v>
      </c>
      <c r="V236" t="b">
        <v>1</v>
      </c>
      <c r="W236" t="b">
        <v>0</v>
      </c>
      <c r="X236" t="b">
        <v>0</v>
      </c>
      <c r="Y236" t="b">
        <v>0</v>
      </c>
      <c r="Z236" t="b">
        <v>0</v>
      </c>
      <c r="AA236" t="b">
        <v>0</v>
      </c>
      <c r="AB236" t="b">
        <v>0</v>
      </c>
      <c r="AC236" t="b">
        <v>0</v>
      </c>
      <c r="AD236" t="b">
        <v>0</v>
      </c>
      <c r="AE236" t="b">
        <v>0</v>
      </c>
      <c r="AF236" t="b">
        <v>0</v>
      </c>
      <c r="AG236" t="b">
        <v>0</v>
      </c>
      <c r="AH236" t="b">
        <v>0</v>
      </c>
      <c r="AI236" t="b">
        <v>0</v>
      </c>
      <c r="AJ236" t="b">
        <v>0</v>
      </c>
      <c r="AK236" t="b">
        <v>0</v>
      </c>
      <c r="AL236" t="b">
        <v>0</v>
      </c>
      <c r="AM236" t="b">
        <v>0</v>
      </c>
      <c r="AN236" t="b">
        <v>0</v>
      </c>
      <c r="AO236" t="b">
        <v>0</v>
      </c>
      <c r="AP236" t="b">
        <v>0</v>
      </c>
      <c r="AQ236" t="b">
        <v>0</v>
      </c>
      <c r="AR236" t="b">
        <v>0</v>
      </c>
      <c r="AS236" t="b">
        <v>0</v>
      </c>
      <c r="AT236" t="b">
        <v>0</v>
      </c>
      <c r="AU236" t="b">
        <v>0</v>
      </c>
      <c r="AV236" t="b">
        <v>0</v>
      </c>
      <c r="AW236" t="b">
        <v>0</v>
      </c>
      <c r="AX236" t="b">
        <v>0</v>
      </c>
      <c r="AY236" t="b">
        <v>0</v>
      </c>
      <c r="AZ236" t="b">
        <v>0</v>
      </c>
      <c r="BA236" t="b">
        <v>0</v>
      </c>
      <c r="BB236" t="b">
        <v>0</v>
      </c>
      <c r="BC236" t="b">
        <v>0</v>
      </c>
      <c r="BD236" t="b">
        <v>0</v>
      </c>
      <c r="BE236" t="b">
        <v>0</v>
      </c>
      <c r="BF236" t="b">
        <v>0</v>
      </c>
      <c r="BG236" t="b">
        <v>0</v>
      </c>
      <c r="BH236" t="b">
        <v>0</v>
      </c>
      <c r="BI236" t="b">
        <v>0</v>
      </c>
      <c r="BJ236" t="b">
        <v>0</v>
      </c>
      <c r="BK236" t="b">
        <v>0</v>
      </c>
      <c r="BL236" t="b">
        <v>0</v>
      </c>
      <c r="BM236" t="b">
        <v>0</v>
      </c>
      <c r="BN236" t="b">
        <v>0</v>
      </c>
      <c r="BO236" t="b">
        <v>0</v>
      </c>
      <c r="BP236" t="b">
        <v>0</v>
      </c>
      <c r="BQ236" t="b">
        <v>0</v>
      </c>
      <c r="BR236" t="b">
        <v>0</v>
      </c>
      <c r="BS236" t="b">
        <v>0</v>
      </c>
      <c r="BT236" t="b">
        <v>1</v>
      </c>
      <c r="BU236" t="b">
        <v>0</v>
      </c>
      <c r="BV236" t="b">
        <v>0</v>
      </c>
    </row>
    <row r="237" spans="1:74" ht="409.6" x14ac:dyDescent="0.2">
      <c r="A237">
        <v>236</v>
      </c>
      <c r="B237">
        <v>235</v>
      </c>
      <c r="C237" t="s">
        <v>1236</v>
      </c>
      <c r="D237" t="str">
        <f>HLOOKUP(TRUE,U237:$BK1557,1322-A237,FALSE)</f>
        <v>Metropolitan Police</v>
      </c>
      <c r="E237">
        <f t="shared" si="7"/>
        <v>1</v>
      </c>
      <c r="F237" t="str">
        <f>HLOOKUP(TRUE,BM237:$BV1557,1322-A237,FALSE)</f>
        <v>Use of force and armed policing</v>
      </c>
      <c r="G237">
        <f t="shared" si="6"/>
        <v>2</v>
      </c>
      <c r="H237" t="str">
        <f>VLOOKUP(C237,refs!B:C,2,FALSE)</f>
        <v>2019/119893</v>
      </c>
      <c r="I237" t="s">
        <v>1237</v>
      </c>
      <c r="J237" s="1">
        <v>43761</v>
      </c>
      <c r="K237" s="2" t="s">
        <v>1238</v>
      </c>
      <c r="S237" t="s">
        <v>1239</v>
      </c>
      <c r="U237" t="b">
        <v>0</v>
      </c>
      <c r="V237" t="b">
        <v>0</v>
      </c>
      <c r="W237" t="b">
        <v>0</v>
      </c>
      <c r="X237" t="b">
        <v>0</v>
      </c>
      <c r="Y237" t="b">
        <v>0</v>
      </c>
      <c r="Z237" t="b">
        <v>0</v>
      </c>
      <c r="AA237" t="b">
        <v>0</v>
      </c>
      <c r="AB237" t="b">
        <v>0</v>
      </c>
      <c r="AC237" t="b">
        <v>0</v>
      </c>
      <c r="AD237" t="b">
        <v>0</v>
      </c>
      <c r="AE237" t="b">
        <v>0</v>
      </c>
      <c r="AF237" t="b">
        <v>0</v>
      </c>
      <c r="AG237" t="b">
        <v>0</v>
      </c>
      <c r="AH237" t="b">
        <v>0</v>
      </c>
      <c r="AI237" t="b">
        <v>0</v>
      </c>
      <c r="AJ237" t="b">
        <v>0</v>
      </c>
      <c r="AK237" t="b">
        <v>0</v>
      </c>
      <c r="AL237" t="b">
        <v>0</v>
      </c>
      <c r="AM237" t="b">
        <v>0</v>
      </c>
      <c r="AN237" t="b">
        <v>0</v>
      </c>
      <c r="AO237" t="b">
        <v>0</v>
      </c>
      <c r="AP237" t="b">
        <v>0</v>
      </c>
      <c r="AQ237" t="b">
        <v>0</v>
      </c>
      <c r="AR237" t="b">
        <v>0</v>
      </c>
      <c r="AS237" t="b">
        <v>1</v>
      </c>
      <c r="AT237" t="b">
        <v>0</v>
      </c>
      <c r="AU237" t="b">
        <v>0</v>
      </c>
      <c r="AV237" t="b">
        <v>0</v>
      </c>
      <c r="AW237" t="b">
        <v>0</v>
      </c>
      <c r="AX237" t="b">
        <v>0</v>
      </c>
      <c r="AY237" t="b">
        <v>0</v>
      </c>
      <c r="AZ237" t="b">
        <v>0</v>
      </c>
      <c r="BA237" t="b">
        <v>0</v>
      </c>
      <c r="BB237" t="b">
        <v>0</v>
      </c>
      <c r="BC237" t="b">
        <v>0</v>
      </c>
      <c r="BD237" t="b">
        <v>0</v>
      </c>
      <c r="BE237" t="b">
        <v>0</v>
      </c>
      <c r="BF237" t="b">
        <v>0</v>
      </c>
      <c r="BG237" t="b">
        <v>0</v>
      </c>
      <c r="BH237" t="b">
        <v>0</v>
      </c>
      <c r="BI237" t="b">
        <v>0</v>
      </c>
      <c r="BJ237" t="b">
        <v>0</v>
      </c>
      <c r="BK237" t="b">
        <v>0</v>
      </c>
      <c r="BL237" t="b">
        <v>0</v>
      </c>
      <c r="BM237" t="b">
        <v>0</v>
      </c>
      <c r="BN237" t="b">
        <v>0</v>
      </c>
      <c r="BO237" t="b">
        <v>0</v>
      </c>
      <c r="BP237" t="b">
        <v>0</v>
      </c>
      <c r="BQ237" t="b">
        <v>0</v>
      </c>
      <c r="BR237" t="b">
        <v>0</v>
      </c>
      <c r="BS237" t="b">
        <v>0</v>
      </c>
      <c r="BT237" t="b">
        <v>0</v>
      </c>
      <c r="BU237" t="b">
        <v>1</v>
      </c>
      <c r="BV237" t="b">
        <v>1</v>
      </c>
    </row>
    <row r="238" spans="1:74" ht="409.6" x14ac:dyDescent="0.2">
      <c r="A238">
        <v>237</v>
      </c>
      <c r="B238">
        <v>236</v>
      </c>
      <c r="C238" t="s">
        <v>1240</v>
      </c>
      <c r="D238" t="str">
        <f>HLOOKUP(TRUE,U238:$BK1558,1322-A238,FALSE)</f>
        <v>Northumbria Police</v>
      </c>
      <c r="E238">
        <f t="shared" si="7"/>
        <v>1</v>
      </c>
      <c r="F238" t="str">
        <f>HLOOKUP(TRUE,BM238:$BV1558,1322-A238,FALSE)</f>
        <v>Road traffic incidents</v>
      </c>
      <c r="G238">
        <f t="shared" si="6"/>
        <v>1</v>
      </c>
      <c r="H238" t="str">
        <f>VLOOKUP(C238,refs!B:C,2,FALSE)</f>
        <v>2018/109384</v>
      </c>
      <c r="I238" t="s">
        <v>1241</v>
      </c>
      <c r="J238" s="1">
        <v>43760</v>
      </c>
      <c r="K238" s="2" t="s">
        <v>1242</v>
      </c>
      <c r="S238" t="s">
        <v>1243</v>
      </c>
      <c r="U238" t="b">
        <v>0</v>
      </c>
      <c r="V238" t="b">
        <v>0</v>
      </c>
      <c r="W238" t="b">
        <v>0</v>
      </c>
      <c r="X238" t="b">
        <v>0</v>
      </c>
      <c r="Y238" t="b">
        <v>0</v>
      </c>
      <c r="Z238" t="b">
        <v>0</v>
      </c>
      <c r="AA238" t="b">
        <v>0</v>
      </c>
      <c r="AB238" t="b">
        <v>0</v>
      </c>
      <c r="AC238" t="b">
        <v>0</v>
      </c>
      <c r="AD238" t="b">
        <v>0</v>
      </c>
      <c r="AE238" t="b">
        <v>0</v>
      </c>
      <c r="AF238" t="b">
        <v>0</v>
      </c>
      <c r="AG238" t="b">
        <v>0</v>
      </c>
      <c r="AH238" t="b">
        <v>0</v>
      </c>
      <c r="AI238" t="b">
        <v>0</v>
      </c>
      <c r="AJ238" t="b">
        <v>0</v>
      </c>
      <c r="AK238" t="b">
        <v>0</v>
      </c>
      <c r="AL238" t="b">
        <v>0</v>
      </c>
      <c r="AM238" t="b">
        <v>0</v>
      </c>
      <c r="AN238" t="b">
        <v>0</v>
      </c>
      <c r="AO238" t="b">
        <v>0</v>
      </c>
      <c r="AP238" t="b">
        <v>0</v>
      </c>
      <c r="AQ238" t="b">
        <v>0</v>
      </c>
      <c r="AR238" t="b">
        <v>0</v>
      </c>
      <c r="AS238" t="b">
        <v>0</v>
      </c>
      <c r="AT238" t="b">
        <v>0</v>
      </c>
      <c r="AU238" t="b">
        <v>0</v>
      </c>
      <c r="AV238" t="b">
        <v>0</v>
      </c>
      <c r="AW238" t="b">
        <v>0</v>
      </c>
      <c r="AX238" t="b">
        <v>1</v>
      </c>
      <c r="AY238" t="b">
        <v>0</v>
      </c>
      <c r="AZ238" t="b">
        <v>0</v>
      </c>
      <c r="BA238" t="b">
        <v>0</v>
      </c>
      <c r="BB238" t="b">
        <v>0</v>
      </c>
      <c r="BC238" t="b">
        <v>0</v>
      </c>
      <c r="BD238" t="b">
        <v>0</v>
      </c>
      <c r="BE238" t="b">
        <v>0</v>
      </c>
      <c r="BF238" t="b">
        <v>0</v>
      </c>
      <c r="BG238" t="b">
        <v>0</v>
      </c>
      <c r="BH238" t="b">
        <v>0</v>
      </c>
      <c r="BI238" t="b">
        <v>0</v>
      </c>
      <c r="BJ238" t="b">
        <v>0</v>
      </c>
      <c r="BK238" t="b">
        <v>0</v>
      </c>
      <c r="BL238" t="b">
        <v>0</v>
      </c>
      <c r="BM238" t="b">
        <v>0</v>
      </c>
      <c r="BN238" t="b">
        <v>0</v>
      </c>
      <c r="BO238" t="b">
        <v>0</v>
      </c>
      <c r="BP238" t="b">
        <v>0</v>
      </c>
      <c r="BQ238" t="b">
        <v>0</v>
      </c>
      <c r="BR238" t="b">
        <v>0</v>
      </c>
      <c r="BS238" t="b">
        <v>0</v>
      </c>
      <c r="BT238" t="b">
        <v>1</v>
      </c>
      <c r="BU238" t="b">
        <v>0</v>
      </c>
      <c r="BV238" t="b">
        <v>0</v>
      </c>
    </row>
    <row r="239" spans="1:74" ht="409.6" x14ac:dyDescent="0.2">
      <c r="A239">
        <v>238</v>
      </c>
      <c r="B239">
        <v>237</v>
      </c>
      <c r="C239" t="s">
        <v>1244</v>
      </c>
      <c r="D239" t="str">
        <f>HLOOKUP(TRUE,U239:$BK1559,1322-A239,FALSE)</f>
        <v>Sussex Police</v>
      </c>
      <c r="E239">
        <f t="shared" si="7"/>
        <v>1</v>
      </c>
      <c r="F239" t="str">
        <f>HLOOKUP(TRUE,BM239:$BV1559,1322-A239,FALSE)</f>
        <v>Death and serious injury</v>
      </c>
      <c r="G239">
        <f t="shared" si="6"/>
        <v>1</v>
      </c>
      <c r="H239" t="str">
        <f>VLOOKUP(C239,refs!B:C,2,FALSE)</f>
        <v>2018/105911</v>
      </c>
      <c r="I239" t="s">
        <v>1245</v>
      </c>
      <c r="J239" s="1">
        <v>43760</v>
      </c>
      <c r="K239" s="2" t="s">
        <v>1246</v>
      </c>
      <c r="S239" t="s">
        <v>1247</v>
      </c>
      <c r="U239" t="b">
        <v>0</v>
      </c>
      <c r="V239" t="b">
        <v>0</v>
      </c>
      <c r="W239" t="b">
        <v>0</v>
      </c>
      <c r="X239" t="b">
        <v>0</v>
      </c>
      <c r="Y239" t="b">
        <v>0</v>
      </c>
      <c r="Z239" t="b">
        <v>0</v>
      </c>
      <c r="AA239" t="b">
        <v>0</v>
      </c>
      <c r="AB239" t="b">
        <v>0</v>
      </c>
      <c r="AC239" t="b">
        <v>0</v>
      </c>
      <c r="AD239" t="b">
        <v>0</v>
      </c>
      <c r="AE239" t="b">
        <v>0</v>
      </c>
      <c r="AF239" t="b">
        <v>0</v>
      </c>
      <c r="AG239" t="b">
        <v>0</v>
      </c>
      <c r="AH239" t="b">
        <v>0</v>
      </c>
      <c r="AI239" t="b">
        <v>0</v>
      </c>
      <c r="AJ239" t="b">
        <v>0</v>
      </c>
      <c r="AK239" t="b">
        <v>0</v>
      </c>
      <c r="AL239" t="b">
        <v>0</v>
      </c>
      <c r="AM239" t="b">
        <v>0</v>
      </c>
      <c r="AN239" t="b">
        <v>0</v>
      </c>
      <c r="AO239" t="b">
        <v>0</v>
      </c>
      <c r="AP239" t="b">
        <v>0</v>
      </c>
      <c r="AQ239" t="b">
        <v>0</v>
      </c>
      <c r="AR239" t="b">
        <v>0</v>
      </c>
      <c r="AS239" t="b">
        <v>0</v>
      </c>
      <c r="AT239" t="b">
        <v>0</v>
      </c>
      <c r="AU239" t="b">
        <v>0</v>
      </c>
      <c r="AV239" t="b">
        <v>0</v>
      </c>
      <c r="AW239" t="b">
        <v>0</v>
      </c>
      <c r="AX239" t="b">
        <v>0</v>
      </c>
      <c r="AY239" t="b">
        <v>0</v>
      </c>
      <c r="AZ239" t="b">
        <v>0</v>
      </c>
      <c r="BA239" t="b">
        <v>0</v>
      </c>
      <c r="BB239" t="b">
        <v>0</v>
      </c>
      <c r="BC239" t="b">
        <v>0</v>
      </c>
      <c r="BD239" t="b">
        <v>0</v>
      </c>
      <c r="BE239" t="b">
        <v>1</v>
      </c>
      <c r="BF239" t="b">
        <v>0</v>
      </c>
      <c r="BG239" t="b">
        <v>0</v>
      </c>
      <c r="BH239" t="b">
        <v>0</v>
      </c>
      <c r="BI239" t="b">
        <v>0</v>
      </c>
      <c r="BJ239" t="b">
        <v>0</v>
      </c>
      <c r="BK239" t="b">
        <v>0</v>
      </c>
      <c r="BL239" t="b">
        <v>0</v>
      </c>
      <c r="BM239" t="b">
        <v>0</v>
      </c>
      <c r="BN239" t="b">
        <v>0</v>
      </c>
      <c r="BO239" t="b">
        <v>0</v>
      </c>
      <c r="BP239" t="b">
        <v>1</v>
      </c>
      <c r="BQ239" t="b">
        <v>0</v>
      </c>
      <c r="BR239" t="b">
        <v>0</v>
      </c>
      <c r="BS239" t="b">
        <v>0</v>
      </c>
      <c r="BT239" t="b">
        <v>0</v>
      </c>
      <c r="BU239" t="b">
        <v>0</v>
      </c>
      <c r="BV239" t="b">
        <v>0</v>
      </c>
    </row>
    <row r="240" spans="1:74" ht="409.6" x14ac:dyDescent="0.2">
      <c r="A240">
        <v>239</v>
      </c>
      <c r="B240">
        <v>238</v>
      </c>
      <c r="C240" t="s">
        <v>1248</v>
      </c>
      <c r="D240" t="str">
        <f>HLOOKUP(TRUE,U240:$BK1560,1322-A240,FALSE)</f>
        <v>Essex Police</v>
      </c>
      <c r="E240">
        <f t="shared" si="7"/>
        <v>1</v>
      </c>
      <c r="F240" t="str">
        <f>HLOOKUP(TRUE,BM240:$BV1560,1322-A240,FALSE)</f>
        <v>Death and serious injury</v>
      </c>
      <c r="G240">
        <f t="shared" si="6"/>
        <v>1</v>
      </c>
      <c r="H240" t="str">
        <f>VLOOKUP(C240,refs!B:C,2,FALSE)</f>
        <v>2017/096765</v>
      </c>
      <c r="I240" t="s">
        <v>1249</v>
      </c>
      <c r="J240" s="1">
        <v>43755</v>
      </c>
      <c r="K240" s="2" t="s">
        <v>1250</v>
      </c>
      <c r="L240" t="s">
        <v>71</v>
      </c>
      <c r="M240" t="s">
        <v>1251</v>
      </c>
      <c r="N240" t="s">
        <v>1137</v>
      </c>
      <c r="O240" t="s">
        <v>1138</v>
      </c>
      <c r="P240" t="s">
        <v>1139</v>
      </c>
      <c r="Q240" t="s">
        <v>1140</v>
      </c>
      <c r="R240" t="s">
        <v>77</v>
      </c>
      <c r="S240" t="s">
        <v>512</v>
      </c>
      <c r="U240" t="b">
        <v>0</v>
      </c>
      <c r="V240" t="b">
        <v>0</v>
      </c>
      <c r="W240" t="b">
        <v>0</v>
      </c>
      <c r="X240" t="b">
        <v>0</v>
      </c>
      <c r="Y240" t="b">
        <v>0</v>
      </c>
      <c r="Z240" t="b">
        <v>0</v>
      </c>
      <c r="AA240" t="b">
        <v>0</v>
      </c>
      <c r="AB240" t="b">
        <v>0</v>
      </c>
      <c r="AC240" t="b">
        <v>0</v>
      </c>
      <c r="AD240" t="b">
        <v>0</v>
      </c>
      <c r="AE240" t="b">
        <v>0</v>
      </c>
      <c r="AF240" t="b">
        <v>0</v>
      </c>
      <c r="AG240" t="b">
        <v>0</v>
      </c>
      <c r="AH240" t="b">
        <v>1</v>
      </c>
      <c r="AI240" t="b">
        <v>0</v>
      </c>
      <c r="AJ240" t="b">
        <v>0</v>
      </c>
      <c r="AK240" t="b">
        <v>0</v>
      </c>
      <c r="AL240" t="b">
        <v>0</v>
      </c>
      <c r="AM240" t="b">
        <v>0</v>
      </c>
      <c r="AN240" t="b">
        <v>0</v>
      </c>
      <c r="AO240" t="b">
        <v>0</v>
      </c>
      <c r="AP240" t="b">
        <v>0</v>
      </c>
      <c r="AQ240" t="b">
        <v>0</v>
      </c>
      <c r="AR240" t="b">
        <v>0</v>
      </c>
      <c r="AS240" t="b">
        <v>0</v>
      </c>
      <c r="AT240" t="b">
        <v>0</v>
      </c>
      <c r="AU240" t="b">
        <v>0</v>
      </c>
      <c r="AV240" t="b">
        <v>0</v>
      </c>
      <c r="AW240" t="b">
        <v>0</v>
      </c>
      <c r="AX240" t="b">
        <v>0</v>
      </c>
      <c r="AY240" t="b">
        <v>0</v>
      </c>
      <c r="AZ240" t="b">
        <v>0</v>
      </c>
      <c r="BA240" t="b">
        <v>0</v>
      </c>
      <c r="BB240" t="b">
        <v>0</v>
      </c>
      <c r="BC240" t="b">
        <v>0</v>
      </c>
      <c r="BD240" t="b">
        <v>0</v>
      </c>
      <c r="BE240" t="b">
        <v>0</v>
      </c>
      <c r="BF240" t="b">
        <v>0</v>
      </c>
      <c r="BG240" t="b">
        <v>0</v>
      </c>
      <c r="BH240" t="b">
        <v>0</v>
      </c>
      <c r="BI240" t="b">
        <v>0</v>
      </c>
      <c r="BJ240" t="b">
        <v>0</v>
      </c>
      <c r="BK240" t="b">
        <v>0</v>
      </c>
      <c r="BL240" t="b">
        <v>0</v>
      </c>
      <c r="BM240" t="b">
        <v>0</v>
      </c>
      <c r="BN240" t="b">
        <v>0</v>
      </c>
      <c r="BO240" t="b">
        <v>0</v>
      </c>
      <c r="BP240" t="b">
        <v>1</v>
      </c>
      <c r="BQ240" t="b">
        <v>0</v>
      </c>
      <c r="BR240" t="b">
        <v>0</v>
      </c>
      <c r="BS240" t="b">
        <v>0</v>
      </c>
      <c r="BT240" t="b">
        <v>0</v>
      </c>
      <c r="BU240" t="b">
        <v>0</v>
      </c>
      <c r="BV240" t="b">
        <v>0</v>
      </c>
    </row>
    <row r="241" spans="1:74" ht="409.6" x14ac:dyDescent="0.2">
      <c r="A241">
        <v>240</v>
      </c>
      <c r="B241">
        <v>239</v>
      </c>
      <c r="C241" t="s">
        <v>1252</v>
      </c>
      <c r="D241" t="str">
        <f>HLOOKUP(TRUE,U241:$BK1561,1322-A241,FALSE)</f>
        <v>Northamptonshire Police</v>
      </c>
      <c r="E241">
        <f t="shared" si="7"/>
        <v>1</v>
      </c>
      <c r="F241" t="str">
        <f>HLOOKUP(TRUE,BM241:$BV1561,1322-A241,FALSE)</f>
        <v>Use of force and armed policing</v>
      </c>
      <c r="G241">
        <f t="shared" si="6"/>
        <v>1</v>
      </c>
      <c r="H241" t="str">
        <f>VLOOKUP(C241,refs!B:C,2,FALSE)</f>
        <v>2017/095622</v>
      </c>
      <c r="I241" t="s">
        <v>1253</v>
      </c>
      <c r="J241" s="1">
        <v>43755</v>
      </c>
      <c r="K241" s="2" t="s">
        <v>1254</v>
      </c>
      <c r="S241" t="s">
        <v>1255</v>
      </c>
      <c r="U241" t="b">
        <v>0</v>
      </c>
      <c r="V241" t="b">
        <v>0</v>
      </c>
      <c r="W241" t="b">
        <v>0</v>
      </c>
      <c r="X241" t="b">
        <v>0</v>
      </c>
      <c r="Y241" t="b">
        <v>0</v>
      </c>
      <c r="Z241" t="b">
        <v>0</v>
      </c>
      <c r="AA241" t="b">
        <v>0</v>
      </c>
      <c r="AB241" t="b">
        <v>0</v>
      </c>
      <c r="AC241" t="b">
        <v>0</v>
      </c>
      <c r="AD241" t="b">
        <v>0</v>
      </c>
      <c r="AE241" t="b">
        <v>0</v>
      </c>
      <c r="AF241" t="b">
        <v>0</v>
      </c>
      <c r="AG241" t="b">
        <v>0</v>
      </c>
      <c r="AH241" t="b">
        <v>0</v>
      </c>
      <c r="AI241" t="b">
        <v>0</v>
      </c>
      <c r="AJ241" t="b">
        <v>0</v>
      </c>
      <c r="AK241" t="b">
        <v>0</v>
      </c>
      <c r="AL241" t="b">
        <v>0</v>
      </c>
      <c r="AM241" t="b">
        <v>0</v>
      </c>
      <c r="AN241" t="b">
        <v>0</v>
      </c>
      <c r="AO241" t="b">
        <v>0</v>
      </c>
      <c r="AP241" t="b">
        <v>0</v>
      </c>
      <c r="AQ241" t="b">
        <v>0</v>
      </c>
      <c r="AR241" t="b">
        <v>0</v>
      </c>
      <c r="AS241" t="b">
        <v>0</v>
      </c>
      <c r="AT241" t="b">
        <v>0</v>
      </c>
      <c r="AU241" t="b">
        <v>0</v>
      </c>
      <c r="AV241" t="b">
        <v>0</v>
      </c>
      <c r="AW241" t="b">
        <v>1</v>
      </c>
      <c r="AX241" t="b">
        <v>0</v>
      </c>
      <c r="AY241" t="b">
        <v>0</v>
      </c>
      <c r="AZ241" t="b">
        <v>0</v>
      </c>
      <c r="BA241" t="b">
        <v>0</v>
      </c>
      <c r="BB241" t="b">
        <v>0</v>
      </c>
      <c r="BC241" t="b">
        <v>0</v>
      </c>
      <c r="BD241" t="b">
        <v>0</v>
      </c>
      <c r="BE241" t="b">
        <v>0</v>
      </c>
      <c r="BF241" t="b">
        <v>0</v>
      </c>
      <c r="BG241" t="b">
        <v>0</v>
      </c>
      <c r="BH241" t="b">
        <v>0</v>
      </c>
      <c r="BI241" t="b">
        <v>0</v>
      </c>
      <c r="BJ241" t="b">
        <v>0</v>
      </c>
      <c r="BK241" t="b">
        <v>0</v>
      </c>
      <c r="BL241" t="b">
        <v>0</v>
      </c>
      <c r="BM241" t="b">
        <v>0</v>
      </c>
      <c r="BN241" t="b">
        <v>0</v>
      </c>
      <c r="BO241" t="b">
        <v>0</v>
      </c>
      <c r="BP241" t="b">
        <v>0</v>
      </c>
      <c r="BQ241" t="b">
        <v>0</v>
      </c>
      <c r="BR241" t="b">
        <v>0</v>
      </c>
      <c r="BS241" t="b">
        <v>0</v>
      </c>
      <c r="BT241" t="b">
        <v>0</v>
      </c>
      <c r="BU241" t="b">
        <v>1</v>
      </c>
      <c r="BV241" t="b">
        <v>0</v>
      </c>
    </row>
    <row r="242" spans="1:74" ht="409.6" x14ac:dyDescent="0.2">
      <c r="A242">
        <v>241</v>
      </c>
      <c r="B242">
        <v>240</v>
      </c>
      <c r="C242" t="s">
        <v>1256</v>
      </c>
      <c r="D242" t="str">
        <f>HLOOKUP(TRUE,U242:$BK1562,1322-A242,FALSE)</f>
        <v>Merseyside Police</v>
      </c>
      <c r="E242">
        <f t="shared" si="7"/>
        <v>1</v>
      </c>
      <c r="F242" t="e">
        <f>HLOOKUP(TRUE,BM242:$BV1562,1322-A242,FALSE)</f>
        <v>#N/A</v>
      </c>
      <c r="G242">
        <f t="shared" si="6"/>
        <v>0</v>
      </c>
      <c r="H242" t="str">
        <f>VLOOKUP(C242,refs!B:C,2,FALSE)</f>
        <v>2017/093608</v>
      </c>
      <c r="I242" t="s">
        <v>1257</v>
      </c>
      <c r="J242" s="1">
        <v>43755</v>
      </c>
      <c r="K242" s="2" t="s">
        <v>1258</v>
      </c>
      <c r="S242" t="s">
        <v>1259</v>
      </c>
      <c r="U242" t="b">
        <v>0</v>
      </c>
      <c r="V242" t="b">
        <v>0</v>
      </c>
      <c r="W242" t="b">
        <v>0</v>
      </c>
      <c r="X242" t="b">
        <v>0</v>
      </c>
      <c r="Y242" t="b">
        <v>0</v>
      </c>
      <c r="Z242" t="b">
        <v>0</v>
      </c>
      <c r="AA242" t="b">
        <v>0</v>
      </c>
      <c r="AB242" t="b">
        <v>0</v>
      </c>
      <c r="AC242" t="b">
        <v>0</v>
      </c>
      <c r="AD242" t="b">
        <v>0</v>
      </c>
      <c r="AE242" t="b">
        <v>0</v>
      </c>
      <c r="AF242" t="b">
        <v>0</v>
      </c>
      <c r="AG242" t="b">
        <v>0</v>
      </c>
      <c r="AH242" t="b">
        <v>0</v>
      </c>
      <c r="AI242" t="b">
        <v>0</v>
      </c>
      <c r="AJ242" t="b">
        <v>0</v>
      </c>
      <c r="AK242" t="b">
        <v>0</v>
      </c>
      <c r="AL242" t="b">
        <v>0</v>
      </c>
      <c r="AM242" t="b">
        <v>0</v>
      </c>
      <c r="AN242" t="b">
        <v>0</v>
      </c>
      <c r="AO242" t="b">
        <v>0</v>
      </c>
      <c r="AP242" t="b">
        <v>0</v>
      </c>
      <c r="AQ242" t="b">
        <v>0</v>
      </c>
      <c r="AR242" t="b">
        <v>1</v>
      </c>
      <c r="AS242" t="b">
        <v>0</v>
      </c>
      <c r="AT242" t="b">
        <v>0</v>
      </c>
      <c r="AU242" t="b">
        <v>0</v>
      </c>
      <c r="AV242" t="b">
        <v>0</v>
      </c>
      <c r="AW242" t="b">
        <v>0</v>
      </c>
      <c r="AX242" t="b">
        <v>0</v>
      </c>
      <c r="AY242" t="b">
        <v>0</v>
      </c>
      <c r="AZ242" t="b">
        <v>0</v>
      </c>
      <c r="BA242" t="b">
        <v>0</v>
      </c>
      <c r="BB242" t="b">
        <v>0</v>
      </c>
      <c r="BC242" t="b">
        <v>0</v>
      </c>
      <c r="BD242" t="b">
        <v>0</v>
      </c>
      <c r="BE242" t="b">
        <v>0</v>
      </c>
      <c r="BF242" t="b">
        <v>0</v>
      </c>
      <c r="BG242" t="b">
        <v>0</v>
      </c>
      <c r="BH242" t="b">
        <v>0</v>
      </c>
      <c r="BI242" t="b">
        <v>0</v>
      </c>
      <c r="BJ242" t="b">
        <v>0</v>
      </c>
      <c r="BK242" t="b">
        <v>0</v>
      </c>
      <c r="BL242" t="b">
        <v>0</v>
      </c>
      <c r="BM242" t="b">
        <v>0</v>
      </c>
      <c r="BN242" t="b">
        <v>0</v>
      </c>
      <c r="BO242" t="b">
        <v>0</v>
      </c>
      <c r="BP242" t="b">
        <v>0</v>
      </c>
      <c r="BQ242" t="b">
        <v>0</v>
      </c>
      <c r="BR242" t="b">
        <v>0</v>
      </c>
      <c r="BS242" t="b">
        <v>0</v>
      </c>
      <c r="BT242" t="b">
        <v>0</v>
      </c>
      <c r="BU242" t="b">
        <v>0</v>
      </c>
      <c r="BV242" t="b">
        <v>0</v>
      </c>
    </row>
    <row r="243" spans="1:74" ht="409.6" x14ac:dyDescent="0.2">
      <c r="A243">
        <v>242</v>
      </c>
      <c r="B243">
        <v>241</v>
      </c>
      <c r="C243" t="s">
        <v>1260</v>
      </c>
      <c r="D243" t="str">
        <f>HLOOKUP(TRUE,U243:$BK1563,1322-A243,FALSE)</f>
        <v>Metropolitan Police</v>
      </c>
      <c r="E243">
        <f t="shared" si="7"/>
        <v>1</v>
      </c>
      <c r="F243" t="str">
        <f>HLOOKUP(TRUE,BM243:$BV1563,1322-A243,FALSE)</f>
        <v>Custody and detention</v>
      </c>
      <c r="G243">
        <f t="shared" si="6"/>
        <v>1</v>
      </c>
      <c r="H243" t="str">
        <f>VLOOKUP(C243,refs!B:C,2,FALSE)</f>
        <v>2019/114171</v>
      </c>
      <c r="I243" t="s">
        <v>1261</v>
      </c>
      <c r="J243" s="1">
        <v>43755</v>
      </c>
      <c r="K243" s="2" t="s">
        <v>1262</v>
      </c>
      <c r="S243" t="s">
        <v>1079</v>
      </c>
      <c r="U243" t="b">
        <v>0</v>
      </c>
      <c r="V243" t="b">
        <v>0</v>
      </c>
      <c r="W243" t="b">
        <v>0</v>
      </c>
      <c r="X243" t="b">
        <v>0</v>
      </c>
      <c r="Y243" t="b">
        <v>0</v>
      </c>
      <c r="Z243" t="b">
        <v>0</v>
      </c>
      <c r="AA243" t="b">
        <v>0</v>
      </c>
      <c r="AB243" t="b">
        <v>0</v>
      </c>
      <c r="AC243" t="b">
        <v>0</v>
      </c>
      <c r="AD243" t="b">
        <v>0</v>
      </c>
      <c r="AE243" t="b">
        <v>0</v>
      </c>
      <c r="AF243" t="b">
        <v>0</v>
      </c>
      <c r="AG243" t="b">
        <v>0</v>
      </c>
      <c r="AH243" t="b">
        <v>0</v>
      </c>
      <c r="AI243" t="b">
        <v>0</v>
      </c>
      <c r="AJ243" t="b">
        <v>0</v>
      </c>
      <c r="AK243" t="b">
        <v>0</v>
      </c>
      <c r="AL243" t="b">
        <v>0</v>
      </c>
      <c r="AM243" t="b">
        <v>0</v>
      </c>
      <c r="AN243" t="b">
        <v>0</v>
      </c>
      <c r="AO243" t="b">
        <v>0</v>
      </c>
      <c r="AP243" t="b">
        <v>0</v>
      </c>
      <c r="AQ243" t="b">
        <v>0</v>
      </c>
      <c r="AR243" t="b">
        <v>0</v>
      </c>
      <c r="AS243" t="b">
        <v>1</v>
      </c>
      <c r="AT243" t="b">
        <v>0</v>
      </c>
      <c r="AU243" t="b">
        <v>0</v>
      </c>
      <c r="AV243" t="b">
        <v>0</v>
      </c>
      <c r="AW243" t="b">
        <v>0</v>
      </c>
      <c r="AX243" t="b">
        <v>0</v>
      </c>
      <c r="AY243" t="b">
        <v>0</v>
      </c>
      <c r="AZ243" t="b">
        <v>0</v>
      </c>
      <c r="BA243" t="b">
        <v>0</v>
      </c>
      <c r="BB243" t="b">
        <v>0</v>
      </c>
      <c r="BC243" t="b">
        <v>0</v>
      </c>
      <c r="BD243" t="b">
        <v>0</v>
      </c>
      <c r="BE243" t="b">
        <v>0</v>
      </c>
      <c r="BF243" t="b">
        <v>0</v>
      </c>
      <c r="BG243" t="b">
        <v>0</v>
      </c>
      <c r="BH243" t="b">
        <v>0</v>
      </c>
      <c r="BI243" t="b">
        <v>0</v>
      </c>
      <c r="BJ243" t="b">
        <v>0</v>
      </c>
      <c r="BK243" t="b">
        <v>0</v>
      </c>
      <c r="BL243" t="b">
        <v>0</v>
      </c>
      <c r="BM243" t="b">
        <v>0</v>
      </c>
      <c r="BN243" t="b">
        <v>0</v>
      </c>
      <c r="BO243" t="b">
        <v>1</v>
      </c>
      <c r="BP243" t="b">
        <v>0</v>
      </c>
      <c r="BQ243" t="b">
        <v>0</v>
      </c>
      <c r="BR243" t="b">
        <v>0</v>
      </c>
      <c r="BS243" t="b">
        <v>0</v>
      </c>
      <c r="BT243" t="b">
        <v>0</v>
      </c>
      <c r="BU243" t="b">
        <v>0</v>
      </c>
      <c r="BV243" t="b">
        <v>0</v>
      </c>
    </row>
    <row r="244" spans="1:74" ht="409.6" x14ac:dyDescent="0.2">
      <c r="A244">
        <v>243</v>
      </c>
      <c r="B244">
        <v>242</v>
      </c>
      <c r="C244" t="s">
        <v>1263</v>
      </c>
      <c r="D244" t="str">
        <f>HLOOKUP(TRUE,U244:$BK1564,1322-A244,FALSE)</f>
        <v>Northumbria Police</v>
      </c>
      <c r="E244">
        <f t="shared" si="7"/>
        <v>1</v>
      </c>
      <c r="F244" t="str">
        <f>HLOOKUP(TRUE,BM244:$BV1564,1322-A244,FALSE)</f>
        <v>Use of force and armed policing</v>
      </c>
      <c r="G244">
        <f t="shared" si="6"/>
        <v>1</v>
      </c>
      <c r="H244" t="str">
        <f>VLOOKUP(C244,refs!B:C,2,FALSE)</f>
        <v>2019/113638</v>
      </c>
      <c r="I244" t="s">
        <v>1264</v>
      </c>
      <c r="J244" s="1">
        <v>43755</v>
      </c>
      <c r="K244" s="2" t="s">
        <v>1265</v>
      </c>
      <c r="S244" t="s">
        <v>1266</v>
      </c>
      <c r="U244" t="b">
        <v>0</v>
      </c>
      <c r="V244" t="b">
        <v>0</v>
      </c>
      <c r="W244" t="b">
        <v>0</v>
      </c>
      <c r="X244" t="b">
        <v>0</v>
      </c>
      <c r="Y244" t="b">
        <v>0</v>
      </c>
      <c r="Z244" t="b">
        <v>0</v>
      </c>
      <c r="AA244" t="b">
        <v>0</v>
      </c>
      <c r="AB244" t="b">
        <v>0</v>
      </c>
      <c r="AC244" t="b">
        <v>0</v>
      </c>
      <c r="AD244" t="b">
        <v>0</v>
      </c>
      <c r="AE244" t="b">
        <v>0</v>
      </c>
      <c r="AF244" t="b">
        <v>0</v>
      </c>
      <c r="AG244" t="b">
        <v>0</v>
      </c>
      <c r="AH244" t="b">
        <v>0</v>
      </c>
      <c r="AI244" t="b">
        <v>0</v>
      </c>
      <c r="AJ244" t="b">
        <v>0</v>
      </c>
      <c r="AK244" t="b">
        <v>0</v>
      </c>
      <c r="AL244" t="b">
        <v>0</v>
      </c>
      <c r="AM244" t="b">
        <v>0</v>
      </c>
      <c r="AN244" t="b">
        <v>0</v>
      </c>
      <c r="AO244" t="b">
        <v>0</v>
      </c>
      <c r="AP244" t="b">
        <v>0</v>
      </c>
      <c r="AQ244" t="b">
        <v>0</v>
      </c>
      <c r="AR244" t="b">
        <v>0</v>
      </c>
      <c r="AS244" t="b">
        <v>0</v>
      </c>
      <c r="AT244" t="b">
        <v>0</v>
      </c>
      <c r="AU244" t="b">
        <v>0</v>
      </c>
      <c r="AV244" t="b">
        <v>0</v>
      </c>
      <c r="AW244" t="b">
        <v>0</v>
      </c>
      <c r="AX244" t="b">
        <v>1</v>
      </c>
      <c r="AY244" t="b">
        <v>0</v>
      </c>
      <c r="AZ244" t="b">
        <v>0</v>
      </c>
      <c r="BA244" t="b">
        <v>0</v>
      </c>
      <c r="BB244" t="b">
        <v>0</v>
      </c>
      <c r="BC244" t="b">
        <v>0</v>
      </c>
      <c r="BD244" t="b">
        <v>0</v>
      </c>
      <c r="BE244" t="b">
        <v>0</v>
      </c>
      <c r="BF244" t="b">
        <v>0</v>
      </c>
      <c r="BG244" t="b">
        <v>0</v>
      </c>
      <c r="BH244" t="b">
        <v>0</v>
      </c>
      <c r="BI244" t="b">
        <v>0</v>
      </c>
      <c r="BJ244" t="b">
        <v>0</v>
      </c>
      <c r="BK244" t="b">
        <v>0</v>
      </c>
      <c r="BL244" t="b">
        <v>0</v>
      </c>
      <c r="BM244" t="b">
        <v>0</v>
      </c>
      <c r="BN244" t="b">
        <v>0</v>
      </c>
      <c r="BO244" t="b">
        <v>0</v>
      </c>
      <c r="BP244" t="b">
        <v>0</v>
      </c>
      <c r="BQ244" t="b">
        <v>0</v>
      </c>
      <c r="BR244" t="b">
        <v>0</v>
      </c>
      <c r="BS244" t="b">
        <v>0</v>
      </c>
      <c r="BT244" t="b">
        <v>0</v>
      </c>
      <c r="BU244" t="b">
        <v>1</v>
      </c>
      <c r="BV244" t="b">
        <v>0</v>
      </c>
    </row>
    <row r="245" spans="1:74" ht="409.6" x14ac:dyDescent="0.2">
      <c r="A245">
        <v>244</v>
      </c>
      <c r="B245">
        <v>243</v>
      </c>
      <c r="C245" t="s">
        <v>1267</v>
      </c>
      <c r="D245" t="str">
        <f>HLOOKUP(TRUE,U245:$BK1565,1322-A245,FALSE)</f>
        <v>Suffolk Constabulary</v>
      </c>
      <c r="E245">
        <f t="shared" si="7"/>
        <v>1</v>
      </c>
      <c r="F245" t="str">
        <f>HLOOKUP(TRUE,BM245:$BV1565,1322-A245,FALSE)</f>
        <v>Custody and detention</v>
      </c>
      <c r="G245">
        <f t="shared" si="6"/>
        <v>2</v>
      </c>
      <c r="H245" t="str">
        <f>VLOOKUP(C245,refs!B:C,2,FALSE)</f>
        <v>2015/059331</v>
      </c>
      <c r="I245" t="s">
        <v>1268</v>
      </c>
      <c r="J245" s="1">
        <v>43755</v>
      </c>
      <c r="K245" s="2" t="s">
        <v>1269</v>
      </c>
      <c r="S245" t="s">
        <v>1270</v>
      </c>
      <c r="U245" t="b">
        <v>0</v>
      </c>
      <c r="V245" t="b">
        <v>0</v>
      </c>
      <c r="W245" t="b">
        <v>0</v>
      </c>
      <c r="X245" t="b">
        <v>0</v>
      </c>
      <c r="Y245" t="b">
        <v>0</v>
      </c>
      <c r="Z245" t="b">
        <v>0</v>
      </c>
      <c r="AA245" t="b">
        <v>0</v>
      </c>
      <c r="AB245" t="b">
        <v>0</v>
      </c>
      <c r="AC245" t="b">
        <v>0</v>
      </c>
      <c r="AD245" t="b">
        <v>0</v>
      </c>
      <c r="AE245" t="b">
        <v>0</v>
      </c>
      <c r="AF245" t="b">
        <v>0</v>
      </c>
      <c r="AG245" t="b">
        <v>0</v>
      </c>
      <c r="AH245" t="b">
        <v>0</v>
      </c>
      <c r="AI245" t="b">
        <v>0</v>
      </c>
      <c r="AJ245" t="b">
        <v>0</v>
      </c>
      <c r="AK245" t="b">
        <v>0</v>
      </c>
      <c r="AL245" t="b">
        <v>0</v>
      </c>
      <c r="AM245" t="b">
        <v>0</v>
      </c>
      <c r="AN245" t="b">
        <v>0</v>
      </c>
      <c r="AO245" t="b">
        <v>0</v>
      </c>
      <c r="AP245" t="b">
        <v>0</v>
      </c>
      <c r="AQ245" t="b">
        <v>0</v>
      </c>
      <c r="AR245" t="b">
        <v>0</v>
      </c>
      <c r="AS245" t="b">
        <v>0</v>
      </c>
      <c r="AT245" t="b">
        <v>0</v>
      </c>
      <c r="AU245" t="b">
        <v>0</v>
      </c>
      <c r="AV245" t="b">
        <v>0</v>
      </c>
      <c r="AW245" t="b">
        <v>0</v>
      </c>
      <c r="AX245" t="b">
        <v>0</v>
      </c>
      <c r="AY245" t="b">
        <v>0</v>
      </c>
      <c r="AZ245" t="b">
        <v>0</v>
      </c>
      <c r="BA245" t="b">
        <v>0</v>
      </c>
      <c r="BB245" t="b">
        <v>0</v>
      </c>
      <c r="BC245" t="b">
        <v>1</v>
      </c>
      <c r="BD245" t="b">
        <v>0</v>
      </c>
      <c r="BE245" t="b">
        <v>0</v>
      </c>
      <c r="BF245" t="b">
        <v>0</v>
      </c>
      <c r="BG245" t="b">
        <v>0</v>
      </c>
      <c r="BH245" t="b">
        <v>0</v>
      </c>
      <c r="BI245" t="b">
        <v>0</v>
      </c>
      <c r="BJ245" t="b">
        <v>0</v>
      </c>
      <c r="BK245" t="b">
        <v>0</v>
      </c>
      <c r="BL245" t="b">
        <v>0</v>
      </c>
      <c r="BM245" t="b">
        <v>0</v>
      </c>
      <c r="BN245" t="b">
        <v>0</v>
      </c>
      <c r="BO245" t="b">
        <v>1</v>
      </c>
      <c r="BP245" t="b">
        <v>1</v>
      </c>
      <c r="BQ245" t="b">
        <v>0</v>
      </c>
      <c r="BR245" t="b">
        <v>0</v>
      </c>
      <c r="BS245" t="b">
        <v>0</v>
      </c>
      <c r="BT245" t="b">
        <v>0</v>
      </c>
      <c r="BU245" t="b">
        <v>0</v>
      </c>
      <c r="BV245" t="b">
        <v>0</v>
      </c>
    </row>
    <row r="246" spans="1:74" ht="409.6" x14ac:dyDescent="0.2">
      <c r="A246">
        <v>245</v>
      </c>
      <c r="B246">
        <v>244</v>
      </c>
      <c r="C246" t="s">
        <v>1271</v>
      </c>
      <c r="D246" t="str">
        <f>HLOOKUP(TRUE,U246:$BK1566,1322-A246,FALSE)</f>
        <v>Metropolitan Police</v>
      </c>
      <c r="E246">
        <f t="shared" si="7"/>
        <v>1</v>
      </c>
      <c r="F246" t="str">
        <f>HLOOKUP(TRUE,BM246:$BV1566,1322-A246,FALSE)</f>
        <v>Road traffic incidents</v>
      </c>
      <c r="G246">
        <f t="shared" si="6"/>
        <v>1</v>
      </c>
      <c r="H246" t="str">
        <f>VLOOKUP(C246,refs!B:C,2,FALSE)</f>
        <v>2017/094387</v>
      </c>
      <c r="I246" t="s">
        <v>1272</v>
      </c>
      <c r="J246" s="1">
        <v>43754</v>
      </c>
      <c r="K246" s="2" t="s">
        <v>1273</v>
      </c>
      <c r="L246" t="s">
        <v>71</v>
      </c>
      <c r="M246" t="s">
        <v>1274</v>
      </c>
      <c r="N246" t="s">
        <v>1275</v>
      </c>
      <c r="O246" t="s">
        <v>1276</v>
      </c>
      <c r="P246" t="s">
        <v>1174</v>
      </c>
      <c r="Q246" t="s">
        <v>1175</v>
      </c>
      <c r="R246" t="s">
        <v>77</v>
      </c>
      <c r="S246" t="s">
        <v>691</v>
      </c>
      <c r="U246" t="b">
        <v>0</v>
      </c>
      <c r="V246" t="b">
        <v>0</v>
      </c>
      <c r="W246" t="b">
        <v>0</v>
      </c>
      <c r="X246" t="b">
        <v>0</v>
      </c>
      <c r="Y246" t="b">
        <v>0</v>
      </c>
      <c r="Z246" t="b">
        <v>0</v>
      </c>
      <c r="AA246" t="b">
        <v>0</v>
      </c>
      <c r="AB246" t="b">
        <v>0</v>
      </c>
      <c r="AC246" t="b">
        <v>0</v>
      </c>
      <c r="AD246" t="b">
        <v>0</v>
      </c>
      <c r="AE246" t="b">
        <v>0</v>
      </c>
      <c r="AF246" t="b">
        <v>0</v>
      </c>
      <c r="AG246" t="b">
        <v>0</v>
      </c>
      <c r="AH246" t="b">
        <v>0</v>
      </c>
      <c r="AI246" t="b">
        <v>0</v>
      </c>
      <c r="AJ246" t="b">
        <v>0</v>
      </c>
      <c r="AK246" t="b">
        <v>0</v>
      </c>
      <c r="AL246" t="b">
        <v>0</v>
      </c>
      <c r="AM246" t="b">
        <v>0</v>
      </c>
      <c r="AN246" t="b">
        <v>0</v>
      </c>
      <c r="AO246" t="b">
        <v>0</v>
      </c>
      <c r="AP246" t="b">
        <v>0</v>
      </c>
      <c r="AQ246" t="b">
        <v>0</v>
      </c>
      <c r="AR246" t="b">
        <v>0</v>
      </c>
      <c r="AS246" t="b">
        <v>1</v>
      </c>
      <c r="AT246" t="b">
        <v>0</v>
      </c>
      <c r="AU246" t="b">
        <v>0</v>
      </c>
      <c r="AV246" t="b">
        <v>0</v>
      </c>
      <c r="AW246" t="b">
        <v>0</v>
      </c>
      <c r="AX246" t="b">
        <v>0</v>
      </c>
      <c r="AY246" t="b">
        <v>0</v>
      </c>
      <c r="AZ246" t="b">
        <v>0</v>
      </c>
      <c r="BA246" t="b">
        <v>0</v>
      </c>
      <c r="BB246" t="b">
        <v>0</v>
      </c>
      <c r="BC246" t="b">
        <v>0</v>
      </c>
      <c r="BD246" t="b">
        <v>0</v>
      </c>
      <c r="BE246" t="b">
        <v>0</v>
      </c>
      <c r="BF246" t="b">
        <v>0</v>
      </c>
      <c r="BG246" t="b">
        <v>0</v>
      </c>
      <c r="BH246" t="b">
        <v>0</v>
      </c>
      <c r="BI246" t="b">
        <v>0</v>
      </c>
      <c r="BJ246" t="b">
        <v>0</v>
      </c>
      <c r="BK246" t="b">
        <v>0</v>
      </c>
      <c r="BL246" t="b">
        <v>0</v>
      </c>
      <c r="BM246" t="b">
        <v>0</v>
      </c>
      <c r="BN246" t="b">
        <v>0</v>
      </c>
      <c r="BO246" t="b">
        <v>0</v>
      </c>
      <c r="BP246" t="b">
        <v>0</v>
      </c>
      <c r="BQ246" t="b">
        <v>0</v>
      </c>
      <c r="BR246" t="b">
        <v>0</v>
      </c>
      <c r="BS246" t="b">
        <v>0</v>
      </c>
      <c r="BT246" t="b">
        <v>1</v>
      </c>
      <c r="BU246" t="b">
        <v>0</v>
      </c>
      <c r="BV246" t="b">
        <v>0</v>
      </c>
    </row>
    <row r="247" spans="1:74" ht="409.6" x14ac:dyDescent="0.2">
      <c r="A247">
        <v>246</v>
      </c>
      <c r="B247">
        <v>245</v>
      </c>
      <c r="C247" t="s">
        <v>1277</v>
      </c>
      <c r="D247" t="str">
        <f>HLOOKUP(TRUE,U247:$BK1567,1322-A247,FALSE)</f>
        <v>Metropolitan Police</v>
      </c>
      <c r="E247">
        <f t="shared" si="7"/>
        <v>1</v>
      </c>
      <c r="F247" t="str">
        <f>HLOOKUP(TRUE,BM247:$BV1567,1322-A247,FALSE)</f>
        <v>Death and serious injury</v>
      </c>
      <c r="G247">
        <f t="shared" si="6"/>
        <v>1</v>
      </c>
      <c r="H247" t="str">
        <f>VLOOKUP(C247,refs!B:C,2,FALSE)</f>
        <v>2018/107428</v>
      </c>
      <c r="I247" t="s">
        <v>1278</v>
      </c>
      <c r="J247" s="1">
        <v>43754</v>
      </c>
      <c r="K247" s="2" t="s">
        <v>1279</v>
      </c>
      <c r="L247" t="s">
        <v>71</v>
      </c>
      <c r="M247" t="s">
        <v>1280</v>
      </c>
      <c r="N247" t="s">
        <v>1281</v>
      </c>
      <c r="O247" t="s">
        <v>1282</v>
      </c>
      <c r="P247" t="s">
        <v>1283</v>
      </c>
      <c r="Q247" t="s">
        <v>1284</v>
      </c>
      <c r="R247" t="s">
        <v>77</v>
      </c>
      <c r="S247" t="s">
        <v>446</v>
      </c>
      <c r="U247" t="b">
        <v>0</v>
      </c>
      <c r="V247" t="b">
        <v>0</v>
      </c>
      <c r="W247" t="b">
        <v>0</v>
      </c>
      <c r="X247" t="b">
        <v>0</v>
      </c>
      <c r="Y247" t="b">
        <v>0</v>
      </c>
      <c r="Z247" t="b">
        <v>0</v>
      </c>
      <c r="AA247" t="b">
        <v>0</v>
      </c>
      <c r="AB247" t="b">
        <v>0</v>
      </c>
      <c r="AC247" t="b">
        <v>0</v>
      </c>
      <c r="AD247" t="b">
        <v>0</v>
      </c>
      <c r="AE247" t="b">
        <v>0</v>
      </c>
      <c r="AF247" t="b">
        <v>0</v>
      </c>
      <c r="AG247" t="b">
        <v>0</v>
      </c>
      <c r="AH247" t="b">
        <v>0</v>
      </c>
      <c r="AI247" t="b">
        <v>0</v>
      </c>
      <c r="AJ247" t="b">
        <v>0</v>
      </c>
      <c r="AK247" t="b">
        <v>0</v>
      </c>
      <c r="AL247" t="b">
        <v>0</v>
      </c>
      <c r="AM247" t="b">
        <v>0</v>
      </c>
      <c r="AN247" t="b">
        <v>0</v>
      </c>
      <c r="AO247" t="b">
        <v>0</v>
      </c>
      <c r="AP247" t="b">
        <v>0</v>
      </c>
      <c r="AQ247" t="b">
        <v>0</v>
      </c>
      <c r="AR247" t="b">
        <v>0</v>
      </c>
      <c r="AS247" t="b">
        <v>1</v>
      </c>
      <c r="AT247" t="b">
        <v>0</v>
      </c>
      <c r="AU247" t="b">
        <v>0</v>
      </c>
      <c r="AV247" t="b">
        <v>0</v>
      </c>
      <c r="AW247" t="b">
        <v>0</v>
      </c>
      <c r="AX247" t="b">
        <v>0</v>
      </c>
      <c r="AY247" t="b">
        <v>0</v>
      </c>
      <c r="AZ247" t="b">
        <v>0</v>
      </c>
      <c r="BA247" t="b">
        <v>0</v>
      </c>
      <c r="BB247" t="b">
        <v>0</v>
      </c>
      <c r="BC247" t="b">
        <v>0</v>
      </c>
      <c r="BD247" t="b">
        <v>0</v>
      </c>
      <c r="BE247" t="b">
        <v>0</v>
      </c>
      <c r="BF247" t="b">
        <v>0</v>
      </c>
      <c r="BG247" t="b">
        <v>0</v>
      </c>
      <c r="BH247" t="b">
        <v>0</v>
      </c>
      <c r="BI247" t="b">
        <v>0</v>
      </c>
      <c r="BJ247" t="b">
        <v>0</v>
      </c>
      <c r="BK247" t="b">
        <v>0</v>
      </c>
      <c r="BL247" t="b">
        <v>0</v>
      </c>
      <c r="BM247" t="b">
        <v>0</v>
      </c>
      <c r="BN247" t="b">
        <v>0</v>
      </c>
      <c r="BO247" t="b">
        <v>0</v>
      </c>
      <c r="BP247" t="b">
        <v>1</v>
      </c>
      <c r="BQ247" t="b">
        <v>0</v>
      </c>
      <c r="BR247" t="b">
        <v>0</v>
      </c>
      <c r="BS247" t="b">
        <v>0</v>
      </c>
      <c r="BT247" t="b">
        <v>0</v>
      </c>
      <c r="BU247" t="b">
        <v>0</v>
      </c>
      <c r="BV247" t="b">
        <v>0</v>
      </c>
    </row>
    <row r="248" spans="1:74" ht="409.6" x14ac:dyDescent="0.2">
      <c r="A248">
        <v>247</v>
      </c>
      <c r="B248">
        <v>246</v>
      </c>
      <c r="C248" t="s">
        <v>1285</v>
      </c>
      <c r="D248" t="str">
        <f>HLOOKUP(TRUE,U248:$BK1568,1322-A248,FALSE)</f>
        <v>Essex Police</v>
      </c>
      <c r="E248">
        <f t="shared" si="7"/>
        <v>1</v>
      </c>
      <c r="F248" t="str">
        <f>HLOOKUP(TRUE,BM248:$BV1568,1322-A248,FALSE)</f>
        <v>Death and serious injury</v>
      </c>
      <c r="G248">
        <f t="shared" si="6"/>
        <v>1</v>
      </c>
      <c r="H248" t="str">
        <f>VLOOKUP(C248,refs!B:C,2,FALSE)</f>
        <v>2017/092712</v>
      </c>
      <c r="I248" t="s">
        <v>1286</v>
      </c>
      <c r="J248" s="1">
        <v>43754</v>
      </c>
      <c r="K248" s="2" t="s">
        <v>1287</v>
      </c>
      <c r="S248" t="s">
        <v>512</v>
      </c>
      <c r="U248" t="b">
        <v>0</v>
      </c>
      <c r="V248" t="b">
        <v>0</v>
      </c>
      <c r="W248" t="b">
        <v>0</v>
      </c>
      <c r="X248" t="b">
        <v>0</v>
      </c>
      <c r="Y248" t="b">
        <v>0</v>
      </c>
      <c r="Z248" t="b">
        <v>0</v>
      </c>
      <c r="AA248" t="b">
        <v>0</v>
      </c>
      <c r="AB248" t="b">
        <v>0</v>
      </c>
      <c r="AC248" t="b">
        <v>0</v>
      </c>
      <c r="AD248" t="b">
        <v>0</v>
      </c>
      <c r="AE248" t="b">
        <v>0</v>
      </c>
      <c r="AF248" t="b">
        <v>0</v>
      </c>
      <c r="AG248" t="b">
        <v>0</v>
      </c>
      <c r="AH248" t="b">
        <v>1</v>
      </c>
      <c r="AI248" t="b">
        <v>0</v>
      </c>
      <c r="AJ248" t="b">
        <v>0</v>
      </c>
      <c r="AK248" t="b">
        <v>0</v>
      </c>
      <c r="AL248" t="b">
        <v>0</v>
      </c>
      <c r="AM248" t="b">
        <v>0</v>
      </c>
      <c r="AN248" t="b">
        <v>0</v>
      </c>
      <c r="AO248" t="b">
        <v>0</v>
      </c>
      <c r="AP248" t="b">
        <v>0</v>
      </c>
      <c r="AQ248" t="b">
        <v>0</v>
      </c>
      <c r="AR248" t="b">
        <v>0</v>
      </c>
      <c r="AS248" t="b">
        <v>0</v>
      </c>
      <c r="AT248" t="b">
        <v>0</v>
      </c>
      <c r="AU248" t="b">
        <v>0</v>
      </c>
      <c r="AV248" t="b">
        <v>0</v>
      </c>
      <c r="AW248" t="b">
        <v>0</v>
      </c>
      <c r="AX248" t="b">
        <v>0</v>
      </c>
      <c r="AY248" t="b">
        <v>0</v>
      </c>
      <c r="AZ248" t="b">
        <v>0</v>
      </c>
      <c r="BA248" t="b">
        <v>0</v>
      </c>
      <c r="BB248" t="b">
        <v>0</v>
      </c>
      <c r="BC248" t="b">
        <v>0</v>
      </c>
      <c r="BD248" t="b">
        <v>0</v>
      </c>
      <c r="BE248" t="b">
        <v>0</v>
      </c>
      <c r="BF248" t="b">
        <v>0</v>
      </c>
      <c r="BG248" t="b">
        <v>0</v>
      </c>
      <c r="BH248" t="b">
        <v>0</v>
      </c>
      <c r="BI248" t="b">
        <v>0</v>
      </c>
      <c r="BJ248" t="b">
        <v>0</v>
      </c>
      <c r="BK248" t="b">
        <v>0</v>
      </c>
      <c r="BL248" t="b">
        <v>0</v>
      </c>
      <c r="BM248" t="b">
        <v>0</v>
      </c>
      <c r="BN248" t="b">
        <v>0</v>
      </c>
      <c r="BO248" t="b">
        <v>0</v>
      </c>
      <c r="BP248" t="b">
        <v>1</v>
      </c>
      <c r="BQ248" t="b">
        <v>0</v>
      </c>
      <c r="BR248" t="b">
        <v>0</v>
      </c>
      <c r="BS248" t="b">
        <v>0</v>
      </c>
      <c r="BT248" t="b">
        <v>0</v>
      </c>
      <c r="BU248" t="b">
        <v>0</v>
      </c>
      <c r="BV248" t="b">
        <v>0</v>
      </c>
    </row>
    <row r="249" spans="1:74" ht="409.6" x14ac:dyDescent="0.2">
      <c r="A249">
        <v>248</v>
      </c>
      <c r="B249">
        <v>247</v>
      </c>
      <c r="C249" t="s">
        <v>1288</v>
      </c>
      <c r="D249" t="str">
        <f>HLOOKUP(TRUE,U249:$BK1569,1322-A249,FALSE)</f>
        <v>Gwent Police</v>
      </c>
      <c r="E249">
        <f t="shared" si="7"/>
        <v>1</v>
      </c>
      <c r="F249" t="str">
        <f>HLOOKUP(TRUE,BM249:$BV1569,1322-A249,FALSE)</f>
        <v>Death and serious injury</v>
      </c>
      <c r="G249">
        <f t="shared" si="6"/>
        <v>2</v>
      </c>
      <c r="H249" t="str">
        <f>VLOOKUP(C249,refs!B:C,2,FALSE)</f>
        <v>2019/114991</v>
      </c>
      <c r="I249" t="s">
        <v>1289</v>
      </c>
      <c r="J249" s="1">
        <v>43754</v>
      </c>
      <c r="K249" s="2" t="s">
        <v>1290</v>
      </c>
      <c r="S249" t="s">
        <v>1291</v>
      </c>
      <c r="U249" t="b">
        <v>0</v>
      </c>
      <c r="V249" t="b">
        <v>0</v>
      </c>
      <c r="W249" t="b">
        <v>0</v>
      </c>
      <c r="X249" t="b">
        <v>0</v>
      </c>
      <c r="Y249" t="b">
        <v>0</v>
      </c>
      <c r="Z249" t="b">
        <v>0</v>
      </c>
      <c r="AA249" t="b">
        <v>0</v>
      </c>
      <c r="AB249" t="b">
        <v>0</v>
      </c>
      <c r="AC249" t="b">
        <v>0</v>
      </c>
      <c r="AD249" t="b">
        <v>0</v>
      </c>
      <c r="AE249" t="b">
        <v>0</v>
      </c>
      <c r="AF249" t="b">
        <v>0</v>
      </c>
      <c r="AG249" t="b">
        <v>0</v>
      </c>
      <c r="AH249" t="b">
        <v>0</v>
      </c>
      <c r="AI249" t="b">
        <v>0</v>
      </c>
      <c r="AJ249" t="b">
        <v>0</v>
      </c>
      <c r="AK249" t="b">
        <v>1</v>
      </c>
      <c r="AL249" t="b">
        <v>0</v>
      </c>
      <c r="AM249" t="b">
        <v>0</v>
      </c>
      <c r="AN249" t="b">
        <v>0</v>
      </c>
      <c r="AO249" t="b">
        <v>0</v>
      </c>
      <c r="AP249" t="b">
        <v>0</v>
      </c>
      <c r="AQ249" t="b">
        <v>0</v>
      </c>
      <c r="AR249" t="b">
        <v>0</v>
      </c>
      <c r="AS249" t="b">
        <v>0</v>
      </c>
      <c r="AT249" t="b">
        <v>0</v>
      </c>
      <c r="AU249" t="b">
        <v>0</v>
      </c>
      <c r="AV249" t="b">
        <v>0</v>
      </c>
      <c r="AW249" t="b">
        <v>0</v>
      </c>
      <c r="AX249" t="b">
        <v>0</v>
      </c>
      <c r="AY249" t="b">
        <v>0</v>
      </c>
      <c r="AZ249" t="b">
        <v>0</v>
      </c>
      <c r="BA249" t="b">
        <v>0</v>
      </c>
      <c r="BB249" t="b">
        <v>0</v>
      </c>
      <c r="BC249" t="b">
        <v>0</v>
      </c>
      <c r="BD249" t="b">
        <v>0</v>
      </c>
      <c r="BE249" t="b">
        <v>0</v>
      </c>
      <c r="BF249" t="b">
        <v>0</v>
      </c>
      <c r="BG249" t="b">
        <v>0</v>
      </c>
      <c r="BH249" t="b">
        <v>0</v>
      </c>
      <c r="BI249" t="b">
        <v>0</v>
      </c>
      <c r="BJ249" t="b">
        <v>0</v>
      </c>
      <c r="BK249" t="b">
        <v>0</v>
      </c>
      <c r="BL249" t="b">
        <v>0</v>
      </c>
      <c r="BM249" t="b">
        <v>0</v>
      </c>
      <c r="BN249" t="b">
        <v>0</v>
      </c>
      <c r="BO249" t="b">
        <v>0</v>
      </c>
      <c r="BP249" t="b">
        <v>1</v>
      </c>
      <c r="BQ249" t="b">
        <v>0</v>
      </c>
      <c r="BR249" t="b">
        <v>0</v>
      </c>
      <c r="BS249" t="b">
        <v>0</v>
      </c>
      <c r="BT249" t="b">
        <v>0</v>
      </c>
      <c r="BU249" t="b">
        <v>0</v>
      </c>
      <c r="BV249" t="b">
        <v>1</v>
      </c>
    </row>
    <row r="250" spans="1:74" ht="409.6" x14ac:dyDescent="0.2">
      <c r="A250">
        <v>249</v>
      </c>
      <c r="B250">
        <v>248</v>
      </c>
      <c r="C250" t="s">
        <v>1292</v>
      </c>
      <c r="D250" t="str">
        <f>HLOOKUP(TRUE,U250:$BK1570,1322-A250,FALSE)</f>
        <v>Kent Police</v>
      </c>
      <c r="E250">
        <f t="shared" si="7"/>
        <v>1</v>
      </c>
      <c r="F250" t="str">
        <f>HLOOKUP(TRUE,BM250:$BV1570,1322-A250,FALSE)</f>
        <v>Custody and detention</v>
      </c>
      <c r="G250">
        <f t="shared" si="6"/>
        <v>2</v>
      </c>
      <c r="H250" t="str">
        <f>VLOOKUP(C250,refs!B:C,2,FALSE)</f>
        <v>2017/093236</v>
      </c>
      <c r="I250" t="s">
        <v>1293</v>
      </c>
      <c r="J250" s="1">
        <v>43748</v>
      </c>
      <c r="K250" s="2" t="s">
        <v>1294</v>
      </c>
      <c r="S250" t="s">
        <v>1295</v>
      </c>
      <c r="U250" t="b">
        <v>0</v>
      </c>
      <c r="V250" t="b">
        <v>0</v>
      </c>
      <c r="W250" t="b">
        <v>0</v>
      </c>
      <c r="X250" t="b">
        <v>0</v>
      </c>
      <c r="Y250" t="b">
        <v>0</v>
      </c>
      <c r="Z250" t="b">
        <v>0</v>
      </c>
      <c r="AA250" t="b">
        <v>0</v>
      </c>
      <c r="AB250" t="b">
        <v>0</v>
      </c>
      <c r="AC250" t="b">
        <v>0</v>
      </c>
      <c r="AD250" t="b">
        <v>0</v>
      </c>
      <c r="AE250" t="b">
        <v>0</v>
      </c>
      <c r="AF250" t="b">
        <v>0</v>
      </c>
      <c r="AG250" t="b">
        <v>0</v>
      </c>
      <c r="AH250" t="b">
        <v>0</v>
      </c>
      <c r="AI250" t="b">
        <v>0</v>
      </c>
      <c r="AJ250" t="b">
        <v>0</v>
      </c>
      <c r="AK250" t="b">
        <v>0</v>
      </c>
      <c r="AL250" t="b">
        <v>0</v>
      </c>
      <c r="AM250" t="b">
        <v>0</v>
      </c>
      <c r="AN250" t="b">
        <v>0</v>
      </c>
      <c r="AO250" t="b">
        <v>1</v>
      </c>
      <c r="AP250" t="b">
        <v>0</v>
      </c>
      <c r="AQ250" t="b">
        <v>0</v>
      </c>
      <c r="AR250" t="b">
        <v>0</v>
      </c>
      <c r="AS250" t="b">
        <v>0</v>
      </c>
      <c r="AT250" t="b">
        <v>0</v>
      </c>
      <c r="AU250" t="b">
        <v>0</v>
      </c>
      <c r="AV250" t="b">
        <v>0</v>
      </c>
      <c r="AW250" t="b">
        <v>0</v>
      </c>
      <c r="AX250" t="b">
        <v>0</v>
      </c>
      <c r="AY250" t="b">
        <v>0</v>
      </c>
      <c r="AZ250" t="b">
        <v>0</v>
      </c>
      <c r="BA250" t="b">
        <v>0</v>
      </c>
      <c r="BB250" t="b">
        <v>0</v>
      </c>
      <c r="BC250" t="b">
        <v>0</v>
      </c>
      <c r="BD250" t="b">
        <v>0</v>
      </c>
      <c r="BE250" t="b">
        <v>0</v>
      </c>
      <c r="BF250" t="b">
        <v>0</v>
      </c>
      <c r="BG250" t="b">
        <v>0</v>
      </c>
      <c r="BH250" t="b">
        <v>0</v>
      </c>
      <c r="BI250" t="b">
        <v>0</v>
      </c>
      <c r="BJ250" t="b">
        <v>0</v>
      </c>
      <c r="BK250" t="b">
        <v>0</v>
      </c>
      <c r="BL250" t="b">
        <v>0</v>
      </c>
      <c r="BM250" t="b">
        <v>0</v>
      </c>
      <c r="BN250" t="b">
        <v>0</v>
      </c>
      <c r="BO250" t="b">
        <v>1</v>
      </c>
      <c r="BP250" t="b">
        <v>1</v>
      </c>
      <c r="BQ250" t="b">
        <v>0</v>
      </c>
      <c r="BR250" t="b">
        <v>0</v>
      </c>
      <c r="BS250" t="b">
        <v>0</v>
      </c>
      <c r="BT250" t="b">
        <v>0</v>
      </c>
      <c r="BU250" t="b">
        <v>0</v>
      </c>
      <c r="BV250" t="b">
        <v>0</v>
      </c>
    </row>
    <row r="251" spans="1:74" ht="409.6" x14ac:dyDescent="0.2">
      <c r="A251">
        <v>250</v>
      </c>
      <c r="B251">
        <v>249</v>
      </c>
      <c r="C251" t="s">
        <v>1296</v>
      </c>
      <c r="D251" t="str">
        <f>HLOOKUP(TRUE,U251:$BK1571,1322-A251,FALSE)</f>
        <v>Metropolitan Police</v>
      </c>
      <c r="E251">
        <f t="shared" si="7"/>
        <v>1</v>
      </c>
      <c r="F251" t="str">
        <f>HLOOKUP(TRUE,BM251:$BV1571,1322-A251,FALSE)</f>
        <v>Death and serious injury</v>
      </c>
      <c r="G251">
        <f t="shared" si="6"/>
        <v>3</v>
      </c>
      <c r="H251" t="str">
        <f>VLOOKUP(C251,refs!B:C,2,FALSE)</f>
        <v>2019/116007</v>
      </c>
      <c r="I251" t="s">
        <v>1297</v>
      </c>
      <c r="J251" s="1">
        <v>43748</v>
      </c>
      <c r="K251" s="2" t="s">
        <v>1298</v>
      </c>
      <c r="L251" t="s">
        <v>71</v>
      </c>
      <c r="M251" t="s">
        <v>1299</v>
      </c>
      <c r="N251" t="s">
        <v>1300</v>
      </c>
      <c r="O251" t="s">
        <v>1301</v>
      </c>
      <c r="P251" t="s">
        <v>1302</v>
      </c>
      <c r="Q251" t="s">
        <v>1303</v>
      </c>
      <c r="R251" t="s">
        <v>77</v>
      </c>
      <c r="S251" t="s">
        <v>1304</v>
      </c>
      <c r="U251" t="b">
        <v>0</v>
      </c>
      <c r="V251" t="b">
        <v>0</v>
      </c>
      <c r="W251" t="b">
        <v>0</v>
      </c>
      <c r="X251" t="b">
        <v>0</v>
      </c>
      <c r="Y251" t="b">
        <v>0</v>
      </c>
      <c r="Z251" t="b">
        <v>0</v>
      </c>
      <c r="AA251" t="b">
        <v>0</v>
      </c>
      <c r="AB251" t="b">
        <v>0</v>
      </c>
      <c r="AC251" t="b">
        <v>0</v>
      </c>
      <c r="AD251" t="b">
        <v>0</v>
      </c>
      <c r="AE251" t="b">
        <v>0</v>
      </c>
      <c r="AF251" t="b">
        <v>0</v>
      </c>
      <c r="AG251" t="b">
        <v>0</v>
      </c>
      <c r="AH251" t="b">
        <v>0</v>
      </c>
      <c r="AI251" t="b">
        <v>0</v>
      </c>
      <c r="AJ251" t="b">
        <v>0</v>
      </c>
      <c r="AK251" t="b">
        <v>0</v>
      </c>
      <c r="AL251" t="b">
        <v>0</v>
      </c>
      <c r="AM251" t="b">
        <v>0</v>
      </c>
      <c r="AN251" t="b">
        <v>0</v>
      </c>
      <c r="AO251" t="b">
        <v>0</v>
      </c>
      <c r="AP251" t="b">
        <v>0</v>
      </c>
      <c r="AQ251" t="b">
        <v>0</v>
      </c>
      <c r="AR251" t="b">
        <v>0</v>
      </c>
      <c r="AS251" t="b">
        <v>1</v>
      </c>
      <c r="AT251" t="b">
        <v>0</v>
      </c>
      <c r="AU251" t="b">
        <v>0</v>
      </c>
      <c r="AV251" t="b">
        <v>0</v>
      </c>
      <c r="AW251" t="b">
        <v>0</v>
      </c>
      <c r="AX251" t="b">
        <v>0</v>
      </c>
      <c r="AY251" t="b">
        <v>0</v>
      </c>
      <c r="AZ251" t="b">
        <v>0</v>
      </c>
      <c r="BA251" t="b">
        <v>0</v>
      </c>
      <c r="BB251" t="b">
        <v>0</v>
      </c>
      <c r="BC251" t="b">
        <v>0</v>
      </c>
      <c r="BD251" t="b">
        <v>0</v>
      </c>
      <c r="BE251" t="b">
        <v>0</v>
      </c>
      <c r="BF251" t="b">
        <v>0</v>
      </c>
      <c r="BG251" t="b">
        <v>0</v>
      </c>
      <c r="BH251" t="b">
        <v>0</v>
      </c>
      <c r="BI251" t="b">
        <v>0</v>
      </c>
      <c r="BJ251" t="b">
        <v>0</v>
      </c>
      <c r="BK251" t="b">
        <v>0</v>
      </c>
      <c r="BL251" t="b">
        <v>0</v>
      </c>
      <c r="BM251" t="b">
        <v>0</v>
      </c>
      <c r="BN251" t="b">
        <v>0</v>
      </c>
      <c r="BO251" t="b">
        <v>0</v>
      </c>
      <c r="BP251" t="b">
        <v>1</v>
      </c>
      <c r="BQ251" t="b">
        <v>0</v>
      </c>
      <c r="BR251" t="b">
        <v>0</v>
      </c>
      <c r="BS251" t="b">
        <v>1</v>
      </c>
      <c r="BT251" t="b">
        <v>1</v>
      </c>
      <c r="BU251" t="b">
        <v>0</v>
      </c>
      <c r="BV251" t="b">
        <v>0</v>
      </c>
    </row>
    <row r="252" spans="1:74" ht="409.6" x14ac:dyDescent="0.2">
      <c r="A252">
        <v>251</v>
      </c>
      <c r="B252">
        <v>250</v>
      </c>
      <c r="C252" t="s">
        <v>1305</v>
      </c>
      <c r="D252" t="str">
        <f>HLOOKUP(TRUE,U252:$BK1572,1322-A252,FALSE)</f>
        <v>West Midlands Police</v>
      </c>
      <c r="E252">
        <f t="shared" si="7"/>
        <v>1</v>
      </c>
      <c r="F252" t="str">
        <f>HLOOKUP(TRUE,BM252:$BV1572,1322-A252,FALSE)</f>
        <v>Use of force and armed policing</v>
      </c>
      <c r="G252">
        <f t="shared" si="6"/>
        <v>1</v>
      </c>
      <c r="H252" t="str">
        <f>VLOOKUP(C252,refs!B:C,2,FALSE)</f>
        <v>2018/105106</v>
      </c>
      <c r="I252" t="s">
        <v>1306</v>
      </c>
      <c r="J252" s="1">
        <v>43747</v>
      </c>
      <c r="K252" s="2" t="s">
        <v>1307</v>
      </c>
      <c r="S252" t="s">
        <v>754</v>
      </c>
      <c r="U252" t="b">
        <v>0</v>
      </c>
      <c r="V252" t="b">
        <v>0</v>
      </c>
      <c r="W252" t="b">
        <v>0</v>
      </c>
      <c r="X252" t="b">
        <v>0</v>
      </c>
      <c r="Y252" t="b">
        <v>0</v>
      </c>
      <c r="Z252" t="b">
        <v>0</v>
      </c>
      <c r="AA252" t="b">
        <v>0</v>
      </c>
      <c r="AB252" t="b">
        <v>0</v>
      </c>
      <c r="AC252" t="b">
        <v>0</v>
      </c>
      <c r="AD252" t="b">
        <v>0</v>
      </c>
      <c r="AE252" t="b">
        <v>0</v>
      </c>
      <c r="AF252" t="b">
        <v>0</v>
      </c>
      <c r="AG252" t="b">
        <v>0</v>
      </c>
      <c r="AH252" t="b">
        <v>0</v>
      </c>
      <c r="AI252" t="b">
        <v>0</v>
      </c>
      <c r="AJ252" t="b">
        <v>0</v>
      </c>
      <c r="AK252" t="b">
        <v>0</v>
      </c>
      <c r="AL252" t="b">
        <v>0</v>
      </c>
      <c r="AM252" t="b">
        <v>0</v>
      </c>
      <c r="AN252" t="b">
        <v>0</v>
      </c>
      <c r="AO252" t="b">
        <v>0</v>
      </c>
      <c r="AP252" t="b">
        <v>0</v>
      </c>
      <c r="AQ252" t="b">
        <v>0</v>
      </c>
      <c r="AR252" t="b">
        <v>0</v>
      </c>
      <c r="AS252" t="b">
        <v>0</v>
      </c>
      <c r="AT252" t="b">
        <v>0</v>
      </c>
      <c r="AU252" t="b">
        <v>0</v>
      </c>
      <c r="AV252" t="b">
        <v>0</v>
      </c>
      <c r="AW252" t="b">
        <v>0</v>
      </c>
      <c r="AX252" t="b">
        <v>0</v>
      </c>
      <c r="AY252" t="b">
        <v>0</v>
      </c>
      <c r="AZ252" t="b">
        <v>0</v>
      </c>
      <c r="BA252" t="b">
        <v>0</v>
      </c>
      <c r="BB252" t="b">
        <v>0</v>
      </c>
      <c r="BC252" t="b">
        <v>0</v>
      </c>
      <c r="BD252" t="b">
        <v>0</v>
      </c>
      <c r="BE252" t="b">
        <v>0</v>
      </c>
      <c r="BF252" t="b">
        <v>0</v>
      </c>
      <c r="BG252" t="b">
        <v>0</v>
      </c>
      <c r="BH252" t="b">
        <v>0</v>
      </c>
      <c r="BI252" t="b">
        <v>1</v>
      </c>
      <c r="BJ252" t="b">
        <v>0</v>
      </c>
      <c r="BK252" t="b">
        <v>0</v>
      </c>
      <c r="BL252" t="b">
        <v>0</v>
      </c>
      <c r="BM252" t="b">
        <v>0</v>
      </c>
      <c r="BN252" t="b">
        <v>0</v>
      </c>
      <c r="BO252" t="b">
        <v>0</v>
      </c>
      <c r="BP252" t="b">
        <v>0</v>
      </c>
      <c r="BQ252" t="b">
        <v>0</v>
      </c>
      <c r="BR252" t="b">
        <v>0</v>
      </c>
      <c r="BS252" t="b">
        <v>0</v>
      </c>
      <c r="BT252" t="b">
        <v>0</v>
      </c>
      <c r="BU252" t="b">
        <v>1</v>
      </c>
      <c r="BV252" t="b">
        <v>0</v>
      </c>
    </row>
    <row r="253" spans="1:74" ht="409.6" x14ac:dyDescent="0.2">
      <c r="A253">
        <v>252</v>
      </c>
      <c r="B253">
        <v>251</v>
      </c>
      <c r="C253" t="s">
        <v>1308</v>
      </c>
      <c r="D253" t="str">
        <f>HLOOKUP(TRUE,U253:$BK1573,1322-A253,FALSE)</f>
        <v>Metropolitan Police</v>
      </c>
      <c r="E253">
        <f t="shared" si="7"/>
        <v>1</v>
      </c>
      <c r="F253" t="str">
        <f>HLOOKUP(TRUE,BM253:$BV1573,1322-A253,FALSE)</f>
        <v>Custody and detention</v>
      </c>
      <c r="G253">
        <f t="shared" si="6"/>
        <v>2</v>
      </c>
      <c r="H253" t="str">
        <f>VLOOKUP(C253,refs!B:C,2,FALSE)</f>
        <v>2018/101666</v>
      </c>
      <c r="I253" t="s">
        <v>1309</v>
      </c>
      <c r="J253" s="1">
        <v>43747</v>
      </c>
      <c r="K253" s="2" t="s">
        <v>1310</v>
      </c>
      <c r="S253" t="s">
        <v>335</v>
      </c>
      <c r="U253" t="b">
        <v>0</v>
      </c>
      <c r="V253" t="b">
        <v>0</v>
      </c>
      <c r="W253" t="b">
        <v>0</v>
      </c>
      <c r="X253" t="b">
        <v>0</v>
      </c>
      <c r="Y253" t="b">
        <v>0</v>
      </c>
      <c r="Z253" t="b">
        <v>0</v>
      </c>
      <c r="AA253" t="b">
        <v>0</v>
      </c>
      <c r="AB253" t="b">
        <v>0</v>
      </c>
      <c r="AC253" t="b">
        <v>0</v>
      </c>
      <c r="AD253" t="b">
        <v>0</v>
      </c>
      <c r="AE253" t="b">
        <v>0</v>
      </c>
      <c r="AF253" t="b">
        <v>0</v>
      </c>
      <c r="AG253" t="b">
        <v>0</v>
      </c>
      <c r="AH253" t="b">
        <v>0</v>
      </c>
      <c r="AI253" t="b">
        <v>0</v>
      </c>
      <c r="AJ253" t="b">
        <v>0</v>
      </c>
      <c r="AK253" t="b">
        <v>0</v>
      </c>
      <c r="AL253" t="b">
        <v>0</v>
      </c>
      <c r="AM253" t="b">
        <v>0</v>
      </c>
      <c r="AN253" t="b">
        <v>0</v>
      </c>
      <c r="AO253" t="b">
        <v>0</v>
      </c>
      <c r="AP253" t="b">
        <v>0</v>
      </c>
      <c r="AQ253" t="b">
        <v>0</v>
      </c>
      <c r="AR253" t="b">
        <v>0</v>
      </c>
      <c r="AS253" t="b">
        <v>1</v>
      </c>
      <c r="AT253" t="b">
        <v>0</v>
      </c>
      <c r="AU253" t="b">
        <v>0</v>
      </c>
      <c r="AV253" t="b">
        <v>0</v>
      </c>
      <c r="AW253" t="b">
        <v>0</v>
      </c>
      <c r="AX253" t="b">
        <v>0</v>
      </c>
      <c r="AY253" t="b">
        <v>0</v>
      </c>
      <c r="AZ253" t="b">
        <v>0</v>
      </c>
      <c r="BA253" t="b">
        <v>0</v>
      </c>
      <c r="BB253" t="b">
        <v>0</v>
      </c>
      <c r="BC253" t="b">
        <v>0</v>
      </c>
      <c r="BD253" t="b">
        <v>0</v>
      </c>
      <c r="BE253" t="b">
        <v>0</v>
      </c>
      <c r="BF253" t="b">
        <v>0</v>
      </c>
      <c r="BG253" t="b">
        <v>0</v>
      </c>
      <c r="BH253" t="b">
        <v>0</v>
      </c>
      <c r="BI253" t="b">
        <v>0</v>
      </c>
      <c r="BJ253" t="b">
        <v>0</v>
      </c>
      <c r="BK253" t="b">
        <v>0</v>
      </c>
      <c r="BL253" t="b">
        <v>0</v>
      </c>
      <c r="BM253" t="b">
        <v>0</v>
      </c>
      <c r="BN253" t="b">
        <v>0</v>
      </c>
      <c r="BO253" t="b">
        <v>1</v>
      </c>
      <c r="BP253" t="b">
        <v>1</v>
      </c>
      <c r="BQ253" t="b">
        <v>0</v>
      </c>
      <c r="BR253" t="b">
        <v>0</v>
      </c>
      <c r="BS253" t="b">
        <v>0</v>
      </c>
      <c r="BT253" t="b">
        <v>0</v>
      </c>
      <c r="BU253" t="b">
        <v>0</v>
      </c>
      <c r="BV253" t="b">
        <v>0</v>
      </c>
    </row>
    <row r="254" spans="1:74" ht="409.6" x14ac:dyDescent="0.2">
      <c r="A254">
        <v>253</v>
      </c>
      <c r="B254">
        <v>252</v>
      </c>
      <c r="C254" t="s">
        <v>1311</v>
      </c>
      <c r="D254" t="str">
        <f>HLOOKUP(TRUE,U254:$BK1574,1322-A254,FALSE)</f>
        <v>Metropolitan Police</v>
      </c>
      <c r="E254">
        <f t="shared" si="7"/>
        <v>1</v>
      </c>
      <c r="F254" t="str">
        <f>HLOOKUP(TRUE,BM254:$BV1574,1322-A254,FALSE)</f>
        <v>Death and serious injury</v>
      </c>
      <c r="G254">
        <f t="shared" si="6"/>
        <v>1</v>
      </c>
      <c r="H254" t="str">
        <f>VLOOKUP(C254,refs!B:C,2,FALSE)</f>
        <v>2018/109659</v>
      </c>
      <c r="I254" t="s">
        <v>1312</v>
      </c>
      <c r="J254" s="1">
        <v>43747</v>
      </c>
      <c r="K254" s="2" t="s">
        <v>1313</v>
      </c>
      <c r="S254" t="s">
        <v>446</v>
      </c>
      <c r="U254" t="b">
        <v>0</v>
      </c>
      <c r="V254" t="b">
        <v>0</v>
      </c>
      <c r="W254" t="b">
        <v>0</v>
      </c>
      <c r="X254" t="b">
        <v>0</v>
      </c>
      <c r="Y254" t="b">
        <v>0</v>
      </c>
      <c r="Z254" t="b">
        <v>0</v>
      </c>
      <c r="AA254" t="b">
        <v>0</v>
      </c>
      <c r="AB254" t="b">
        <v>0</v>
      </c>
      <c r="AC254" t="b">
        <v>0</v>
      </c>
      <c r="AD254" t="b">
        <v>0</v>
      </c>
      <c r="AE254" t="b">
        <v>0</v>
      </c>
      <c r="AF254" t="b">
        <v>0</v>
      </c>
      <c r="AG254" t="b">
        <v>0</v>
      </c>
      <c r="AH254" t="b">
        <v>0</v>
      </c>
      <c r="AI254" t="b">
        <v>0</v>
      </c>
      <c r="AJ254" t="b">
        <v>0</v>
      </c>
      <c r="AK254" t="b">
        <v>0</v>
      </c>
      <c r="AL254" t="b">
        <v>0</v>
      </c>
      <c r="AM254" t="b">
        <v>0</v>
      </c>
      <c r="AN254" t="b">
        <v>0</v>
      </c>
      <c r="AO254" t="b">
        <v>0</v>
      </c>
      <c r="AP254" t="b">
        <v>0</v>
      </c>
      <c r="AQ254" t="b">
        <v>0</v>
      </c>
      <c r="AR254" t="b">
        <v>0</v>
      </c>
      <c r="AS254" t="b">
        <v>1</v>
      </c>
      <c r="AT254" t="b">
        <v>0</v>
      </c>
      <c r="AU254" t="b">
        <v>0</v>
      </c>
      <c r="AV254" t="b">
        <v>0</v>
      </c>
      <c r="AW254" t="b">
        <v>0</v>
      </c>
      <c r="AX254" t="b">
        <v>0</v>
      </c>
      <c r="AY254" t="b">
        <v>0</v>
      </c>
      <c r="AZ254" t="b">
        <v>0</v>
      </c>
      <c r="BA254" t="b">
        <v>0</v>
      </c>
      <c r="BB254" t="b">
        <v>0</v>
      </c>
      <c r="BC254" t="b">
        <v>0</v>
      </c>
      <c r="BD254" t="b">
        <v>0</v>
      </c>
      <c r="BE254" t="b">
        <v>0</v>
      </c>
      <c r="BF254" t="b">
        <v>0</v>
      </c>
      <c r="BG254" t="b">
        <v>0</v>
      </c>
      <c r="BH254" t="b">
        <v>0</v>
      </c>
      <c r="BI254" t="b">
        <v>0</v>
      </c>
      <c r="BJ254" t="b">
        <v>0</v>
      </c>
      <c r="BK254" t="b">
        <v>0</v>
      </c>
      <c r="BL254" t="b">
        <v>0</v>
      </c>
      <c r="BM254" t="b">
        <v>0</v>
      </c>
      <c r="BN254" t="b">
        <v>0</v>
      </c>
      <c r="BO254" t="b">
        <v>0</v>
      </c>
      <c r="BP254" t="b">
        <v>1</v>
      </c>
      <c r="BQ254" t="b">
        <v>0</v>
      </c>
      <c r="BR254" t="b">
        <v>0</v>
      </c>
      <c r="BS254" t="b">
        <v>0</v>
      </c>
      <c r="BT254" t="b">
        <v>0</v>
      </c>
      <c r="BU254" t="b">
        <v>0</v>
      </c>
      <c r="BV254" t="b">
        <v>0</v>
      </c>
    </row>
    <row r="255" spans="1:74" ht="409.6" x14ac:dyDescent="0.2">
      <c r="A255">
        <v>254</v>
      </c>
      <c r="B255">
        <v>253</v>
      </c>
      <c r="C255" t="s">
        <v>1314</v>
      </c>
      <c r="D255" t="str">
        <f>HLOOKUP(TRUE,U255:$BK1575,1322-A255,FALSE)</f>
        <v>Bedfordshire Police</v>
      </c>
      <c r="E255">
        <f t="shared" si="7"/>
        <v>1</v>
      </c>
      <c r="F255" t="e">
        <f>HLOOKUP(TRUE,BM255:$BV1575,1322-A255,FALSE)</f>
        <v>#N/A</v>
      </c>
      <c r="G255">
        <f t="shared" si="6"/>
        <v>0</v>
      </c>
      <c r="H255" t="str">
        <f>VLOOKUP(C255,refs!B:C,2,FALSE)</f>
        <v>2014/035920</v>
      </c>
      <c r="I255" t="s">
        <v>1315</v>
      </c>
      <c r="J255" s="1">
        <v>43740</v>
      </c>
      <c r="K255" s="2" t="s">
        <v>1316</v>
      </c>
      <c r="S255" t="s">
        <v>1317</v>
      </c>
      <c r="U255" t="b">
        <v>0</v>
      </c>
      <c r="V255" t="b">
        <v>1</v>
      </c>
      <c r="W255" t="b">
        <v>0</v>
      </c>
      <c r="X255" t="b">
        <v>0</v>
      </c>
      <c r="Y255" t="b">
        <v>0</v>
      </c>
      <c r="Z255" t="b">
        <v>0</v>
      </c>
      <c r="AA255" t="b">
        <v>0</v>
      </c>
      <c r="AB255" t="b">
        <v>0</v>
      </c>
      <c r="AC255" t="b">
        <v>0</v>
      </c>
      <c r="AD255" t="b">
        <v>0</v>
      </c>
      <c r="AE255" t="b">
        <v>0</v>
      </c>
      <c r="AF255" t="b">
        <v>0</v>
      </c>
      <c r="AG255" t="b">
        <v>0</v>
      </c>
      <c r="AH255" t="b">
        <v>0</v>
      </c>
      <c r="AI255" t="b">
        <v>0</v>
      </c>
      <c r="AJ255" t="b">
        <v>0</v>
      </c>
      <c r="AK255" t="b">
        <v>0</v>
      </c>
      <c r="AL255" t="b">
        <v>0</v>
      </c>
      <c r="AM255" t="b">
        <v>0</v>
      </c>
      <c r="AN255" t="b">
        <v>0</v>
      </c>
      <c r="AO255" t="b">
        <v>0</v>
      </c>
      <c r="AP255" t="b">
        <v>0</v>
      </c>
      <c r="AQ255" t="b">
        <v>0</v>
      </c>
      <c r="AR255" t="b">
        <v>0</v>
      </c>
      <c r="AS255" t="b">
        <v>0</v>
      </c>
      <c r="AT255" t="b">
        <v>0</v>
      </c>
      <c r="AU255" t="b">
        <v>0</v>
      </c>
      <c r="AV255" t="b">
        <v>0</v>
      </c>
      <c r="AW255" t="b">
        <v>0</v>
      </c>
      <c r="AX255" t="b">
        <v>0</v>
      </c>
      <c r="AY255" t="b">
        <v>0</v>
      </c>
      <c r="AZ255" t="b">
        <v>0</v>
      </c>
      <c r="BA255" t="b">
        <v>0</v>
      </c>
      <c r="BB255" t="b">
        <v>0</v>
      </c>
      <c r="BC255" t="b">
        <v>0</v>
      </c>
      <c r="BD255" t="b">
        <v>0</v>
      </c>
      <c r="BE255" t="b">
        <v>0</v>
      </c>
      <c r="BF255" t="b">
        <v>0</v>
      </c>
      <c r="BG255" t="b">
        <v>0</v>
      </c>
      <c r="BH255" t="b">
        <v>0</v>
      </c>
      <c r="BI255" t="b">
        <v>0</v>
      </c>
      <c r="BJ255" t="b">
        <v>0</v>
      </c>
      <c r="BK255" t="b">
        <v>0</v>
      </c>
      <c r="BL255" t="b">
        <v>0</v>
      </c>
      <c r="BM255" t="b">
        <v>0</v>
      </c>
      <c r="BN255" t="b">
        <v>0</v>
      </c>
      <c r="BO255" t="b">
        <v>0</v>
      </c>
      <c r="BP255" t="b">
        <v>0</v>
      </c>
      <c r="BQ255" t="b">
        <v>0</v>
      </c>
      <c r="BR255" t="b">
        <v>0</v>
      </c>
      <c r="BS255" t="b">
        <v>0</v>
      </c>
      <c r="BT255" t="b">
        <v>0</v>
      </c>
      <c r="BU255" t="b">
        <v>0</v>
      </c>
      <c r="BV255" t="b">
        <v>0</v>
      </c>
    </row>
    <row r="256" spans="1:74" ht="409.6" x14ac:dyDescent="0.2">
      <c r="A256">
        <v>255</v>
      </c>
      <c r="B256">
        <v>254</v>
      </c>
      <c r="C256" t="s">
        <v>1318</v>
      </c>
      <c r="D256" t="str">
        <f>HLOOKUP(TRUE,U256:$BK1576,1322-A256,FALSE)</f>
        <v>Lancashire Constabulary</v>
      </c>
      <c r="E256">
        <f t="shared" si="7"/>
        <v>1</v>
      </c>
      <c r="F256" t="e">
        <f>HLOOKUP(TRUE,BM256:$BV1576,1322-A256,FALSE)</f>
        <v>#N/A</v>
      </c>
      <c r="G256">
        <f t="shared" si="6"/>
        <v>0</v>
      </c>
      <c r="H256" t="str">
        <f>VLOOKUP(C256,refs!B:C,2,FALSE)</f>
        <v>2018/108685</v>
      </c>
      <c r="I256" t="s">
        <v>1319</v>
      </c>
      <c r="J256" s="1">
        <v>43739</v>
      </c>
      <c r="K256" s="2" t="s">
        <v>1320</v>
      </c>
      <c r="S256" t="s">
        <v>1321</v>
      </c>
      <c r="U256" t="b">
        <v>0</v>
      </c>
      <c r="V256" t="b">
        <v>0</v>
      </c>
      <c r="W256" t="b">
        <v>0</v>
      </c>
      <c r="X256" t="b">
        <v>0</v>
      </c>
      <c r="Y256" t="b">
        <v>0</v>
      </c>
      <c r="Z256" t="b">
        <v>0</v>
      </c>
      <c r="AA256" t="b">
        <v>0</v>
      </c>
      <c r="AB256" t="b">
        <v>0</v>
      </c>
      <c r="AC256" t="b">
        <v>0</v>
      </c>
      <c r="AD256" t="b">
        <v>0</v>
      </c>
      <c r="AE256" t="b">
        <v>0</v>
      </c>
      <c r="AF256" t="b">
        <v>0</v>
      </c>
      <c r="AG256" t="b">
        <v>0</v>
      </c>
      <c r="AH256" t="b">
        <v>0</v>
      </c>
      <c r="AI256" t="b">
        <v>0</v>
      </c>
      <c r="AJ256" t="b">
        <v>0</v>
      </c>
      <c r="AK256" t="b">
        <v>0</v>
      </c>
      <c r="AL256" t="b">
        <v>0</v>
      </c>
      <c r="AM256" t="b">
        <v>0</v>
      </c>
      <c r="AN256" t="b">
        <v>0</v>
      </c>
      <c r="AO256" t="b">
        <v>0</v>
      </c>
      <c r="AP256" t="b">
        <v>1</v>
      </c>
      <c r="AQ256" t="b">
        <v>0</v>
      </c>
      <c r="AR256" t="b">
        <v>0</v>
      </c>
      <c r="AS256" t="b">
        <v>0</v>
      </c>
      <c r="AT256" t="b">
        <v>0</v>
      </c>
      <c r="AU256" t="b">
        <v>0</v>
      </c>
      <c r="AV256" t="b">
        <v>0</v>
      </c>
      <c r="AW256" t="b">
        <v>0</v>
      </c>
      <c r="AX256" t="b">
        <v>0</v>
      </c>
      <c r="AY256" t="b">
        <v>0</v>
      </c>
      <c r="AZ256" t="b">
        <v>0</v>
      </c>
      <c r="BA256" t="b">
        <v>0</v>
      </c>
      <c r="BB256" t="b">
        <v>0</v>
      </c>
      <c r="BC256" t="b">
        <v>0</v>
      </c>
      <c r="BD256" t="b">
        <v>0</v>
      </c>
      <c r="BE256" t="b">
        <v>0</v>
      </c>
      <c r="BF256" t="b">
        <v>0</v>
      </c>
      <c r="BG256" t="b">
        <v>0</v>
      </c>
      <c r="BH256" t="b">
        <v>0</v>
      </c>
      <c r="BI256" t="b">
        <v>0</v>
      </c>
      <c r="BJ256" t="b">
        <v>0</v>
      </c>
      <c r="BK256" t="b">
        <v>0</v>
      </c>
      <c r="BL256" t="b">
        <v>0</v>
      </c>
      <c r="BM256" t="b">
        <v>0</v>
      </c>
      <c r="BN256" t="b">
        <v>0</v>
      </c>
      <c r="BO256" t="b">
        <v>0</v>
      </c>
      <c r="BP256" t="b">
        <v>0</v>
      </c>
      <c r="BQ256" t="b">
        <v>0</v>
      </c>
      <c r="BR256" t="b">
        <v>0</v>
      </c>
      <c r="BS256" t="b">
        <v>0</v>
      </c>
      <c r="BT256" t="b">
        <v>0</v>
      </c>
      <c r="BU256" t="b">
        <v>0</v>
      </c>
      <c r="BV256" t="b">
        <v>0</v>
      </c>
    </row>
    <row r="257" spans="1:74" ht="409.6" x14ac:dyDescent="0.2">
      <c r="A257">
        <v>256</v>
      </c>
      <c r="B257">
        <v>255</v>
      </c>
      <c r="C257" t="s">
        <v>1322</v>
      </c>
      <c r="D257" t="str">
        <f>HLOOKUP(TRUE,U257:$BK1577,1322-A257,FALSE)</f>
        <v>Greater Manchester Police</v>
      </c>
      <c r="E257">
        <f t="shared" si="7"/>
        <v>1</v>
      </c>
      <c r="F257" t="str">
        <f>HLOOKUP(TRUE,BM257:$BV1577,1322-A257,FALSE)</f>
        <v>Death and serious injury</v>
      </c>
      <c r="G257">
        <f t="shared" si="6"/>
        <v>2</v>
      </c>
      <c r="H257" t="str">
        <f>VLOOKUP(C257,refs!B:C,2,FALSE)</f>
        <v>2018/106974</v>
      </c>
      <c r="I257" t="s">
        <v>1323</v>
      </c>
      <c r="J257" s="1">
        <v>43739</v>
      </c>
      <c r="K257" s="2" t="s">
        <v>1324</v>
      </c>
      <c r="S257" t="s">
        <v>1325</v>
      </c>
      <c r="U257" t="b">
        <v>0</v>
      </c>
      <c r="V257" t="b">
        <v>0</v>
      </c>
      <c r="W257" t="b">
        <v>0</v>
      </c>
      <c r="X257" t="b">
        <v>0</v>
      </c>
      <c r="Y257" t="b">
        <v>0</v>
      </c>
      <c r="Z257" t="b">
        <v>0</v>
      </c>
      <c r="AA257" t="b">
        <v>0</v>
      </c>
      <c r="AB257" t="b">
        <v>0</v>
      </c>
      <c r="AC257" t="b">
        <v>0</v>
      </c>
      <c r="AD257" t="b">
        <v>0</v>
      </c>
      <c r="AE257" t="b">
        <v>0</v>
      </c>
      <c r="AF257" t="b">
        <v>0</v>
      </c>
      <c r="AG257" t="b">
        <v>0</v>
      </c>
      <c r="AH257" t="b">
        <v>0</v>
      </c>
      <c r="AI257" t="b">
        <v>0</v>
      </c>
      <c r="AJ257" t="b">
        <v>1</v>
      </c>
      <c r="AK257" t="b">
        <v>0</v>
      </c>
      <c r="AL257" t="b">
        <v>0</v>
      </c>
      <c r="AM257" t="b">
        <v>0</v>
      </c>
      <c r="AN257" t="b">
        <v>0</v>
      </c>
      <c r="AO257" t="b">
        <v>0</v>
      </c>
      <c r="AP257" t="b">
        <v>0</v>
      </c>
      <c r="AQ257" t="b">
        <v>0</v>
      </c>
      <c r="AR257" t="b">
        <v>0</v>
      </c>
      <c r="AS257" t="b">
        <v>0</v>
      </c>
      <c r="AT257" t="b">
        <v>0</v>
      </c>
      <c r="AU257" t="b">
        <v>0</v>
      </c>
      <c r="AV257" t="b">
        <v>0</v>
      </c>
      <c r="AW257" t="b">
        <v>0</v>
      </c>
      <c r="AX257" t="b">
        <v>0</v>
      </c>
      <c r="AY257" t="b">
        <v>0</v>
      </c>
      <c r="AZ257" t="b">
        <v>0</v>
      </c>
      <c r="BA257" t="b">
        <v>0</v>
      </c>
      <c r="BB257" t="b">
        <v>0</v>
      </c>
      <c r="BC257" t="b">
        <v>0</v>
      </c>
      <c r="BD257" t="b">
        <v>0</v>
      </c>
      <c r="BE257" t="b">
        <v>0</v>
      </c>
      <c r="BF257" t="b">
        <v>0</v>
      </c>
      <c r="BG257" t="b">
        <v>0</v>
      </c>
      <c r="BH257" t="b">
        <v>0</v>
      </c>
      <c r="BI257" t="b">
        <v>0</v>
      </c>
      <c r="BJ257" t="b">
        <v>0</v>
      </c>
      <c r="BK257" t="b">
        <v>0</v>
      </c>
      <c r="BL257" t="b">
        <v>0</v>
      </c>
      <c r="BM257" t="b">
        <v>0</v>
      </c>
      <c r="BN257" t="b">
        <v>0</v>
      </c>
      <c r="BO257" t="b">
        <v>0</v>
      </c>
      <c r="BP257" t="b">
        <v>1</v>
      </c>
      <c r="BQ257" t="b">
        <v>0</v>
      </c>
      <c r="BR257" t="b">
        <v>0</v>
      </c>
      <c r="BS257" t="b">
        <v>0</v>
      </c>
      <c r="BT257" t="b">
        <v>1</v>
      </c>
      <c r="BU257" t="b">
        <v>0</v>
      </c>
      <c r="BV257" t="b">
        <v>0</v>
      </c>
    </row>
    <row r="258" spans="1:74" ht="409.6" x14ac:dyDescent="0.2">
      <c r="A258">
        <v>257</v>
      </c>
      <c r="B258">
        <v>256</v>
      </c>
      <c r="C258" t="s">
        <v>1326</v>
      </c>
      <c r="D258" t="str">
        <f>HLOOKUP(TRUE,U258:$BK1578,1322-A258,FALSE)</f>
        <v>North Wales Police</v>
      </c>
      <c r="E258">
        <f t="shared" si="7"/>
        <v>1</v>
      </c>
      <c r="F258" t="str">
        <f>HLOOKUP(TRUE,BM258:$BV1578,1322-A258,FALSE)</f>
        <v>Death and serious injury</v>
      </c>
      <c r="G258">
        <f t="shared" si="6"/>
        <v>1</v>
      </c>
      <c r="H258" t="str">
        <f>VLOOKUP(C258,refs!B:C,2,FALSE)</f>
        <v>2019/116526</v>
      </c>
      <c r="I258" t="s">
        <v>1327</v>
      </c>
      <c r="J258" s="1">
        <v>43733</v>
      </c>
      <c r="K258" s="2" t="s">
        <v>1328</v>
      </c>
      <c r="S258" t="s">
        <v>1329</v>
      </c>
      <c r="U258" t="b">
        <v>0</v>
      </c>
      <c r="V258" t="b">
        <v>0</v>
      </c>
      <c r="W258" t="b">
        <v>0</v>
      </c>
      <c r="X258" t="b">
        <v>0</v>
      </c>
      <c r="Y258" t="b">
        <v>0</v>
      </c>
      <c r="Z258" t="b">
        <v>0</v>
      </c>
      <c r="AA258" t="b">
        <v>0</v>
      </c>
      <c r="AB258" t="b">
        <v>0</v>
      </c>
      <c r="AC258" t="b">
        <v>0</v>
      </c>
      <c r="AD258" t="b">
        <v>0</v>
      </c>
      <c r="AE258" t="b">
        <v>0</v>
      </c>
      <c r="AF258" t="b">
        <v>0</v>
      </c>
      <c r="AG258" t="b">
        <v>0</v>
      </c>
      <c r="AH258" t="b">
        <v>0</v>
      </c>
      <c r="AI258" t="b">
        <v>0</v>
      </c>
      <c r="AJ258" t="b">
        <v>0</v>
      </c>
      <c r="AK258" t="b">
        <v>0</v>
      </c>
      <c r="AL258" t="b">
        <v>0</v>
      </c>
      <c r="AM258" t="b">
        <v>0</v>
      </c>
      <c r="AN258" t="b">
        <v>0</v>
      </c>
      <c r="AO258" t="b">
        <v>0</v>
      </c>
      <c r="AP258" t="b">
        <v>0</v>
      </c>
      <c r="AQ258" t="b">
        <v>0</v>
      </c>
      <c r="AR258" t="b">
        <v>0</v>
      </c>
      <c r="AS258" t="b">
        <v>0</v>
      </c>
      <c r="AT258" t="b">
        <v>0</v>
      </c>
      <c r="AU258" t="b">
        <v>1</v>
      </c>
      <c r="AV258" t="b">
        <v>0</v>
      </c>
      <c r="AW258" t="b">
        <v>0</v>
      </c>
      <c r="AX258" t="b">
        <v>0</v>
      </c>
      <c r="AY258" t="b">
        <v>0</v>
      </c>
      <c r="AZ258" t="b">
        <v>0</v>
      </c>
      <c r="BA258" t="b">
        <v>0</v>
      </c>
      <c r="BB258" t="b">
        <v>0</v>
      </c>
      <c r="BC258" t="b">
        <v>0</v>
      </c>
      <c r="BD258" t="b">
        <v>0</v>
      </c>
      <c r="BE258" t="b">
        <v>0</v>
      </c>
      <c r="BF258" t="b">
        <v>0</v>
      </c>
      <c r="BG258" t="b">
        <v>0</v>
      </c>
      <c r="BH258" t="b">
        <v>0</v>
      </c>
      <c r="BI258" t="b">
        <v>0</v>
      </c>
      <c r="BJ258" t="b">
        <v>0</v>
      </c>
      <c r="BK258" t="b">
        <v>0</v>
      </c>
      <c r="BL258" t="b">
        <v>0</v>
      </c>
      <c r="BM258" t="b">
        <v>0</v>
      </c>
      <c r="BN258" t="b">
        <v>0</v>
      </c>
      <c r="BO258" t="b">
        <v>0</v>
      </c>
      <c r="BP258" t="b">
        <v>1</v>
      </c>
      <c r="BQ258" t="b">
        <v>0</v>
      </c>
      <c r="BR258" t="b">
        <v>0</v>
      </c>
      <c r="BS258" t="b">
        <v>0</v>
      </c>
      <c r="BT258" t="b">
        <v>0</v>
      </c>
      <c r="BU258" t="b">
        <v>0</v>
      </c>
      <c r="BV258" t="b">
        <v>0</v>
      </c>
    </row>
    <row r="259" spans="1:74" ht="409.6" x14ac:dyDescent="0.2">
      <c r="A259">
        <v>258</v>
      </c>
      <c r="B259">
        <v>257</v>
      </c>
      <c r="C259" t="s">
        <v>1330</v>
      </c>
      <c r="D259" t="str">
        <f>HLOOKUP(TRUE,U259:$BK1579,1322-A259,FALSE)</f>
        <v>West Mercia Police</v>
      </c>
      <c r="E259">
        <f t="shared" si="7"/>
        <v>1</v>
      </c>
      <c r="F259" t="str">
        <f>HLOOKUP(TRUE,BM259:$BV1579,1322-A259,FALSE)</f>
        <v>Death and serious injury</v>
      </c>
      <c r="G259">
        <f t="shared" si="6"/>
        <v>2</v>
      </c>
      <c r="H259" t="str">
        <f>VLOOKUP(C259,refs!B:C,2,FALSE)</f>
        <v>2016/077641</v>
      </c>
      <c r="I259" t="s">
        <v>1331</v>
      </c>
      <c r="J259" s="1">
        <v>43733</v>
      </c>
      <c r="K259" s="2" t="s">
        <v>1332</v>
      </c>
      <c r="S259" t="s">
        <v>1333</v>
      </c>
      <c r="U259" t="b">
        <v>0</v>
      </c>
      <c r="V259" t="b">
        <v>0</v>
      </c>
      <c r="W259" t="b">
        <v>0</v>
      </c>
      <c r="X259" t="b">
        <v>0</v>
      </c>
      <c r="Y259" t="b">
        <v>0</v>
      </c>
      <c r="Z259" t="b">
        <v>0</v>
      </c>
      <c r="AA259" t="b">
        <v>0</v>
      </c>
      <c r="AB259" t="b">
        <v>0</v>
      </c>
      <c r="AC259" t="b">
        <v>0</v>
      </c>
      <c r="AD259" t="b">
        <v>0</v>
      </c>
      <c r="AE259" t="b">
        <v>0</v>
      </c>
      <c r="AF259" t="b">
        <v>0</v>
      </c>
      <c r="AG259" t="b">
        <v>0</v>
      </c>
      <c r="AH259" t="b">
        <v>0</v>
      </c>
      <c r="AI259" t="b">
        <v>0</v>
      </c>
      <c r="AJ259" t="b">
        <v>0</v>
      </c>
      <c r="AK259" t="b">
        <v>0</v>
      </c>
      <c r="AL259" t="b">
        <v>0</v>
      </c>
      <c r="AM259" t="b">
        <v>0</v>
      </c>
      <c r="AN259" t="b">
        <v>0</v>
      </c>
      <c r="AO259" t="b">
        <v>0</v>
      </c>
      <c r="AP259" t="b">
        <v>0</v>
      </c>
      <c r="AQ259" t="b">
        <v>0</v>
      </c>
      <c r="AR259" t="b">
        <v>0</v>
      </c>
      <c r="AS259" t="b">
        <v>0</v>
      </c>
      <c r="AT259" t="b">
        <v>0</v>
      </c>
      <c r="AU259" t="b">
        <v>0</v>
      </c>
      <c r="AV259" t="b">
        <v>0</v>
      </c>
      <c r="AW259" t="b">
        <v>0</v>
      </c>
      <c r="AX259" t="b">
        <v>0</v>
      </c>
      <c r="AY259" t="b">
        <v>0</v>
      </c>
      <c r="AZ259" t="b">
        <v>0</v>
      </c>
      <c r="BA259" t="b">
        <v>0</v>
      </c>
      <c r="BB259" t="b">
        <v>0</v>
      </c>
      <c r="BC259" t="b">
        <v>0</v>
      </c>
      <c r="BD259" t="b">
        <v>0</v>
      </c>
      <c r="BE259" t="b">
        <v>0</v>
      </c>
      <c r="BF259" t="b">
        <v>0</v>
      </c>
      <c r="BG259" t="b">
        <v>0</v>
      </c>
      <c r="BH259" t="b">
        <v>1</v>
      </c>
      <c r="BI259" t="b">
        <v>0</v>
      </c>
      <c r="BJ259" t="b">
        <v>0</v>
      </c>
      <c r="BK259" t="b">
        <v>0</v>
      </c>
      <c r="BL259" t="b">
        <v>0</v>
      </c>
      <c r="BM259" t="b">
        <v>0</v>
      </c>
      <c r="BN259" t="b">
        <v>0</v>
      </c>
      <c r="BO259" t="b">
        <v>0</v>
      </c>
      <c r="BP259" t="b">
        <v>1</v>
      </c>
      <c r="BQ259" t="b">
        <v>0</v>
      </c>
      <c r="BR259" t="b">
        <v>0</v>
      </c>
      <c r="BS259" t="b">
        <v>0</v>
      </c>
      <c r="BT259" t="b">
        <v>1</v>
      </c>
      <c r="BU259" t="b">
        <v>0</v>
      </c>
      <c r="BV259" t="b">
        <v>0</v>
      </c>
    </row>
    <row r="260" spans="1:74" ht="409.6" x14ac:dyDescent="0.2">
      <c r="A260">
        <v>259</v>
      </c>
      <c r="B260">
        <v>258</v>
      </c>
      <c r="C260" t="s">
        <v>1334</v>
      </c>
      <c r="D260" t="str">
        <f>HLOOKUP(TRUE,U260:$BK1580,1322-A260,FALSE)</f>
        <v>Durham Constabulary</v>
      </c>
      <c r="E260">
        <f t="shared" si="7"/>
        <v>1</v>
      </c>
      <c r="F260" t="str">
        <f>HLOOKUP(TRUE,BM260:$BV1580,1322-A260,FALSE)</f>
        <v>Custody and detention</v>
      </c>
      <c r="G260">
        <f t="shared" ref="G260:G323" si="8">COUNTIF(BM260:BV260,TRUE)</f>
        <v>1</v>
      </c>
      <c r="H260" t="str">
        <f>VLOOKUP(C260,refs!B:C,2,FALSE)</f>
        <v>2019/115219</v>
      </c>
      <c r="I260" t="s">
        <v>1335</v>
      </c>
      <c r="J260" s="1">
        <v>43726</v>
      </c>
      <c r="K260" s="2" t="s">
        <v>1336</v>
      </c>
      <c r="S260" t="s">
        <v>1337</v>
      </c>
      <c r="U260" t="b">
        <v>0</v>
      </c>
      <c r="V260" t="b">
        <v>0</v>
      </c>
      <c r="W260" t="b">
        <v>0</v>
      </c>
      <c r="X260" t="b">
        <v>0</v>
      </c>
      <c r="Y260" t="b">
        <v>0</v>
      </c>
      <c r="Z260" t="b">
        <v>0</v>
      </c>
      <c r="AA260" t="b">
        <v>0</v>
      </c>
      <c r="AB260" t="b">
        <v>0</v>
      </c>
      <c r="AC260" t="b">
        <v>0</v>
      </c>
      <c r="AD260" t="b">
        <v>0</v>
      </c>
      <c r="AE260" t="b">
        <v>0</v>
      </c>
      <c r="AF260" t="b">
        <v>1</v>
      </c>
      <c r="AG260" t="b">
        <v>0</v>
      </c>
      <c r="AH260" t="b">
        <v>0</v>
      </c>
      <c r="AI260" t="b">
        <v>0</v>
      </c>
      <c r="AJ260" t="b">
        <v>0</v>
      </c>
      <c r="AK260" t="b">
        <v>0</v>
      </c>
      <c r="AL260" t="b">
        <v>0</v>
      </c>
      <c r="AM260" t="b">
        <v>0</v>
      </c>
      <c r="AN260" t="b">
        <v>0</v>
      </c>
      <c r="AO260" t="b">
        <v>0</v>
      </c>
      <c r="AP260" t="b">
        <v>0</v>
      </c>
      <c r="AQ260" t="b">
        <v>0</v>
      </c>
      <c r="AR260" t="b">
        <v>0</v>
      </c>
      <c r="AS260" t="b">
        <v>0</v>
      </c>
      <c r="AT260" t="b">
        <v>0</v>
      </c>
      <c r="AU260" t="b">
        <v>0</v>
      </c>
      <c r="AV260" t="b">
        <v>0</v>
      </c>
      <c r="AW260" t="b">
        <v>0</v>
      </c>
      <c r="AX260" t="b">
        <v>0</v>
      </c>
      <c r="AY260" t="b">
        <v>0</v>
      </c>
      <c r="AZ260" t="b">
        <v>0</v>
      </c>
      <c r="BA260" t="b">
        <v>0</v>
      </c>
      <c r="BB260" t="b">
        <v>0</v>
      </c>
      <c r="BC260" t="b">
        <v>0</v>
      </c>
      <c r="BD260" t="b">
        <v>0</v>
      </c>
      <c r="BE260" t="b">
        <v>0</v>
      </c>
      <c r="BF260" t="b">
        <v>0</v>
      </c>
      <c r="BG260" t="b">
        <v>0</v>
      </c>
      <c r="BH260" t="b">
        <v>0</v>
      </c>
      <c r="BI260" t="b">
        <v>0</v>
      </c>
      <c r="BJ260" t="b">
        <v>0</v>
      </c>
      <c r="BK260" t="b">
        <v>0</v>
      </c>
      <c r="BL260" t="b">
        <v>0</v>
      </c>
      <c r="BM260" t="b">
        <v>0</v>
      </c>
      <c r="BN260" t="b">
        <v>0</v>
      </c>
      <c r="BO260" t="b">
        <v>1</v>
      </c>
      <c r="BP260" t="b">
        <v>0</v>
      </c>
      <c r="BQ260" t="b">
        <v>0</v>
      </c>
      <c r="BR260" t="b">
        <v>0</v>
      </c>
      <c r="BS260" t="b">
        <v>0</v>
      </c>
      <c r="BT260" t="b">
        <v>0</v>
      </c>
      <c r="BU260" t="b">
        <v>0</v>
      </c>
      <c r="BV260" t="b">
        <v>0</v>
      </c>
    </row>
    <row r="261" spans="1:74" ht="409.6" x14ac:dyDescent="0.2">
      <c r="A261">
        <v>260</v>
      </c>
      <c r="B261">
        <v>259</v>
      </c>
      <c r="C261" t="s">
        <v>1338</v>
      </c>
      <c r="D261" t="str">
        <f>HLOOKUP(TRUE,U261:$BK1581,1322-A261,FALSE)</f>
        <v>Kent Police</v>
      </c>
      <c r="E261">
        <f t="shared" si="7"/>
        <v>1</v>
      </c>
      <c r="F261" t="str">
        <f>HLOOKUP(TRUE,BM261:$BV1581,1322-A261,FALSE)</f>
        <v>Death and serious injury</v>
      </c>
      <c r="G261">
        <f t="shared" si="8"/>
        <v>2</v>
      </c>
      <c r="H261" t="str">
        <f>VLOOKUP(C261,refs!B:C,2,FALSE)</f>
        <v>2018/109009</v>
      </c>
      <c r="I261" t="s">
        <v>1339</v>
      </c>
      <c r="J261" s="1">
        <v>43726</v>
      </c>
      <c r="K261" s="2" t="s">
        <v>1340</v>
      </c>
      <c r="S261" t="s">
        <v>1341</v>
      </c>
      <c r="U261" t="b">
        <v>0</v>
      </c>
      <c r="V261" t="b">
        <v>0</v>
      </c>
      <c r="W261" t="b">
        <v>0</v>
      </c>
      <c r="X261" t="b">
        <v>0</v>
      </c>
      <c r="Y261" t="b">
        <v>0</v>
      </c>
      <c r="Z261" t="b">
        <v>0</v>
      </c>
      <c r="AA261" t="b">
        <v>0</v>
      </c>
      <c r="AB261" t="b">
        <v>0</v>
      </c>
      <c r="AC261" t="b">
        <v>0</v>
      </c>
      <c r="AD261" t="b">
        <v>0</v>
      </c>
      <c r="AE261" t="b">
        <v>0</v>
      </c>
      <c r="AF261" t="b">
        <v>0</v>
      </c>
      <c r="AG261" t="b">
        <v>0</v>
      </c>
      <c r="AH261" t="b">
        <v>0</v>
      </c>
      <c r="AI261" t="b">
        <v>0</v>
      </c>
      <c r="AJ261" t="b">
        <v>0</v>
      </c>
      <c r="AK261" t="b">
        <v>0</v>
      </c>
      <c r="AL261" t="b">
        <v>0</v>
      </c>
      <c r="AM261" t="b">
        <v>0</v>
      </c>
      <c r="AN261" t="b">
        <v>0</v>
      </c>
      <c r="AO261" t="b">
        <v>1</v>
      </c>
      <c r="AP261" t="b">
        <v>0</v>
      </c>
      <c r="AQ261" t="b">
        <v>0</v>
      </c>
      <c r="AR261" t="b">
        <v>0</v>
      </c>
      <c r="AS261" t="b">
        <v>0</v>
      </c>
      <c r="AT261" t="b">
        <v>0</v>
      </c>
      <c r="AU261" t="b">
        <v>0</v>
      </c>
      <c r="AV261" t="b">
        <v>0</v>
      </c>
      <c r="AW261" t="b">
        <v>0</v>
      </c>
      <c r="AX261" t="b">
        <v>0</v>
      </c>
      <c r="AY261" t="b">
        <v>0</v>
      </c>
      <c r="AZ261" t="b">
        <v>0</v>
      </c>
      <c r="BA261" t="b">
        <v>0</v>
      </c>
      <c r="BB261" t="b">
        <v>0</v>
      </c>
      <c r="BC261" t="b">
        <v>0</v>
      </c>
      <c r="BD261" t="b">
        <v>0</v>
      </c>
      <c r="BE261" t="b">
        <v>0</v>
      </c>
      <c r="BF261" t="b">
        <v>0</v>
      </c>
      <c r="BG261" t="b">
        <v>0</v>
      </c>
      <c r="BH261" t="b">
        <v>0</v>
      </c>
      <c r="BI261" t="b">
        <v>0</v>
      </c>
      <c r="BJ261" t="b">
        <v>0</v>
      </c>
      <c r="BK261" t="b">
        <v>0</v>
      </c>
      <c r="BL261" t="b">
        <v>0</v>
      </c>
      <c r="BM261" t="b">
        <v>0</v>
      </c>
      <c r="BN261" t="b">
        <v>0</v>
      </c>
      <c r="BO261" t="b">
        <v>0</v>
      </c>
      <c r="BP261" t="b">
        <v>1</v>
      </c>
      <c r="BQ261" t="b">
        <v>0</v>
      </c>
      <c r="BR261" t="b">
        <v>0</v>
      </c>
      <c r="BS261" t="b">
        <v>0</v>
      </c>
      <c r="BT261" t="b">
        <v>1</v>
      </c>
      <c r="BU261" t="b">
        <v>0</v>
      </c>
      <c r="BV261" t="b">
        <v>0</v>
      </c>
    </row>
    <row r="262" spans="1:74" ht="409.6" x14ac:dyDescent="0.2">
      <c r="A262">
        <v>261</v>
      </c>
      <c r="B262">
        <v>260</v>
      </c>
      <c r="C262" t="s">
        <v>1342</v>
      </c>
      <c r="D262" t="str">
        <f>HLOOKUP(TRUE,U262:$BK1582,1322-A262,FALSE)</f>
        <v>Essex Police</v>
      </c>
      <c r="E262">
        <f t="shared" si="7"/>
        <v>1</v>
      </c>
      <c r="F262" t="str">
        <f>HLOOKUP(TRUE,BM262:$BV1582,1322-A262,FALSE)</f>
        <v>Death and serious injury</v>
      </c>
      <c r="G262">
        <f t="shared" si="8"/>
        <v>2</v>
      </c>
      <c r="H262" t="str">
        <f>VLOOKUP(C262,refs!B:C,2,FALSE)</f>
        <v>2018/111830</v>
      </c>
      <c r="I262" t="s">
        <v>1343</v>
      </c>
      <c r="J262" s="1">
        <v>43725</v>
      </c>
      <c r="K262" s="2" t="s">
        <v>1344</v>
      </c>
      <c r="S262" t="s">
        <v>1345</v>
      </c>
      <c r="U262" t="b">
        <v>0</v>
      </c>
      <c r="V262" t="b">
        <v>0</v>
      </c>
      <c r="W262" t="b">
        <v>0</v>
      </c>
      <c r="X262" t="b">
        <v>0</v>
      </c>
      <c r="Y262" t="b">
        <v>0</v>
      </c>
      <c r="Z262" t="b">
        <v>0</v>
      </c>
      <c r="AA262" t="b">
        <v>0</v>
      </c>
      <c r="AB262" t="b">
        <v>0</v>
      </c>
      <c r="AC262" t="b">
        <v>0</v>
      </c>
      <c r="AD262" t="b">
        <v>0</v>
      </c>
      <c r="AE262" t="b">
        <v>0</v>
      </c>
      <c r="AF262" t="b">
        <v>0</v>
      </c>
      <c r="AG262" t="b">
        <v>0</v>
      </c>
      <c r="AH262" t="b">
        <v>1</v>
      </c>
      <c r="AI262" t="b">
        <v>0</v>
      </c>
      <c r="AJ262" t="b">
        <v>0</v>
      </c>
      <c r="AK262" t="b">
        <v>0</v>
      </c>
      <c r="AL262" t="b">
        <v>0</v>
      </c>
      <c r="AM262" t="b">
        <v>0</v>
      </c>
      <c r="AN262" t="b">
        <v>0</v>
      </c>
      <c r="AO262" t="b">
        <v>0</v>
      </c>
      <c r="AP262" t="b">
        <v>0</v>
      </c>
      <c r="AQ262" t="b">
        <v>0</v>
      </c>
      <c r="AR262" t="b">
        <v>0</v>
      </c>
      <c r="AS262" t="b">
        <v>0</v>
      </c>
      <c r="AT262" t="b">
        <v>0</v>
      </c>
      <c r="AU262" t="b">
        <v>0</v>
      </c>
      <c r="AV262" t="b">
        <v>0</v>
      </c>
      <c r="AW262" t="b">
        <v>0</v>
      </c>
      <c r="AX262" t="b">
        <v>0</v>
      </c>
      <c r="AY262" t="b">
        <v>0</v>
      </c>
      <c r="AZ262" t="b">
        <v>0</v>
      </c>
      <c r="BA262" t="b">
        <v>0</v>
      </c>
      <c r="BB262" t="b">
        <v>0</v>
      </c>
      <c r="BC262" t="b">
        <v>0</v>
      </c>
      <c r="BD262" t="b">
        <v>0</v>
      </c>
      <c r="BE262" t="b">
        <v>0</v>
      </c>
      <c r="BF262" t="b">
        <v>0</v>
      </c>
      <c r="BG262" t="b">
        <v>0</v>
      </c>
      <c r="BH262" t="b">
        <v>0</v>
      </c>
      <c r="BI262" t="b">
        <v>0</v>
      </c>
      <c r="BJ262" t="b">
        <v>0</v>
      </c>
      <c r="BK262" t="b">
        <v>0</v>
      </c>
      <c r="BL262" t="b">
        <v>0</v>
      </c>
      <c r="BM262" t="b">
        <v>0</v>
      </c>
      <c r="BN262" t="b">
        <v>0</v>
      </c>
      <c r="BO262" t="b">
        <v>0</v>
      </c>
      <c r="BP262" t="b">
        <v>1</v>
      </c>
      <c r="BQ262" t="b">
        <v>0</v>
      </c>
      <c r="BR262" t="b">
        <v>0</v>
      </c>
      <c r="BS262" t="b">
        <v>0</v>
      </c>
      <c r="BT262" t="b">
        <v>1</v>
      </c>
      <c r="BU262" t="b">
        <v>0</v>
      </c>
      <c r="BV262" t="b">
        <v>0</v>
      </c>
    </row>
    <row r="263" spans="1:74" ht="409.6" x14ac:dyDescent="0.2">
      <c r="A263">
        <v>262</v>
      </c>
      <c r="B263">
        <v>261</v>
      </c>
      <c r="C263" t="s">
        <v>1346</v>
      </c>
      <c r="D263" t="str">
        <f>HLOOKUP(TRUE,U263:$BK1583,1322-A263,FALSE)</f>
        <v>Norfolk Constabulary</v>
      </c>
      <c r="E263">
        <f t="shared" ref="E263:E326" si="9">COUNTIF(U263:BK263,TRUE)</f>
        <v>1</v>
      </c>
      <c r="F263" t="str">
        <f>HLOOKUP(TRUE,BM263:$BV1583,1322-A263,FALSE)</f>
        <v>Death and serious injury</v>
      </c>
      <c r="G263">
        <f t="shared" si="8"/>
        <v>1</v>
      </c>
      <c r="H263" t="str">
        <f>VLOOKUP(C263,refs!B:C,2,FALSE)</f>
        <v>2019/115610</v>
      </c>
      <c r="I263" t="s">
        <v>1347</v>
      </c>
      <c r="J263" s="1">
        <v>43725</v>
      </c>
      <c r="K263" s="2" t="s">
        <v>1348</v>
      </c>
      <c r="S263" t="s">
        <v>1048</v>
      </c>
      <c r="U263" t="b">
        <v>0</v>
      </c>
      <c r="V263" t="b">
        <v>0</v>
      </c>
      <c r="W263" t="b">
        <v>0</v>
      </c>
      <c r="X263" t="b">
        <v>0</v>
      </c>
      <c r="Y263" t="b">
        <v>0</v>
      </c>
      <c r="Z263" t="b">
        <v>0</v>
      </c>
      <c r="AA263" t="b">
        <v>0</v>
      </c>
      <c r="AB263" t="b">
        <v>0</v>
      </c>
      <c r="AC263" t="b">
        <v>0</v>
      </c>
      <c r="AD263" t="b">
        <v>0</v>
      </c>
      <c r="AE263" t="b">
        <v>0</v>
      </c>
      <c r="AF263" t="b">
        <v>0</v>
      </c>
      <c r="AG263" t="b">
        <v>0</v>
      </c>
      <c r="AH263" t="b">
        <v>0</v>
      </c>
      <c r="AI263" t="b">
        <v>0</v>
      </c>
      <c r="AJ263" t="b">
        <v>0</v>
      </c>
      <c r="AK263" t="b">
        <v>0</v>
      </c>
      <c r="AL263" t="b">
        <v>0</v>
      </c>
      <c r="AM263" t="b">
        <v>0</v>
      </c>
      <c r="AN263" t="b">
        <v>0</v>
      </c>
      <c r="AO263" t="b">
        <v>0</v>
      </c>
      <c r="AP263" t="b">
        <v>0</v>
      </c>
      <c r="AQ263" t="b">
        <v>0</v>
      </c>
      <c r="AR263" t="b">
        <v>0</v>
      </c>
      <c r="AS263" t="b">
        <v>0</v>
      </c>
      <c r="AT263" t="b">
        <v>1</v>
      </c>
      <c r="AU263" t="b">
        <v>0</v>
      </c>
      <c r="AV263" t="b">
        <v>0</v>
      </c>
      <c r="AW263" t="b">
        <v>0</v>
      </c>
      <c r="AX263" t="b">
        <v>0</v>
      </c>
      <c r="AY263" t="b">
        <v>0</v>
      </c>
      <c r="AZ263" t="b">
        <v>0</v>
      </c>
      <c r="BA263" t="b">
        <v>0</v>
      </c>
      <c r="BB263" t="b">
        <v>0</v>
      </c>
      <c r="BC263" t="b">
        <v>0</v>
      </c>
      <c r="BD263" t="b">
        <v>0</v>
      </c>
      <c r="BE263" t="b">
        <v>0</v>
      </c>
      <c r="BF263" t="b">
        <v>0</v>
      </c>
      <c r="BG263" t="b">
        <v>0</v>
      </c>
      <c r="BH263" t="b">
        <v>0</v>
      </c>
      <c r="BI263" t="b">
        <v>0</v>
      </c>
      <c r="BJ263" t="b">
        <v>0</v>
      </c>
      <c r="BK263" t="b">
        <v>0</v>
      </c>
      <c r="BL263" t="b">
        <v>0</v>
      </c>
      <c r="BM263" t="b">
        <v>0</v>
      </c>
      <c r="BN263" t="b">
        <v>0</v>
      </c>
      <c r="BO263" t="b">
        <v>0</v>
      </c>
      <c r="BP263" t="b">
        <v>1</v>
      </c>
      <c r="BQ263" t="b">
        <v>0</v>
      </c>
      <c r="BR263" t="b">
        <v>0</v>
      </c>
      <c r="BS263" t="b">
        <v>0</v>
      </c>
      <c r="BT263" t="b">
        <v>0</v>
      </c>
      <c r="BU263" t="b">
        <v>0</v>
      </c>
      <c r="BV263" t="b">
        <v>0</v>
      </c>
    </row>
    <row r="264" spans="1:74" ht="409.6" x14ac:dyDescent="0.2">
      <c r="A264">
        <v>263</v>
      </c>
      <c r="B264">
        <v>262</v>
      </c>
      <c r="C264" t="s">
        <v>1349</v>
      </c>
      <c r="D264" t="str">
        <f>HLOOKUP(TRUE,U264:$BK1584,1322-A264,FALSE)</f>
        <v>Thames Valley Police</v>
      </c>
      <c r="E264">
        <f t="shared" si="9"/>
        <v>1</v>
      </c>
      <c r="F264" t="str">
        <f>HLOOKUP(TRUE,BM264:$BV1584,1322-A264,FALSE)</f>
        <v>Custody and detention</v>
      </c>
      <c r="G264">
        <f t="shared" si="8"/>
        <v>2</v>
      </c>
      <c r="H264" t="str">
        <f>VLOOKUP(C264,refs!B:C,2,FALSE)</f>
        <v>2019/114136</v>
      </c>
      <c r="I264" t="s">
        <v>1350</v>
      </c>
      <c r="J264" s="1">
        <v>43725</v>
      </c>
      <c r="K264" s="2" t="s">
        <v>1351</v>
      </c>
      <c r="S264" t="s">
        <v>1352</v>
      </c>
      <c r="U264" t="b">
        <v>0</v>
      </c>
      <c r="V264" t="b">
        <v>0</v>
      </c>
      <c r="W264" t="b">
        <v>0</v>
      </c>
      <c r="X264" t="b">
        <v>0</v>
      </c>
      <c r="Y264" t="b">
        <v>0</v>
      </c>
      <c r="Z264" t="b">
        <v>0</v>
      </c>
      <c r="AA264" t="b">
        <v>0</v>
      </c>
      <c r="AB264" t="b">
        <v>0</v>
      </c>
      <c r="AC264" t="b">
        <v>0</v>
      </c>
      <c r="AD264" t="b">
        <v>0</v>
      </c>
      <c r="AE264" t="b">
        <v>0</v>
      </c>
      <c r="AF264" t="b">
        <v>0</v>
      </c>
      <c r="AG264" t="b">
        <v>0</v>
      </c>
      <c r="AH264" t="b">
        <v>0</v>
      </c>
      <c r="AI264" t="b">
        <v>0</v>
      </c>
      <c r="AJ264" t="b">
        <v>0</v>
      </c>
      <c r="AK264" t="b">
        <v>0</v>
      </c>
      <c r="AL264" t="b">
        <v>0</v>
      </c>
      <c r="AM264" t="b">
        <v>0</v>
      </c>
      <c r="AN264" t="b">
        <v>0</v>
      </c>
      <c r="AO264" t="b">
        <v>0</v>
      </c>
      <c r="AP264" t="b">
        <v>0</v>
      </c>
      <c r="AQ264" t="b">
        <v>0</v>
      </c>
      <c r="AR264" t="b">
        <v>0</v>
      </c>
      <c r="AS264" t="b">
        <v>0</v>
      </c>
      <c r="AT264" t="b">
        <v>0</v>
      </c>
      <c r="AU264" t="b">
        <v>0</v>
      </c>
      <c r="AV264" t="b">
        <v>0</v>
      </c>
      <c r="AW264" t="b">
        <v>0</v>
      </c>
      <c r="AX264" t="b">
        <v>0</v>
      </c>
      <c r="AY264" t="b">
        <v>0</v>
      </c>
      <c r="AZ264" t="b">
        <v>0</v>
      </c>
      <c r="BA264" t="b">
        <v>0</v>
      </c>
      <c r="BB264" t="b">
        <v>0</v>
      </c>
      <c r="BC264" t="b">
        <v>0</v>
      </c>
      <c r="BD264" t="b">
        <v>0</v>
      </c>
      <c r="BE264" t="b">
        <v>0</v>
      </c>
      <c r="BF264" t="b">
        <v>1</v>
      </c>
      <c r="BG264" t="b">
        <v>0</v>
      </c>
      <c r="BH264" t="b">
        <v>0</v>
      </c>
      <c r="BI264" t="b">
        <v>0</v>
      </c>
      <c r="BJ264" t="b">
        <v>0</v>
      </c>
      <c r="BK264" t="b">
        <v>0</v>
      </c>
      <c r="BL264" t="b">
        <v>0</v>
      </c>
      <c r="BM264" t="b">
        <v>0</v>
      </c>
      <c r="BN264" t="b">
        <v>0</v>
      </c>
      <c r="BO264" t="b">
        <v>1</v>
      </c>
      <c r="BP264" t="b">
        <v>1</v>
      </c>
      <c r="BQ264" t="b">
        <v>0</v>
      </c>
      <c r="BR264" t="b">
        <v>0</v>
      </c>
      <c r="BS264" t="b">
        <v>0</v>
      </c>
      <c r="BT264" t="b">
        <v>0</v>
      </c>
      <c r="BU264" t="b">
        <v>0</v>
      </c>
      <c r="BV264" t="b">
        <v>0</v>
      </c>
    </row>
    <row r="265" spans="1:74" ht="409.6" x14ac:dyDescent="0.2">
      <c r="A265">
        <v>264</v>
      </c>
      <c r="B265">
        <v>263</v>
      </c>
      <c r="C265" t="s">
        <v>1353</v>
      </c>
      <c r="D265" t="str">
        <f>HLOOKUP(TRUE,U265:$BK1585,1322-A265,FALSE)</f>
        <v>Essex Police</v>
      </c>
      <c r="E265">
        <f t="shared" si="9"/>
        <v>1</v>
      </c>
      <c r="F265" t="e">
        <f>HLOOKUP(TRUE,BM265:$BV1585,1322-A265,FALSE)</f>
        <v>#N/A</v>
      </c>
      <c r="G265">
        <f t="shared" si="8"/>
        <v>0</v>
      </c>
      <c r="H265" t="str">
        <f>VLOOKUP(C265,refs!B:C,2,FALSE)</f>
        <v>2018/109880</v>
      </c>
      <c r="I265" t="s">
        <v>1354</v>
      </c>
      <c r="J265" s="1">
        <v>43725</v>
      </c>
      <c r="K265" s="2" t="s">
        <v>1355</v>
      </c>
      <c r="S265" t="s">
        <v>1010</v>
      </c>
      <c r="U265" t="b">
        <v>0</v>
      </c>
      <c r="V265" t="b">
        <v>0</v>
      </c>
      <c r="W265" t="b">
        <v>0</v>
      </c>
      <c r="X265" t="b">
        <v>0</v>
      </c>
      <c r="Y265" t="b">
        <v>0</v>
      </c>
      <c r="Z265" t="b">
        <v>0</v>
      </c>
      <c r="AA265" t="b">
        <v>0</v>
      </c>
      <c r="AB265" t="b">
        <v>0</v>
      </c>
      <c r="AC265" t="b">
        <v>0</v>
      </c>
      <c r="AD265" t="b">
        <v>0</v>
      </c>
      <c r="AE265" t="b">
        <v>0</v>
      </c>
      <c r="AF265" t="b">
        <v>0</v>
      </c>
      <c r="AG265" t="b">
        <v>0</v>
      </c>
      <c r="AH265" t="b">
        <v>1</v>
      </c>
      <c r="AI265" t="b">
        <v>0</v>
      </c>
      <c r="AJ265" t="b">
        <v>0</v>
      </c>
      <c r="AK265" t="b">
        <v>0</v>
      </c>
      <c r="AL265" t="b">
        <v>0</v>
      </c>
      <c r="AM265" t="b">
        <v>0</v>
      </c>
      <c r="AN265" t="b">
        <v>0</v>
      </c>
      <c r="AO265" t="b">
        <v>0</v>
      </c>
      <c r="AP265" t="b">
        <v>0</v>
      </c>
      <c r="AQ265" t="b">
        <v>0</v>
      </c>
      <c r="AR265" t="b">
        <v>0</v>
      </c>
      <c r="AS265" t="b">
        <v>0</v>
      </c>
      <c r="AT265" t="b">
        <v>0</v>
      </c>
      <c r="AU265" t="b">
        <v>0</v>
      </c>
      <c r="AV265" t="b">
        <v>0</v>
      </c>
      <c r="AW265" t="b">
        <v>0</v>
      </c>
      <c r="AX265" t="b">
        <v>0</v>
      </c>
      <c r="AY265" t="b">
        <v>0</v>
      </c>
      <c r="AZ265" t="b">
        <v>0</v>
      </c>
      <c r="BA265" t="b">
        <v>0</v>
      </c>
      <c r="BB265" t="b">
        <v>0</v>
      </c>
      <c r="BC265" t="b">
        <v>0</v>
      </c>
      <c r="BD265" t="b">
        <v>0</v>
      </c>
      <c r="BE265" t="b">
        <v>0</v>
      </c>
      <c r="BF265" t="b">
        <v>0</v>
      </c>
      <c r="BG265" t="b">
        <v>0</v>
      </c>
      <c r="BH265" t="b">
        <v>0</v>
      </c>
      <c r="BI265" t="b">
        <v>0</v>
      </c>
      <c r="BJ265" t="b">
        <v>0</v>
      </c>
      <c r="BK265" t="b">
        <v>0</v>
      </c>
      <c r="BL265" t="b">
        <v>0</v>
      </c>
      <c r="BM265" t="b">
        <v>0</v>
      </c>
      <c r="BN265" t="b">
        <v>0</v>
      </c>
      <c r="BO265" t="b">
        <v>0</v>
      </c>
      <c r="BP265" t="b">
        <v>0</v>
      </c>
      <c r="BQ265" t="b">
        <v>0</v>
      </c>
      <c r="BR265" t="b">
        <v>0</v>
      </c>
      <c r="BS265" t="b">
        <v>0</v>
      </c>
      <c r="BT265" t="b">
        <v>0</v>
      </c>
      <c r="BU265" t="b">
        <v>0</v>
      </c>
      <c r="BV265" t="b">
        <v>0</v>
      </c>
    </row>
    <row r="266" spans="1:74" ht="409.6" x14ac:dyDescent="0.2">
      <c r="A266">
        <v>265</v>
      </c>
      <c r="B266">
        <v>264</v>
      </c>
      <c r="C266" t="s">
        <v>1356</v>
      </c>
      <c r="D266" t="str">
        <f>HLOOKUP(TRUE,U266:$BK1586,1322-A266,FALSE)</f>
        <v>Hertfordshire Constabulary</v>
      </c>
      <c r="E266">
        <f t="shared" si="9"/>
        <v>1</v>
      </c>
      <c r="F266" t="str">
        <f>HLOOKUP(TRUE,BM266:$BV1586,1322-A266,FALSE)</f>
        <v>Road traffic incidents</v>
      </c>
      <c r="G266">
        <f t="shared" si="8"/>
        <v>1</v>
      </c>
      <c r="H266" t="str">
        <f>VLOOKUP(C266,refs!B:C,2,FALSE)</f>
        <v>2018/109526</v>
      </c>
      <c r="I266" t="s">
        <v>1357</v>
      </c>
      <c r="J266" s="1">
        <v>43725</v>
      </c>
      <c r="K266" s="2" t="s">
        <v>1358</v>
      </c>
      <c r="S266" t="s">
        <v>1359</v>
      </c>
      <c r="U266" t="b">
        <v>0</v>
      </c>
      <c r="V266" t="b">
        <v>0</v>
      </c>
      <c r="W266" t="b">
        <v>0</v>
      </c>
      <c r="X266" t="b">
        <v>0</v>
      </c>
      <c r="Y266" t="b">
        <v>0</v>
      </c>
      <c r="Z266" t="b">
        <v>0</v>
      </c>
      <c r="AA266" t="b">
        <v>0</v>
      </c>
      <c r="AB266" t="b">
        <v>0</v>
      </c>
      <c r="AC266" t="b">
        <v>0</v>
      </c>
      <c r="AD266" t="b">
        <v>0</v>
      </c>
      <c r="AE266" t="b">
        <v>0</v>
      </c>
      <c r="AF266" t="b">
        <v>0</v>
      </c>
      <c r="AG266" t="b">
        <v>0</v>
      </c>
      <c r="AH266" t="b">
        <v>0</v>
      </c>
      <c r="AI266" t="b">
        <v>0</v>
      </c>
      <c r="AJ266" t="b">
        <v>0</v>
      </c>
      <c r="AK266" t="b">
        <v>0</v>
      </c>
      <c r="AL266" t="b">
        <v>0</v>
      </c>
      <c r="AM266" t="b">
        <v>1</v>
      </c>
      <c r="AN266" t="b">
        <v>0</v>
      </c>
      <c r="AO266" t="b">
        <v>0</v>
      </c>
      <c r="AP266" t="b">
        <v>0</v>
      </c>
      <c r="AQ266" t="b">
        <v>0</v>
      </c>
      <c r="AR266" t="b">
        <v>0</v>
      </c>
      <c r="AS266" t="b">
        <v>0</v>
      </c>
      <c r="AT266" t="b">
        <v>0</v>
      </c>
      <c r="AU266" t="b">
        <v>0</v>
      </c>
      <c r="AV266" t="b">
        <v>0</v>
      </c>
      <c r="AW266" t="b">
        <v>0</v>
      </c>
      <c r="AX266" t="b">
        <v>0</v>
      </c>
      <c r="AY266" t="b">
        <v>0</v>
      </c>
      <c r="AZ266" t="b">
        <v>0</v>
      </c>
      <c r="BA266" t="b">
        <v>0</v>
      </c>
      <c r="BB266" t="b">
        <v>0</v>
      </c>
      <c r="BC266" t="b">
        <v>0</v>
      </c>
      <c r="BD266" t="b">
        <v>0</v>
      </c>
      <c r="BE266" t="b">
        <v>0</v>
      </c>
      <c r="BF266" t="b">
        <v>0</v>
      </c>
      <c r="BG266" t="b">
        <v>0</v>
      </c>
      <c r="BH266" t="b">
        <v>0</v>
      </c>
      <c r="BI266" t="b">
        <v>0</v>
      </c>
      <c r="BJ266" t="b">
        <v>0</v>
      </c>
      <c r="BK266" t="b">
        <v>0</v>
      </c>
      <c r="BL266" t="b">
        <v>0</v>
      </c>
      <c r="BM266" t="b">
        <v>0</v>
      </c>
      <c r="BN266" t="b">
        <v>0</v>
      </c>
      <c r="BO266" t="b">
        <v>0</v>
      </c>
      <c r="BP266" t="b">
        <v>0</v>
      </c>
      <c r="BQ266" t="b">
        <v>0</v>
      </c>
      <c r="BR266" t="b">
        <v>0</v>
      </c>
      <c r="BS266" t="b">
        <v>0</v>
      </c>
      <c r="BT266" t="b">
        <v>1</v>
      </c>
      <c r="BU266" t="b">
        <v>0</v>
      </c>
      <c r="BV266" t="b">
        <v>0</v>
      </c>
    </row>
    <row r="267" spans="1:74" ht="409.6" x14ac:dyDescent="0.2">
      <c r="A267">
        <v>266</v>
      </c>
      <c r="B267">
        <v>265</v>
      </c>
      <c r="C267" t="s">
        <v>1360</v>
      </c>
      <c r="D267" t="str">
        <f>HLOOKUP(TRUE,U267:$BK1587,1322-A267,FALSE)</f>
        <v>West Mercia Police</v>
      </c>
      <c r="E267">
        <f t="shared" si="9"/>
        <v>1</v>
      </c>
      <c r="F267" t="str">
        <f>HLOOKUP(TRUE,BM267:$BV1587,1322-A267,FALSE)</f>
        <v>Custody and detention</v>
      </c>
      <c r="G267">
        <f t="shared" si="8"/>
        <v>1</v>
      </c>
      <c r="H267" t="str">
        <f>VLOOKUP(C267,refs!B:C,2,FALSE)</f>
        <v>2018/113374</v>
      </c>
      <c r="I267" t="s">
        <v>1361</v>
      </c>
      <c r="J267" s="1">
        <v>43725</v>
      </c>
      <c r="K267" s="2" t="s">
        <v>1362</v>
      </c>
      <c r="S267" t="s">
        <v>1363</v>
      </c>
      <c r="U267" t="b">
        <v>0</v>
      </c>
      <c r="V267" t="b">
        <v>0</v>
      </c>
      <c r="W267" t="b">
        <v>0</v>
      </c>
      <c r="X267" t="b">
        <v>0</v>
      </c>
      <c r="Y267" t="b">
        <v>0</v>
      </c>
      <c r="Z267" t="b">
        <v>0</v>
      </c>
      <c r="AA267" t="b">
        <v>0</v>
      </c>
      <c r="AB267" t="b">
        <v>0</v>
      </c>
      <c r="AC267" t="b">
        <v>0</v>
      </c>
      <c r="AD267" t="b">
        <v>0</v>
      </c>
      <c r="AE267" t="b">
        <v>0</v>
      </c>
      <c r="AF267" t="b">
        <v>0</v>
      </c>
      <c r="AG267" t="b">
        <v>0</v>
      </c>
      <c r="AH267" t="b">
        <v>0</v>
      </c>
      <c r="AI267" t="b">
        <v>0</v>
      </c>
      <c r="AJ267" t="b">
        <v>0</v>
      </c>
      <c r="AK267" t="b">
        <v>0</v>
      </c>
      <c r="AL267" t="b">
        <v>0</v>
      </c>
      <c r="AM267" t="b">
        <v>0</v>
      </c>
      <c r="AN267" t="b">
        <v>0</v>
      </c>
      <c r="AO267" t="b">
        <v>0</v>
      </c>
      <c r="AP267" t="b">
        <v>0</v>
      </c>
      <c r="AQ267" t="b">
        <v>0</v>
      </c>
      <c r="AR267" t="b">
        <v>0</v>
      </c>
      <c r="AS267" t="b">
        <v>0</v>
      </c>
      <c r="AT267" t="b">
        <v>0</v>
      </c>
      <c r="AU267" t="b">
        <v>0</v>
      </c>
      <c r="AV267" t="b">
        <v>0</v>
      </c>
      <c r="AW267" t="b">
        <v>0</v>
      </c>
      <c r="AX267" t="b">
        <v>0</v>
      </c>
      <c r="AY267" t="b">
        <v>0</v>
      </c>
      <c r="AZ267" t="b">
        <v>0</v>
      </c>
      <c r="BA267" t="b">
        <v>0</v>
      </c>
      <c r="BB267" t="b">
        <v>0</v>
      </c>
      <c r="BC267" t="b">
        <v>0</v>
      </c>
      <c r="BD267" t="b">
        <v>0</v>
      </c>
      <c r="BE267" t="b">
        <v>0</v>
      </c>
      <c r="BF267" t="b">
        <v>0</v>
      </c>
      <c r="BG267" t="b">
        <v>0</v>
      </c>
      <c r="BH267" t="b">
        <v>1</v>
      </c>
      <c r="BI267" t="b">
        <v>0</v>
      </c>
      <c r="BJ267" t="b">
        <v>0</v>
      </c>
      <c r="BK267" t="b">
        <v>0</v>
      </c>
      <c r="BL267" t="b">
        <v>0</v>
      </c>
      <c r="BM267" t="b">
        <v>0</v>
      </c>
      <c r="BN267" t="b">
        <v>0</v>
      </c>
      <c r="BO267" t="b">
        <v>1</v>
      </c>
      <c r="BP267" t="b">
        <v>0</v>
      </c>
      <c r="BQ267" t="b">
        <v>0</v>
      </c>
      <c r="BR267" t="b">
        <v>0</v>
      </c>
      <c r="BS267" t="b">
        <v>0</v>
      </c>
      <c r="BT267" t="b">
        <v>0</v>
      </c>
      <c r="BU267" t="b">
        <v>0</v>
      </c>
      <c r="BV267" t="b">
        <v>0</v>
      </c>
    </row>
    <row r="268" spans="1:74" ht="409.6" x14ac:dyDescent="0.2">
      <c r="A268">
        <v>267</v>
      </c>
      <c r="B268">
        <v>266</v>
      </c>
      <c r="C268" t="s">
        <v>1364</v>
      </c>
      <c r="D268" t="e">
        <f>HLOOKUP(TRUE,U268:$BK1588,1322-A268,FALSE)</f>
        <v>#N/A</v>
      </c>
      <c r="E268">
        <f t="shared" si="9"/>
        <v>0</v>
      </c>
      <c r="F268" t="str">
        <f>HLOOKUP(TRUE,BM268:$BV1588,1322-A268,FALSE)</f>
        <v>Death and serious injury</v>
      </c>
      <c r="G268">
        <f t="shared" si="8"/>
        <v>1</v>
      </c>
      <c r="H268" t="str">
        <f>VLOOKUP(C268,refs!B:C,2,FALSE)</f>
        <v>2018/097815</v>
      </c>
      <c r="I268" t="s">
        <v>1365</v>
      </c>
      <c r="J268" s="1">
        <v>43718</v>
      </c>
      <c r="K268" s="2" t="s">
        <v>1366</v>
      </c>
      <c r="S268" t="s">
        <v>1367</v>
      </c>
      <c r="U268" t="b">
        <v>0</v>
      </c>
      <c r="V268" t="b">
        <v>0</v>
      </c>
      <c r="W268" t="b">
        <v>0</v>
      </c>
      <c r="X268" t="b">
        <v>0</v>
      </c>
      <c r="Y268" t="b">
        <v>0</v>
      </c>
      <c r="Z268" t="b">
        <v>0</v>
      </c>
      <c r="AA268" t="b">
        <v>0</v>
      </c>
      <c r="AB268" t="b">
        <v>0</v>
      </c>
      <c r="AC268" t="b">
        <v>0</v>
      </c>
      <c r="AD268" t="b">
        <v>0</v>
      </c>
      <c r="AE268" t="b">
        <v>0</v>
      </c>
      <c r="AF268" t="b">
        <v>0</v>
      </c>
      <c r="AG268" t="b">
        <v>0</v>
      </c>
      <c r="AH268" t="b">
        <v>0</v>
      </c>
      <c r="AI268" t="b">
        <v>0</v>
      </c>
      <c r="AJ268" t="b">
        <v>0</v>
      </c>
      <c r="AK268" t="b">
        <v>0</v>
      </c>
      <c r="AL268" t="b">
        <v>0</v>
      </c>
      <c r="AM268" t="b">
        <v>0</v>
      </c>
      <c r="AN268" t="b">
        <v>0</v>
      </c>
      <c r="AO268" t="b">
        <v>0</v>
      </c>
      <c r="AP268" t="b">
        <v>0</v>
      </c>
      <c r="AQ268" t="b">
        <v>0</v>
      </c>
      <c r="AR268" t="b">
        <v>0</v>
      </c>
      <c r="AS268" t="b">
        <v>0</v>
      </c>
      <c r="AT268" t="b">
        <v>0</v>
      </c>
      <c r="AU268" t="b">
        <v>0</v>
      </c>
      <c r="AV268" t="b">
        <v>0</v>
      </c>
      <c r="AW268" t="b">
        <v>0</v>
      </c>
      <c r="AX268" t="b">
        <v>0</v>
      </c>
      <c r="AY268" t="b">
        <v>0</v>
      </c>
      <c r="AZ268" t="b">
        <v>0</v>
      </c>
      <c r="BA268" t="b">
        <v>0</v>
      </c>
      <c r="BB268" t="b">
        <v>0</v>
      </c>
      <c r="BC268" t="b">
        <v>0</v>
      </c>
      <c r="BD268" t="b">
        <v>0</v>
      </c>
      <c r="BE268" t="b">
        <v>0</v>
      </c>
      <c r="BF268" t="b">
        <v>0</v>
      </c>
      <c r="BG268" t="b">
        <v>0</v>
      </c>
      <c r="BH268" t="b">
        <v>0</v>
      </c>
      <c r="BI268" t="b">
        <v>0</v>
      </c>
      <c r="BJ268" t="b">
        <v>0</v>
      </c>
      <c r="BK268" t="b">
        <v>0</v>
      </c>
      <c r="BL268" t="b">
        <v>0</v>
      </c>
      <c r="BM268" t="b">
        <v>0</v>
      </c>
      <c r="BN268" t="b">
        <v>0</v>
      </c>
      <c r="BO268" t="b">
        <v>0</v>
      </c>
      <c r="BP268" t="b">
        <v>1</v>
      </c>
      <c r="BQ268" t="b">
        <v>0</v>
      </c>
      <c r="BR268" t="b">
        <v>0</v>
      </c>
      <c r="BS268" t="b">
        <v>0</v>
      </c>
      <c r="BT268" t="b">
        <v>0</v>
      </c>
      <c r="BU268" t="b">
        <v>0</v>
      </c>
      <c r="BV268" t="b">
        <v>0</v>
      </c>
    </row>
    <row r="269" spans="1:74" ht="409.6" x14ac:dyDescent="0.2">
      <c r="A269">
        <v>268</v>
      </c>
      <c r="B269">
        <v>267</v>
      </c>
      <c r="C269" t="s">
        <v>1368</v>
      </c>
      <c r="D269" t="str">
        <f>HLOOKUP(TRUE,U269:$BK1589,1322-A269,FALSE)</f>
        <v>Thames Valley Police</v>
      </c>
      <c r="E269">
        <f t="shared" si="9"/>
        <v>1</v>
      </c>
      <c r="F269" t="str">
        <f>HLOOKUP(TRUE,BM269:$BV1589,1322-A269,FALSE)</f>
        <v>Custody and detention</v>
      </c>
      <c r="G269">
        <f t="shared" si="8"/>
        <v>2</v>
      </c>
      <c r="H269" t="str">
        <f>VLOOKUP(C269,refs!B:C,2,FALSE)</f>
        <v>2017/095976</v>
      </c>
      <c r="I269" t="s">
        <v>1369</v>
      </c>
      <c r="J269" s="1">
        <v>43718</v>
      </c>
      <c r="K269" s="2" t="s">
        <v>1370</v>
      </c>
      <c r="S269" t="s">
        <v>1352</v>
      </c>
      <c r="U269" t="b">
        <v>0</v>
      </c>
      <c r="V269" t="b">
        <v>0</v>
      </c>
      <c r="W269" t="b">
        <v>0</v>
      </c>
      <c r="X269" t="b">
        <v>0</v>
      </c>
      <c r="Y269" t="b">
        <v>0</v>
      </c>
      <c r="Z269" t="b">
        <v>0</v>
      </c>
      <c r="AA269" t="b">
        <v>0</v>
      </c>
      <c r="AB269" t="b">
        <v>0</v>
      </c>
      <c r="AC269" t="b">
        <v>0</v>
      </c>
      <c r="AD269" t="b">
        <v>0</v>
      </c>
      <c r="AE269" t="b">
        <v>0</v>
      </c>
      <c r="AF269" t="b">
        <v>0</v>
      </c>
      <c r="AG269" t="b">
        <v>0</v>
      </c>
      <c r="AH269" t="b">
        <v>0</v>
      </c>
      <c r="AI269" t="b">
        <v>0</v>
      </c>
      <c r="AJ269" t="b">
        <v>0</v>
      </c>
      <c r="AK269" t="b">
        <v>0</v>
      </c>
      <c r="AL269" t="b">
        <v>0</v>
      </c>
      <c r="AM269" t="b">
        <v>0</v>
      </c>
      <c r="AN269" t="b">
        <v>0</v>
      </c>
      <c r="AO269" t="b">
        <v>0</v>
      </c>
      <c r="AP269" t="b">
        <v>0</v>
      </c>
      <c r="AQ269" t="b">
        <v>0</v>
      </c>
      <c r="AR269" t="b">
        <v>0</v>
      </c>
      <c r="AS269" t="b">
        <v>0</v>
      </c>
      <c r="AT269" t="b">
        <v>0</v>
      </c>
      <c r="AU269" t="b">
        <v>0</v>
      </c>
      <c r="AV269" t="b">
        <v>0</v>
      </c>
      <c r="AW269" t="b">
        <v>0</v>
      </c>
      <c r="AX269" t="b">
        <v>0</v>
      </c>
      <c r="AY269" t="b">
        <v>0</v>
      </c>
      <c r="AZ269" t="b">
        <v>0</v>
      </c>
      <c r="BA269" t="b">
        <v>0</v>
      </c>
      <c r="BB269" t="b">
        <v>0</v>
      </c>
      <c r="BC269" t="b">
        <v>0</v>
      </c>
      <c r="BD269" t="b">
        <v>0</v>
      </c>
      <c r="BE269" t="b">
        <v>0</v>
      </c>
      <c r="BF269" t="b">
        <v>1</v>
      </c>
      <c r="BG269" t="b">
        <v>0</v>
      </c>
      <c r="BH269" t="b">
        <v>0</v>
      </c>
      <c r="BI269" t="b">
        <v>0</v>
      </c>
      <c r="BJ269" t="b">
        <v>0</v>
      </c>
      <c r="BK269" t="b">
        <v>0</v>
      </c>
      <c r="BL269" t="b">
        <v>0</v>
      </c>
      <c r="BM269" t="b">
        <v>0</v>
      </c>
      <c r="BN269" t="b">
        <v>0</v>
      </c>
      <c r="BO269" t="b">
        <v>1</v>
      </c>
      <c r="BP269" t="b">
        <v>1</v>
      </c>
      <c r="BQ269" t="b">
        <v>0</v>
      </c>
      <c r="BR269" t="b">
        <v>0</v>
      </c>
      <c r="BS269" t="b">
        <v>0</v>
      </c>
      <c r="BT269" t="b">
        <v>0</v>
      </c>
      <c r="BU269" t="b">
        <v>0</v>
      </c>
      <c r="BV269" t="b">
        <v>0</v>
      </c>
    </row>
    <row r="270" spans="1:74" ht="409.6" x14ac:dyDescent="0.2">
      <c r="A270">
        <v>269</v>
      </c>
      <c r="B270">
        <v>268</v>
      </c>
      <c r="C270" t="s">
        <v>1371</v>
      </c>
      <c r="D270" t="str">
        <f>HLOOKUP(TRUE,U270:$BK1590,1322-A270,FALSE)</f>
        <v>Northamptonshire Police</v>
      </c>
      <c r="E270">
        <f t="shared" si="9"/>
        <v>1</v>
      </c>
      <c r="F270" t="e">
        <f>HLOOKUP(TRUE,BM270:$BV1590,1322-A270,FALSE)</f>
        <v>#N/A</v>
      </c>
      <c r="G270">
        <f t="shared" si="8"/>
        <v>0</v>
      </c>
      <c r="H270" t="str">
        <f>VLOOKUP(C270,refs!B:C,2,FALSE)</f>
        <v>2018/101668</v>
      </c>
      <c r="I270" t="s">
        <v>1372</v>
      </c>
      <c r="J270" s="1">
        <v>43718</v>
      </c>
      <c r="K270" s="2" t="s">
        <v>1373</v>
      </c>
      <c r="S270" t="s">
        <v>1374</v>
      </c>
      <c r="U270" t="b">
        <v>0</v>
      </c>
      <c r="V270" t="b">
        <v>0</v>
      </c>
      <c r="W270" t="b">
        <v>0</v>
      </c>
      <c r="X270" t="b">
        <v>0</v>
      </c>
      <c r="Y270" t="b">
        <v>0</v>
      </c>
      <c r="Z270" t="b">
        <v>0</v>
      </c>
      <c r="AA270" t="b">
        <v>0</v>
      </c>
      <c r="AB270" t="b">
        <v>0</v>
      </c>
      <c r="AC270" t="b">
        <v>0</v>
      </c>
      <c r="AD270" t="b">
        <v>0</v>
      </c>
      <c r="AE270" t="b">
        <v>0</v>
      </c>
      <c r="AF270" t="b">
        <v>0</v>
      </c>
      <c r="AG270" t="b">
        <v>0</v>
      </c>
      <c r="AH270" t="b">
        <v>0</v>
      </c>
      <c r="AI270" t="b">
        <v>0</v>
      </c>
      <c r="AJ270" t="b">
        <v>0</v>
      </c>
      <c r="AK270" t="b">
        <v>0</v>
      </c>
      <c r="AL270" t="b">
        <v>0</v>
      </c>
      <c r="AM270" t="b">
        <v>0</v>
      </c>
      <c r="AN270" t="b">
        <v>0</v>
      </c>
      <c r="AO270" t="b">
        <v>0</v>
      </c>
      <c r="AP270" t="b">
        <v>0</v>
      </c>
      <c r="AQ270" t="b">
        <v>0</v>
      </c>
      <c r="AR270" t="b">
        <v>0</v>
      </c>
      <c r="AS270" t="b">
        <v>0</v>
      </c>
      <c r="AT270" t="b">
        <v>0</v>
      </c>
      <c r="AU270" t="b">
        <v>0</v>
      </c>
      <c r="AV270" t="b">
        <v>0</v>
      </c>
      <c r="AW270" t="b">
        <v>1</v>
      </c>
      <c r="AX270" t="b">
        <v>0</v>
      </c>
      <c r="AY270" t="b">
        <v>0</v>
      </c>
      <c r="AZ270" t="b">
        <v>0</v>
      </c>
      <c r="BA270" t="b">
        <v>0</v>
      </c>
      <c r="BB270" t="b">
        <v>0</v>
      </c>
      <c r="BC270" t="b">
        <v>0</v>
      </c>
      <c r="BD270" t="b">
        <v>0</v>
      </c>
      <c r="BE270" t="b">
        <v>0</v>
      </c>
      <c r="BF270" t="b">
        <v>0</v>
      </c>
      <c r="BG270" t="b">
        <v>0</v>
      </c>
      <c r="BH270" t="b">
        <v>0</v>
      </c>
      <c r="BI270" t="b">
        <v>0</v>
      </c>
      <c r="BJ270" t="b">
        <v>0</v>
      </c>
      <c r="BK270" t="b">
        <v>0</v>
      </c>
      <c r="BL270" t="b">
        <v>0</v>
      </c>
      <c r="BM270" t="b">
        <v>0</v>
      </c>
      <c r="BN270" t="b">
        <v>0</v>
      </c>
      <c r="BO270" t="b">
        <v>0</v>
      </c>
      <c r="BP270" t="b">
        <v>0</v>
      </c>
      <c r="BQ270" t="b">
        <v>0</v>
      </c>
      <c r="BR270" t="b">
        <v>0</v>
      </c>
      <c r="BS270" t="b">
        <v>0</v>
      </c>
      <c r="BT270" t="b">
        <v>0</v>
      </c>
      <c r="BU270" t="b">
        <v>0</v>
      </c>
      <c r="BV270" t="b">
        <v>0</v>
      </c>
    </row>
    <row r="271" spans="1:74" ht="409.6" x14ac:dyDescent="0.2">
      <c r="A271">
        <v>270</v>
      </c>
      <c r="B271">
        <v>269</v>
      </c>
      <c r="C271" t="s">
        <v>1375</v>
      </c>
      <c r="D271" t="str">
        <f>HLOOKUP(TRUE,U271:$BK1591,1322-A271,FALSE)</f>
        <v>Essex Police</v>
      </c>
      <c r="E271">
        <f t="shared" si="9"/>
        <v>1</v>
      </c>
      <c r="F271" t="str">
        <f>HLOOKUP(TRUE,BM271:$BV1591,1322-A271,FALSE)</f>
        <v>Death and serious injury</v>
      </c>
      <c r="G271">
        <f t="shared" si="8"/>
        <v>1</v>
      </c>
      <c r="H271" t="str">
        <f>VLOOKUP(C271,refs!B:C,2,FALSE)</f>
        <v>2018/103130</v>
      </c>
      <c r="I271" t="s">
        <v>1376</v>
      </c>
      <c r="J271" s="1">
        <v>43718</v>
      </c>
      <c r="K271" s="2" t="s">
        <v>1377</v>
      </c>
      <c r="S271" t="s">
        <v>512</v>
      </c>
      <c r="U271" t="b">
        <v>0</v>
      </c>
      <c r="V271" t="b">
        <v>0</v>
      </c>
      <c r="W271" t="b">
        <v>0</v>
      </c>
      <c r="X271" t="b">
        <v>0</v>
      </c>
      <c r="Y271" t="b">
        <v>0</v>
      </c>
      <c r="Z271" t="b">
        <v>0</v>
      </c>
      <c r="AA271" t="b">
        <v>0</v>
      </c>
      <c r="AB271" t="b">
        <v>0</v>
      </c>
      <c r="AC271" t="b">
        <v>0</v>
      </c>
      <c r="AD271" t="b">
        <v>0</v>
      </c>
      <c r="AE271" t="b">
        <v>0</v>
      </c>
      <c r="AF271" t="b">
        <v>0</v>
      </c>
      <c r="AG271" t="b">
        <v>0</v>
      </c>
      <c r="AH271" t="b">
        <v>1</v>
      </c>
      <c r="AI271" t="b">
        <v>0</v>
      </c>
      <c r="AJ271" t="b">
        <v>0</v>
      </c>
      <c r="AK271" t="b">
        <v>0</v>
      </c>
      <c r="AL271" t="b">
        <v>0</v>
      </c>
      <c r="AM271" t="b">
        <v>0</v>
      </c>
      <c r="AN271" t="b">
        <v>0</v>
      </c>
      <c r="AO271" t="b">
        <v>0</v>
      </c>
      <c r="AP271" t="b">
        <v>0</v>
      </c>
      <c r="AQ271" t="b">
        <v>0</v>
      </c>
      <c r="AR271" t="b">
        <v>0</v>
      </c>
      <c r="AS271" t="b">
        <v>0</v>
      </c>
      <c r="AT271" t="b">
        <v>0</v>
      </c>
      <c r="AU271" t="b">
        <v>0</v>
      </c>
      <c r="AV271" t="b">
        <v>0</v>
      </c>
      <c r="AW271" t="b">
        <v>0</v>
      </c>
      <c r="AX271" t="b">
        <v>0</v>
      </c>
      <c r="AY271" t="b">
        <v>0</v>
      </c>
      <c r="AZ271" t="b">
        <v>0</v>
      </c>
      <c r="BA271" t="b">
        <v>0</v>
      </c>
      <c r="BB271" t="b">
        <v>0</v>
      </c>
      <c r="BC271" t="b">
        <v>0</v>
      </c>
      <c r="BD271" t="b">
        <v>0</v>
      </c>
      <c r="BE271" t="b">
        <v>0</v>
      </c>
      <c r="BF271" t="b">
        <v>0</v>
      </c>
      <c r="BG271" t="b">
        <v>0</v>
      </c>
      <c r="BH271" t="b">
        <v>0</v>
      </c>
      <c r="BI271" t="b">
        <v>0</v>
      </c>
      <c r="BJ271" t="b">
        <v>0</v>
      </c>
      <c r="BK271" t="b">
        <v>0</v>
      </c>
      <c r="BL271" t="b">
        <v>0</v>
      </c>
      <c r="BM271" t="b">
        <v>0</v>
      </c>
      <c r="BN271" t="b">
        <v>0</v>
      </c>
      <c r="BO271" t="b">
        <v>0</v>
      </c>
      <c r="BP271" t="b">
        <v>1</v>
      </c>
      <c r="BQ271" t="b">
        <v>0</v>
      </c>
      <c r="BR271" t="b">
        <v>0</v>
      </c>
      <c r="BS271" t="b">
        <v>0</v>
      </c>
      <c r="BT271" t="b">
        <v>0</v>
      </c>
      <c r="BU271" t="b">
        <v>0</v>
      </c>
      <c r="BV271" t="b">
        <v>0</v>
      </c>
    </row>
    <row r="272" spans="1:74" ht="409.6" x14ac:dyDescent="0.2">
      <c r="A272">
        <v>271</v>
      </c>
      <c r="B272">
        <v>270</v>
      </c>
      <c r="C272" t="s">
        <v>1378</v>
      </c>
      <c r="D272" t="str">
        <f>HLOOKUP(TRUE,U272:$BK1592,1322-A272,FALSE)</f>
        <v>Essex Police</v>
      </c>
      <c r="E272">
        <f t="shared" si="9"/>
        <v>1</v>
      </c>
      <c r="F272" t="str">
        <f>HLOOKUP(TRUE,BM272:$BV1592,1322-A272,FALSE)</f>
        <v>Death and serious injury</v>
      </c>
      <c r="G272">
        <f t="shared" si="8"/>
        <v>2</v>
      </c>
      <c r="H272" t="str">
        <f>VLOOKUP(C272,refs!B:C,2,FALSE)</f>
        <v>2018/112264</v>
      </c>
      <c r="I272" t="s">
        <v>1379</v>
      </c>
      <c r="J272" s="1">
        <v>43711</v>
      </c>
      <c r="K272" s="2" t="s">
        <v>1380</v>
      </c>
      <c r="S272" t="s">
        <v>1345</v>
      </c>
      <c r="U272" t="b">
        <v>0</v>
      </c>
      <c r="V272" t="b">
        <v>0</v>
      </c>
      <c r="W272" t="b">
        <v>0</v>
      </c>
      <c r="X272" t="b">
        <v>0</v>
      </c>
      <c r="Y272" t="b">
        <v>0</v>
      </c>
      <c r="Z272" t="b">
        <v>0</v>
      </c>
      <c r="AA272" t="b">
        <v>0</v>
      </c>
      <c r="AB272" t="b">
        <v>0</v>
      </c>
      <c r="AC272" t="b">
        <v>0</v>
      </c>
      <c r="AD272" t="b">
        <v>0</v>
      </c>
      <c r="AE272" t="b">
        <v>0</v>
      </c>
      <c r="AF272" t="b">
        <v>0</v>
      </c>
      <c r="AG272" t="b">
        <v>0</v>
      </c>
      <c r="AH272" t="b">
        <v>1</v>
      </c>
      <c r="AI272" t="b">
        <v>0</v>
      </c>
      <c r="AJ272" t="b">
        <v>0</v>
      </c>
      <c r="AK272" t="b">
        <v>0</v>
      </c>
      <c r="AL272" t="b">
        <v>0</v>
      </c>
      <c r="AM272" t="b">
        <v>0</v>
      </c>
      <c r="AN272" t="b">
        <v>0</v>
      </c>
      <c r="AO272" t="b">
        <v>0</v>
      </c>
      <c r="AP272" t="b">
        <v>0</v>
      </c>
      <c r="AQ272" t="b">
        <v>0</v>
      </c>
      <c r="AR272" t="b">
        <v>0</v>
      </c>
      <c r="AS272" t="b">
        <v>0</v>
      </c>
      <c r="AT272" t="b">
        <v>0</v>
      </c>
      <c r="AU272" t="b">
        <v>0</v>
      </c>
      <c r="AV272" t="b">
        <v>0</v>
      </c>
      <c r="AW272" t="b">
        <v>0</v>
      </c>
      <c r="AX272" t="b">
        <v>0</v>
      </c>
      <c r="AY272" t="b">
        <v>0</v>
      </c>
      <c r="AZ272" t="b">
        <v>0</v>
      </c>
      <c r="BA272" t="b">
        <v>0</v>
      </c>
      <c r="BB272" t="b">
        <v>0</v>
      </c>
      <c r="BC272" t="b">
        <v>0</v>
      </c>
      <c r="BD272" t="b">
        <v>0</v>
      </c>
      <c r="BE272" t="b">
        <v>0</v>
      </c>
      <c r="BF272" t="b">
        <v>0</v>
      </c>
      <c r="BG272" t="b">
        <v>0</v>
      </c>
      <c r="BH272" t="b">
        <v>0</v>
      </c>
      <c r="BI272" t="b">
        <v>0</v>
      </c>
      <c r="BJ272" t="b">
        <v>0</v>
      </c>
      <c r="BK272" t="b">
        <v>0</v>
      </c>
      <c r="BL272" t="b">
        <v>0</v>
      </c>
      <c r="BM272" t="b">
        <v>0</v>
      </c>
      <c r="BN272" t="b">
        <v>0</v>
      </c>
      <c r="BO272" t="b">
        <v>0</v>
      </c>
      <c r="BP272" t="b">
        <v>1</v>
      </c>
      <c r="BQ272" t="b">
        <v>0</v>
      </c>
      <c r="BR272" t="b">
        <v>0</v>
      </c>
      <c r="BS272" t="b">
        <v>0</v>
      </c>
      <c r="BT272" t="b">
        <v>1</v>
      </c>
      <c r="BU272" t="b">
        <v>0</v>
      </c>
      <c r="BV272" t="b">
        <v>0</v>
      </c>
    </row>
    <row r="273" spans="1:74" ht="409.6" x14ac:dyDescent="0.2">
      <c r="A273">
        <v>272</v>
      </c>
      <c r="B273">
        <v>271</v>
      </c>
      <c r="C273" t="s">
        <v>1381</v>
      </c>
      <c r="D273" t="str">
        <f>HLOOKUP(TRUE,U273:$BK1593,1322-A273,FALSE)</f>
        <v>Metropolitan Police</v>
      </c>
      <c r="E273">
        <f t="shared" si="9"/>
        <v>1</v>
      </c>
      <c r="F273" t="str">
        <f>HLOOKUP(TRUE,BM273:$BV1593,1322-A273,FALSE)</f>
        <v>Death and serious injury</v>
      </c>
      <c r="G273">
        <f t="shared" si="8"/>
        <v>2</v>
      </c>
      <c r="H273" t="str">
        <f>VLOOKUP(C273,refs!B:C,2,FALSE)</f>
        <v>2016/071928</v>
      </c>
      <c r="I273" t="s">
        <v>1382</v>
      </c>
      <c r="J273" s="1">
        <v>43711</v>
      </c>
      <c r="K273" s="2" t="s">
        <v>1383</v>
      </c>
      <c r="S273" t="s">
        <v>280</v>
      </c>
      <c r="U273" t="b">
        <v>0</v>
      </c>
      <c r="V273" t="b">
        <v>0</v>
      </c>
      <c r="W273" t="b">
        <v>0</v>
      </c>
      <c r="X273" t="b">
        <v>0</v>
      </c>
      <c r="Y273" t="b">
        <v>0</v>
      </c>
      <c r="Z273" t="b">
        <v>0</v>
      </c>
      <c r="AA273" t="b">
        <v>0</v>
      </c>
      <c r="AB273" t="b">
        <v>0</v>
      </c>
      <c r="AC273" t="b">
        <v>0</v>
      </c>
      <c r="AD273" t="b">
        <v>0</v>
      </c>
      <c r="AE273" t="b">
        <v>0</v>
      </c>
      <c r="AF273" t="b">
        <v>0</v>
      </c>
      <c r="AG273" t="b">
        <v>0</v>
      </c>
      <c r="AH273" t="b">
        <v>0</v>
      </c>
      <c r="AI273" t="b">
        <v>0</v>
      </c>
      <c r="AJ273" t="b">
        <v>0</v>
      </c>
      <c r="AK273" t="b">
        <v>0</v>
      </c>
      <c r="AL273" t="b">
        <v>0</v>
      </c>
      <c r="AM273" t="b">
        <v>0</v>
      </c>
      <c r="AN273" t="b">
        <v>0</v>
      </c>
      <c r="AO273" t="b">
        <v>0</v>
      </c>
      <c r="AP273" t="b">
        <v>0</v>
      </c>
      <c r="AQ273" t="b">
        <v>0</v>
      </c>
      <c r="AR273" t="b">
        <v>0</v>
      </c>
      <c r="AS273" t="b">
        <v>1</v>
      </c>
      <c r="AT273" t="b">
        <v>0</v>
      </c>
      <c r="AU273" t="b">
        <v>0</v>
      </c>
      <c r="AV273" t="b">
        <v>0</v>
      </c>
      <c r="AW273" t="b">
        <v>0</v>
      </c>
      <c r="AX273" t="b">
        <v>0</v>
      </c>
      <c r="AY273" t="b">
        <v>0</v>
      </c>
      <c r="AZ273" t="b">
        <v>0</v>
      </c>
      <c r="BA273" t="b">
        <v>0</v>
      </c>
      <c r="BB273" t="b">
        <v>0</v>
      </c>
      <c r="BC273" t="b">
        <v>0</v>
      </c>
      <c r="BD273" t="b">
        <v>0</v>
      </c>
      <c r="BE273" t="b">
        <v>0</v>
      </c>
      <c r="BF273" t="b">
        <v>0</v>
      </c>
      <c r="BG273" t="b">
        <v>0</v>
      </c>
      <c r="BH273" t="b">
        <v>0</v>
      </c>
      <c r="BI273" t="b">
        <v>0</v>
      </c>
      <c r="BJ273" t="b">
        <v>0</v>
      </c>
      <c r="BK273" t="b">
        <v>0</v>
      </c>
      <c r="BL273" t="b">
        <v>0</v>
      </c>
      <c r="BM273" t="b">
        <v>0</v>
      </c>
      <c r="BN273" t="b">
        <v>0</v>
      </c>
      <c r="BO273" t="b">
        <v>0</v>
      </c>
      <c r="BP273" t="b">
        <v>1</v>
      </c>
      <c r="BQ273" t="b">
        <v>0</v>
      </c>
      <c r="BR273" t="b">
        <v>0</v>
      </c>
      <c r="BS273" t="b">
        <v>0</v>
      </c>
      <c r="BT273" t="b">
        <v>0</v>
      </c>
      <c r="BU273" t="b">
        <v>0</v>
      </c>
      <c r="BV273" t="b">
        <v>1</v>
      </c>
    </row>
    <row r="274" spans="1:74" ht="409.6" x14ac:dyDescent="0.2">
      <c r="A274">
        <v>273</v>
      </c>
      <c r="B274">
        <v>272</v>
      </c>
      <c r="C274" t="s">
        <v>1384</v>
      </c>
      <c r="D274" t="str">
        <f>HLOOKUP(TRUE,U274:$BK1594,1322-A274,FALSE)</f>
        <v>Hertfordshire Constabulary</v>
      </c>
      <c r="E274">
        <f t="shared" si="9"/>
        <v>1</v>
      </c>
      <c r="F274" t="str">
        <f>HLOOKUP(TRUE,BM274:$BV1594,1322-A274,FALSE)</f>
        <v>Use of force and armed policing</v>
      </c>
      <c r="G274">
        <f t="shared" si="8"/>
        <v>1</v>
      </c>
      <c r="H274" t="str">
        <f>VLOOKUP(C274,refs!B:C,2,FALSE)</f>
        <v>2018/105607</v>
      </c>
      <c r="I274" t="s">
        <v>1385</v>
      </c>
      <c r="J274" s="1">
        <v>43711</v>
      </c>
      <c r="K274" s="2" t="s">
        <v>1386</v>
      </c>
      <c r="S274" t="s">
        <v>1387</v>
      </c>
      <c r="U274" t="b">
        <v>0</v>
      </c>
      <c r="V274" t="b">
        <v>0</v>
      </c>
      <c r="W274" t="b">
        <v>0</v>
      </c>
      <c r="X274" t="b">
        <v>0</v>
      </c>
      <c r="Y274" t="b">
        <v>0</v>
      </c>
      <c r="Z274" t="b">
        <v>0</v>
      </c>
      <c r="AA274" t="b">
        <v>0</v>
      </c>
      <c r="AB274" t="b">
        <v>0</v>
      </c>
      <c r="AC274" t="b">
        <v>0</v>
      </c>
      <c r="AD274" t="b">
        <v>0</v>
      </c>
      <c r="AE274" t="b">
        <v>0</v>
      </c>
      <c r="AF274" t="b">
        <v>0</v>
      </c>
      <c r="AG274" t="b">
        <v>0</v>
      </c>
      <c r="AH274" t="b">
        <v>0</v>
      </c>
      <c r="AI274" t="b">
        <v>0</v>
      </c>
      <c r="AJ274" t="b">
        <v>0</v>
      </c>
      <c r="AK274" t="b">
        <v>0</v>
      </c>
      <c r="AL274" t="b">
        <v>0</v>
      </c>
      <c r="AM274" t="b">
        <v>1</v>
      </c>
      <c r="AN274" t="b">
        <v>0</v>
      </c>
      <c r="AO274" t="b">
        <v>0</v>
      </c>
      <c r="AP274" t="b">
        <v>0</v>
      </c>
      <c r="AQ274" t="b">
        <v>0</v>
      </c>
      <c r="AR274" t="b">
        <v>0</v>
      </c>
      <c r="AS274" t="b">
        <v>0</v>
      </c>
      <c r="AT274" t="b">
        <v>0</v>
      </c>
      <c r="AU274" t="b">
        <v>0</v>
      </c>
      <c r="AV274" t="b">
        <v>0</v>
      </c>
      <c r="AW274" t="b">
        <v>0</v>
      </c>
      <c r="AX274" t="b">
        <v>0</v>
      </c>
      <c r="AY274" t="b">
        <v>0</v>
      </c>
      <c r="AZ274" t="b">
        <v>0</v>
      </c>
      <c r="BA274" t="b">
        <v>0</v>
      </c>
      <c r="BB274" t="b">
        <v>0</v>
      </c>
      <c r="BC274" t="b">
        <v>0</v>
      </c>
      <c r="BD274" t="b">
        <v>0</v>
      </c>
      <c r="BE274" t="b">
        <v>0</v>
      </c>
      <c r="BF274" t="b">
        <v>0</v>
      </c>
      <c r="BG274" t="b">
        <v>0</v>
      </c>
      <c r="BH274" t="b">
        <v>0</v>
      </c>
      <c r="BI274" t="b">
        <v>0</v>
      </c>
      <c r="BJ274" t="b">
        <v>0</v>
      </c>
      <c r="BK274" t="b">
        <v>0</v>
      </c>
      <c r="BL274" t="b">
        <v>0</v>
      </c>
      <c r="BM274" t="b">
        <v>0</v>
      </c>
      <c r="BN274" t="b">
        <v>0</v>
      </c>
      <c r="BO274" t="b">
        <v>0</v>
      </c>
      <c r="BP274" t="b">
        <v>0</v>
      </c>
      <c r="BQ274" t="b">
        <v>0</v>
      </c>
      <c r="BR274" t="b">
        <v>0</v>
      </c>
      <c r="BS274" t="b">
        <v>0</v>
      </c>
      <c r="BT274" t="b">
        <v>0</v>
      </c>
      <c r="BU274" t="b">
        <v>1</v>
      </c>
      <c r="BV274" t="b">
        <v>0</v>
      </c>
    </row>
    <row r="275" spans="1:74" ht="409.6" x14ac:dyDescent="0.2">
      <c r="A275">
        <v>274</v>
      </c>
      <c r="B275">
        <v>273</v>
      </c>
      <c r="C275" t="s">
        <v>1388</v>
      </c>
      <c r="D275" t="str">
        <f>HLOOKUP(TRUE,U275:$BK1595,1322-A275,FALSE)</f>
        <v>Metropolitan Police</v>
      </c>
      <c r="E275">
        <f t="shared" si="9"/>
        <v>1</v>
      </c>
      <c r="F275" t="str">
        <f>HLOOKUP(TRUE,BM275:$BV1595,1322-A275,FALSE)</f>
        <v>Use of force and armed policing</v>
      </c>
      <c r="G275">
        <f t="shared" si="8"/>
        <v>1</v>
      </c>
      <c r="H275" t="str">
        <f>VLOOKUP(C275,refs!B:C,2,FALSE)</f>
        <v>2017/095703</v>
      </c>
      <c r="I275" t="s">
        <v>1389</v>
      </c>
      <c r="J275" s="1">
        <v>43711</v>
      </c>
      <c r="K275" s="2" t="s">
        <v>1390</v>
      </c>
      <c r="S275" t="s">
        <v>116</v>
      </c>
      <c r="U275" t="b">
        <v>0</v>
      </c>
      <c r="V275" t="b">
        <v>0</v>
      </c>
      <c r="W275" t="b">
        <v>0</v>
      </c>
      <c r="X275" t="b">
        <v>0</v>
      </c>
      <c r="Y275" t="b">
        <v>0</v>
      </c>
      <c r="Z275" t="b">
        <v>0</v>
      </c>
      <c r="AA275" t="b">
        <v>0</v>
      </c>
      <c r="AB275" t="b">
        <v>0</v>
      </c>
      <c r="AC275" t="b">
        <v>0</v>
      </c>
      <c r="AD275" t="b">
        <v>0</v>
      </c>
      <c r="AE275" t="b">
        <v>0</v>
      </c>
      <c r="AF275" t="b">
        <v>0</v>
      </c>
      <c r="AG275" t="b">
        <v>0</v>
      </c>
      <c r="AH275" t="b">
        <v>0</v>
      </c>
      <c r="AI275" t="b">
        <v>0</v>
      </c>
      <c r="AJ275" t="b">
        <v>0</v>
      </c>
      <c r="AK275" t="b">
        <v>0</v>
      </c>
      <c r="AL275" t="b">
        <v>0</v>
      </c>
      <c r="AM275" t="b">
        <v>0</v>
      </c>
      <c r="AN275" t="b">
        <v>0</v>
      </c>
      <c r="AO275" t="b">
        <v>0</v>
      </c>
      <c r="AP275" t="b">
        <v>0</v>
      </c>
      <c r="AQ275" t="b">
        <v>0</v>
      </c>
      <c r="AR275" t="b">
        <v>0</v>
      </c>
      <c r="AS275" t="b">
        <v>1</v>
      </c>
      <c r="AT275" t="b">
        <v>0</v>
      </c>
      <c r="AU275" t="b">
        <v>0</v>
      </c>
      <c r="AV275" t="b">
        <v>0</v>
      </c>
      <c r="AW275" t="b">
        <v>0</v>
      </c>
      <c r="AX275" t="b">
        <v>0</v>
      </c>
      <c r="AY275" t="b">
        <v>0</v>
      </c>
      <c r="AZ275" t="b">
        <v>0</v>
      </c>
      <c r="BA275" t="b">
        <v>0</v>
      </c>
      <c r="BB275" t="b">
        <v>0</v>
      </c>
      <c r="BC275" t="b">
        <v>0</v>
      </c>
      <c r="BD275" t="b">
        <v>0</v>
      </c>
      <c r="BE275" t="b">
        <v>0</v>
      </c>
      <c r="BF275" t="b">
        <v>0</v>
      </c>
      <c r="BG275" t="b">
        <v>0</v>
      </c>
      <c r="BH275" t="b">
        <v>0</v>
      </c>
      <c r="BI275" t="b">
        <v>0</v>
      </c>
      <c r="BJ275" t="b">
        <v>0</v>
      </c>
      <c r="BK275" t="b">
        <v>0</v>
      </c>
      <c r="BL275" t="b">
        <v>0</v>
      </c>
      <c r="BM275" t="b">
        <v>0</v>
      </c>
      <c r="BN275" t="b">
        <v>0</v>
      </c>
      <c r="BO275" t="b">
        <v>0</v>
      </c>
      <c r="BP275" t="b">
        <v>0</v>
      </c>
      <c r="BQ275" t="b">
        <v>0</v>
      </c>
      <c r="BR275" t="b">
        <v>0</v>
      </c>
      <c r="BS275" t="b">
        <v>0</v>
      </c>
      <c r="BT275" t="b">
        <v>0</v>
      </c>
      <c r="BU275" t="b">
        <v>1</v>
      </c>
      <c r="BV275" t="b">
        <v>0</v>
      </c>
    </row>
    <row r="276" spans="1:74" ht="409.6" x14ac:dyDescent="0.2">
      <c r="A276">
        <v>275</v>
      </c>
      <c r="B276">
        <v>274</v>
      </c>
      <c r="C276" t="s">
        <v>1391</v>
      </c>
      <c r="D276" t="str">
        <f>HLOOKUP(TRUE,U276:$BK1596,1322-A276,FALSE)</f>
        <v>Staffordshire Police</v>
      </c>
      <c r="E276">
        <f t="shared" si="9"/>
        <v>1</v>
      </c>
      <c r="F276" t="str">
        <f>HLOOKUP(TRUE,BM276:$BV1596,1322-A276,FALSE)</f>
        <v>Death and serious injury</v>
      </c>
      <c r="G276">
        <f t="shared" si="8"/>
        <v>1</v>
      </c>
      <c r="H276" t="str">
        <f>VLOOKUP(C276,refs!B:C,2,FALSE)</f>
        <v>2018/100999</v>
      </c>
      <c r="I276" t="s">
        <v>1392</v>
      </c>
      <c r="J276" s="1">
        <v>43711</v>
      </c>
      <c r="K276" s="2" t="s">
        <v>1393</v>
      </c>
      <c r="S276" t="s">
        <v>100</v>
      </c>
      <c r="U276" t="b">
        <v>0</v>
      </c>
      <c r="V276" t="b">
        <v>0</v>
      </c>
      <c r="W276" t="b">
        <v>0</v>
      </c>
      <c r="X276" t="b">
        <v>0</v>
      </c>
      <c r="Y276" t="b">
        <v>0</v>
      </c>
      <c r="Z276" t="b">
        <v>0</v>
      </c>
      <c r="AA276" t="b">
        <v>0</v>
      </c>
      <c r="AB276" t="b">
        <v>0</v>
      </c>
      <c r="AC276" t="b">
        <v>0</v>
      </c>
      <c r="AD276" t="b">
        <v>0</v>
      </c>
      <c r="AE276" t="b">
        <v>0</v>
      </c>
      <c r="AF276" t="b">
        <v>0</v>
      </c>
      <c r="AG276" t="b">
        <v>0</v>
      </c>
      <c r="AH276" t="b">
        <v>0</v>
      </c>
      <c r="AI276" t="b">
        <v>0</v>
      </c>
      <c r="AJ276" t="b">
        <v>0</v>
      </c>
      <c r="AK276" t="b">
        <v>0</v>
      </c>
      <c r="AL276" t="b">
        <v>0</v>
      </c>
      <c r="AM276" t="b">
        <v>0</v>
      </c>
      <c r="AN276" t="b">
        <v>0</v>
      </c>
      <c r="AO276" t="b">
        <v>0</v>
      </c>
      <c r="AP276" t="b">
        <v>0</v>
      </c>
      <c r="AQ276" t="b">
        <v>0</v>
      </c>
      <c r="AR276" t="b">
        <v>0</v>
      </c>
      <c r="AS276" t="b">
        <v>0</v>
      </c>
      <c r="AT276" t="b">
        <v>0</v>
      </c>
      <c r="AU276" t="b">
        <v>0</v>
      </c>
      <c r="AV276" t="b">
        <v>0</v>
      </c>
      <c r="AW276" t="b">
        <v>0</v>
      </c>
      <c r="AX276" t="b">
        <v>0</v>
      </c>
      <c r="AY276" t="b">
        <v>0</v>
      </c>
      <c r="AZ276" t="b">
        <v>0</v>
      </c>
      <c r="BA276" t="b">
        <v>0</v>
      </c>
      <c r="BB276" t="b">
        <v>1</v>
      </c>
      <c r="BC276" t="b">
        <v>0</v>
      </c>
      <c r="BD276" t="b">
        <v>0</v>
      </c>
      <c r="BE276" t="b">
        <v>0</v>
      </c>
      <c r="BF276" t="b">
        <v>0</v>
      </c>
      <c r="BG276" t="b">
        <v>0</v>
      </c>
      <c r="BH276" t="b">
        <v>0</v>
      </c>
      <c r="BI276" t="b">
        <v>0</v>
      </c>
      <c r="BJ276" t="b">
        <v>0</v>
      </c>
      <c r="BK276" t="b">
        <v>0</v>
      </c>
      <c r="BL276" t="b">
        <v>0</v>
      </c>
      <c r="BM276" t="b">
        <v>0</v>
      </c>
      <c r="BN276" t="b">
        <v>0</v>
      </c>
      <c r="BO276" t="b">
        <v>0</v>
      </c>
      <c r="BP276" t="b">
        <v>1</v>
      </c>
      <c r="BQ276" t="b">
        <v>0</v>
      </c>
      <c r="BR276" t="b">
        <v>0</v>
      </c>
      <c r="BS276" t="b">
        <v>0</v>
      </c>
      <c r="BT276" t="b">
        <v>0</v>
      </c>
      <c r="BU276" t="b">
        <v>0</v>
      </c>
      <c r="BV276" t="b">
        <v>0</v>
      </c>
    </row>
    <row r="277" spans="1:74" ht="409.6" x14ac:dyDescent="0.2">
      <c r="A277">
        <v>276</v>
      </c>
      <c r="B277">
        <v>275</v>
      </c>
      <c r="C277" t="s">
        <v>1394</v>
      </c>
      <c r="D277" t="str">
        <f>HLOOKUP(TRUE,U277:$BK1597,1322-A277,FALSE)</f>
        <v>Metropolitan Police</v>
      </c>
      <c r="E277">
        <f t="shared" si="9"/>
        <v>1</v>
      </c>
      <c r="F277" t="str">
        <f>HLOOKUP(TRUE,BM277:$BV1597,1322-A277,FALSE)</f>
        <v>Death and serious injury</v>
      </c>
      <c r="G277">
        <f t="shared" si="8"/>
        <v>2</v>
      </c>
      <c r="H277" t="str">
        <f>VLOOKUP(C277,refs!B:C,2,FALSE)</f>
        <v>2017/089393</v>
      </c>
      <c r="I277" t="s">
        <v>1395</v>
      </c>
      <c r="J277" s="1">
        <v>43711</v>
      </c>
      <c r="K277" s="2" t="s">
        <v>1396</v>
      </c>
      <c r="S277" t="s">
        <v>455</v>
      </c>
      <c r="U277" t="b">
        <v>0</v>
      </c>
      <c r="V277" t="b">
        <v>0</v>
      </c>
      <c r="W277" t="b">
        <v>0</v>
      </c>
      <c r="X277" t="b">
        <v>0</v>
      </c>
      <c r="Y277" t="b">
        <v>0</v>
      </c>
      <c r="Z277" t="b">
        <v>0</v>
      </c>
      <c r="AA277" t="b">
        <v>0</v>
      </c>
      <c r="AB277" t="b">
        <v>0</v>
      </c>
      <c r="AC277" t="b">
        <v>0</v>
      </c>
      <c r="AD277" t="b">
        <v>0</v>
      </c>
      <c r="AE277" t="b">
        <v>0</v>
      </c>
      <c r="AF277" t="b">
        <v>0</v>
      </c>
      <c r="AG277" t="b">
        <v>0</v>
      </c>
      <c r="AH277" t="b">
        <v>0</v>
      </c>
      <c r="AI277" t="b">
        <v>0</v>
      </c>
      <c r="AJ277" t="b">
        <v>0</v>
      </c>
      <c r="AK277" t="b">
        <v>0</v>
      </c>
      <c r="AL277" t="b">
        <v>0</v>
      </c>
      <c r="AM277" t="b">
        <v>0</v>
      </c>
      <c r="AN277" t="b">
        <v>0</v>
      </c>
      <c r="AO277" t="b">
        <v>0</v>
      </c>
      <c r="AP277" t="b">
        <v>0</v>
      </c>
      <c r="AQ277" t="b">
        <v>0</v>
      </c>
      <c r="AR277" t="b">
        <v>0</v>
      </c>
      <c r="AS277" t="b">
        <v>1</v>
      </c>
      <c r="AT277" t="b">
        <v>0</v>
      </c>
      <c r="AU277" t="b">
        <v>0</v>
      </c>
      <c r="AV277" t="b">
        <v>0</v>
      </c>
      <c r="AW277" t="b">
        <v>0</v>
      </c>
      <c r="AX277" t="b">
        <v>0</v>
      </c>
      <c r="AY277" t="b">
        <v>0</v>
      </c>
      <c r="AZ277" t="b">
        <v>0</v>
      </c>
      <c r="BA277" t="b">
        <v>0</v>
      </c>
      <c r="BB277" t="b">
        <v>0</v>
      </c>
      <c r="BC277" t="b">
        <v>0</v>
      </c>
      <c r="BD277" t="b">
        <v>0</v>
      </c>
      <c r="BE277" t="b">
        <v>0</v>
      </c>
      <c r="BF277" t="b">
        <v>0</v>
      </c>
      <c r="BG277" t="b">
        <v>0</v>
      </c>
      <c r="BH277" t="b">
        <v>0</v>
      </c>
      <c r="BI277" t="b">
        <v>0</v>
      </c>
      <c r="BJ277" t="b">
        <v>0</v>
      </c>
      <c r="BK277" t="b">
        <v>0</v>
      </c>
      <c r="BL277" t="b">
        <v>0</v>
      </c>
      <c r="BM277" t="b">
        <v>0</v>
      </c>
      <c r="BN277" t="b">
        <v>0</v>
      </c>
      <c r="BO277" t="b">
        <v>0</v>
      </c>
      <c r="BP277" t="b">
        <v>1</v>
      </c>
      <c r="BQ277" t="b">
        <v>0</v>
      </c>
      <c r="BR277" t="b">
        <v>0</v>
      </c>
      <c r="BS277" t="b">
        <v>0</v>
      </c>
      <c r="BT277" t="b">
        <v>1</v>
      </c>
      <c r="BU277" t="b">
        <v>0</v>
      </c>
      <c r="BV277" t="b">
        <v>0</v>
      </c>
    </row>
    <row r="278" spans="1:74" ht="409.6" x14ac:dyDescent="0.2">
      <c r="A278">
        <v>277</v>
      </c>
      <c r="B278">
        <v>276</v>
      </c>
      <c r="C278" t="s">
        <v>1397</v>
      </c>
      <c r="D278" t="str">
        <f>HLOOKUP(TRUE,U278:$BK1598,1322-A278,FALSE)</f>
        <v>Sussex Police</v>
      </c>
      <c r="E278">
        <f t="shared" si="9"/>
        <v>1</v>
      </c>
      <c r="F278" t="str">
        <f>HLOOKUP(TRUE,BM278:$BV1598,1322-A278,FALSE)</f>
        <v>Death and serious injury</v>
      </c>
      <c r="G278">
        <f t="shared" si="8"/>
        <v>2</v>
      </c>
      <c r="H278" t="str">
        <f>VLOOKUP(C278,refs!B:C,2,FALSE)</f>
        <v>2018/104957</v>
      </c>
      <c r="I278" t="s">
        <v>1398</v>
      </c>
      <c r="J278" s="1">
        <v>43711</v>
      </c>
      <c r="K278" s="2" t="s">
        <v>1399</v>
      </c>
      <c r="S278" t="s">
        <v>649</v>
      </c>
      <c r="U278" t="b">
        <v>0</v>
      </c>
      <c r="V278" t="b">
        <v>0</v>
      </c>
      <c r="W278" t="b">
        <v>0</v>
      </c>
      <c r="X278" t="b">
        <v>0</v>
      </c>
      <c r="Y278" t="b">
        <v>0</v>
      </c>
      <c r="Z278" t="b">
        <v>0</v>
      </c>
      <c r="AA278" t="b">
        <v>0</v>
      </c>
      <c r="AB278" t="b">
        <v>0</v>
      </c>
      <c r="AC278" t="b">
        <v>0</v>
      </c>
      <c r="AD278" t="b">
        <v>0</v>
      </c>
      <c r="AE278" t="b">
        <v>0</v>
      </c>
      <c r="AF278" t="b">
        <v>0</v>
      </c>
      <c r="AG278" t="b">
        <v>0</v>
      </c>
      <c r="AH278" t="b">
        <v>0</v>
      </c>
      <c r="AI278" t="b">
        <v>0</v>
      </c>
      <c r="AJ278" t="b">
        <v>0</v>
      </c>
      <c r="AK278" t="b">
        <v>0</v>
      </c>
      <c r="AL278" t="b">
        <v>0</v>
      </c>
      <c r="AM278" t="b">
        <v>0</v>
      </c>
      <c r="AN278" t="b">
        <v>0</v>
      </c>
      <c r="AO278" t="b">
        <v>0</v>
      </c>
      <c r="AP278" t="b">
        <v>0</v>
      </c>
      <c r="AQ278" t="b">
        <v>0</v>
      </c>
      <c r="AR278" t="b">
        <v>0</v>
      </c>
      <c r="AS278" t="b">
        <v>0</v>
      </c>
      <c r="AT278" t="b">
        <v>0</v>
      </c>
      <c r="AU278" t="b">
        <v>0</v>
      </c>
      <c r="AV278" t="b">
        <v>0</v>
      </c>
      <c r="AW278" t="b">
        <v>0</v>
      </c>
      <c r="AX278" t="b">
        <v>0</v>
      </c>
      <c r="AY278" t="b">
        <v>0</v>
      </c>
      <c r="AZ278" t="b">
        <v>0</v>
      </c>
      <c r="BA278" t="b">
        <v>0</v>
      </c>
      <c r="BB278" t="b">
        <v>0</v>
      </c>
      <c r="BC278" t="b">
        <v>0</v>
      </c>
      <c r="BD278" t="b">
        <v>0</v>
      </c>
      <c r="BE278" t="b">
        <v>1</v>
      </c>
      <c r="BF278" t="b">
        <v>0</v>
      </c>
      <c r="BG278" t="b">
        <v>0</v>
      </c>
      <c r="BH278" t="b">
        <v>0</v>
      </c>
      <c r="BI278" t="b">
        <v>0</v>
      </c>
      <c r="BJ278" t="b">
        <v>0</v>
      </c>
      <c r="BK278" t="b">
        <v>0</v>
      </c>
      <c r="BL278" t="b">
        <v>0</v>
      </c>
      <c r="BM278" t="b">
        <v>0</v>
      </c>
      <c r="BN278" t="b">
        <v>0</v>
      </c>
      <c r="BO278" t="b">
        <v>0</v>
      </c>
      <c r="BP278" t="b">
        <v>1</v>
      </c>
      <c r="BQ278" t="b">
        <v>0</v>
      </c>
      <c r="BR278" t="b">
        <v>0</v>
      </c>
      <c r="BS278" t="b">
        <v>0</v>
      </c>
      <c r="BT278" t="b">
        <v>0</v>
      </c>
      <c r="BU278" t="b">
        <v>0</v>
      </c>
      <c r="BV278" t="b">
        <v>1</v>
      </c>
    </row>
    <row r="279" spans="1:74" ht="409.6" x14ac:dyDescent="0.2">
      <c r="A279">
        <v>278</v>
      </c>
      <c r="B279">
        <v>277</v>
      </c>
      <c r="C279" t="s">
        <v>1400</v>
      </c>
      <c r="D279" t="str">
        <f>HLOOKUP(TRUE,U279:$BK1599,1322-A279,FALSE)</f>
        <v>Thames Valley Police</v>
      </c>
      <c r="E279">
        <f t="shared" si="9"/>
        <v>1</v>
      </c>
      <c r="F279" t="str">
        <f>HLOOKUP(TRUE,BM279:$BV1599,1322-A279,FALSE)</f>
        <v>Use of force and armed policing</v>
      </c>
      <c r="G279">
        <f t="shared" si="8"/>
        <v>1</v>
      </c>
      <c r="H279" t="str">
        <f>VLOOKUP(C279,refs!B:C,2,FALSE)</f>
        <v>2016/069487</v>
      </c>
      <c r="I279" t="s">
        <v>1401</v>
      </c>
      <c r="J279" s="1">
        <v>43711</v>
      </c>
      <c r="K279" s="2" t="s">
        <v>1402</v>
      </c>
      <c r="S279" t="s">
        <v>1403</v>
      </c>
      <c r="U279" t="b">
        <v>0</v>
      </c>
      <c r="V279" t="b">
        <v>0</v>
      </c>
      <c r="W279" t="b">
        <v>0</v>
      </c>
      <c r="X279" t="b">
        <v>0</v>
      </c>
      <c r="Y279" t="b">
        <v>0</v>
      </c>
      <c r="Z279" t="b">
        <v>0</v>
      </c>
      <c r="AA279" t="b">
        <v>0</v>
      </c>
      <c r="AB279" t="b">
        <v>0</v>
      </c>
      <c r="AC279" t="b">
        <v>0</v>
      </c>
      <c r="AD279" t="b">
        <v>0</v>
      </c>
      <c r="AE279" t="b">
        <v>0</v>
      </c>
      <c r="AF279" t="b">
        <v>0</v>
      </c>
      <c r="AG279" t="b">
        <v>0</v>
      </c>
      <c r="AH279" t="b">
        <v>0</v>
      </c>
      <c r="AI279" t="b">
        <v>0</v>
      </c>
      <c r="AJ279" t="b">
        <v>0</v>
      </c>
      <c r="AK279" t="b">
        <v>0</v>
      </c>
      <c r="AL279" t="b">
        <v>0</v>
      </c>
      <c r="AM279" t="b">
        <v>0</v>
      </c>
      <c r="AN279" t="b">
        <v>0</v>
      </c>
      <c r="AO279" t="b">
        <v>0</v>
      </c>
      <c r="AP279" t="b">
        <v>0</v>
      </c>
      <c r="AQ279" t="b">
        <v>0</v>
      </c>
      <c r="AR279" t="b">
        <v>0</v>
      </c>
      <c r="AS279" t="b">
        <v>0</v>
      </c>
      <c r="AT279" t="b">
        <v>0</v>
      </c>
      <c r="AU279" t="b">
        <v>0</v>
      </c>
      <c r="AV279" t="b">
        <v>0</v>
      </c>
      <c r="AW279" t="b">
        <v>0</v>
      </c>
      <c r="AX279" t="b">
        <v>0</v>
      </c>
      <c r="AY279" t="b">
        <v>0</v>
      </c>
      <c r="AZ279" t="b">
        <v>0</v>
      </c>
      <c r="BA279" t="b">
        <v>0</v>
      </c>
      <c r="BB279" t="b">
        <v>0</v>
      </c>
      <c r="BC279" t="b">
        <v>0</v>
      </c>
      <c r="BD279" t="b">
        <v>0</v>
      </c>
      <c r="BE279" t="b">
        <v>0</v>
      </c>
      <c r="BF279" t="b">
        <v>1</v>
      </c>
      <c r="BG279" t="b">
        <v>0</v>
      </c>
      <c r="BH279" t="b">
        <v>0</v>
      </c>
      <c r="BI279" t="b">
        <v>0</v>
      </c>
      <c r="BJ279" t="b">
        <v>0</v>
      </c>
      <c r="BK279" t="b">
        <v>0</v>
      </c>
      <c r="BL279" t="b">
        <v>0</v>
      </c>
      <c r="BM279" t="b">
        <v>0</v>
      </c>
      <c r="BN279" t="b">
        <v>0</v>
      </c>
      <c r="BO279" t="b">
        <v>0</v>
      </c>
      <c r="BP279" t="b">
        <v>0</v>
      </c>
      <c r="BQ279" t="b">
        <v>0</v>
      </c>
      <c r="BR279" t="b">
        <v>0</v>
      </c>
      <c r="BS279" t="b">
        <v>0</v>
      </c>
      <c r="BT279" t="b">
        <v>0</v>
      </c>
      <c r="BU279" t="b">
        <v>1</v>
      </c>
      <c r="BV279" t="b">
        <v>0</v>
      </c>
    </row>
    <row r="280" spans="1:74" ht="409.6" x14ac:dyDescent="0.2">
      <c r="A280">
        <v>279</v>
      </c>
      <c r="B280">
        <v>278</v>
      </c>
      <c r="C280" t="s">
        <v>1404</v>
      </c>
      <c r="D280" t="str">
        <f>HLOOKUP(TRUE,U280:$BK1600,1322-A280,FALSE)</f>
        <v>Thames Valley Police</v>
      </c>
      <c r="E280">
        <f t="shared" si="9"/>
        <v>1</v>
      </c>
      <c r="F280" t="str">
        <f>HLOOKUP(TRUE,BM280:$BV1600,1322-A280,FALSE)</f>
        <v>Custody and detention</v>
      </c>
      <c r="G280">
        <f t="shared" si="8"/>
        <v>2</v>
      </c>
      <c r="H280" t="str">
        <f>VLOOKUP(C280,refs!B:C,2,FALSE)</f>
        <v>2017/095760</v>
      </c>
      <c r="I280" t="s">
        <v>1405</v>
      </c>
      <c r="J280" s="1">
        <v>43711</v>
      </c>
      <c r="K280" s="2" t="s">
        <v>1406</v>
      </c>
      <c r="L280" t="s">
        <v>71</v>
      </c>
      <c r="M280" t="s">
        <v>1407</v>
      </c>
      <c r="N280" t="s">
        <v>1408</v>
      </c>
      <c r="O280" t="s">
        <v>1409</v>
      </c>
      <c r="P280" t="s">
        <v>1410</v>
      </c>
      <c r="Q280" t="s">
        <v>1411</v>
      </c>
      <c r="R280" t="s">
        <v>77</v>
      </c>
      <c r="S280" t="s">
        <v>1352</v>
      </c>
      <c r="U280" t="b">
        <v>0</v>
      </c>
      <c r="V280" t="b">
        <v>0</v>
      </c>
      <c r="W280" t="b">
        <v>0</v>
      </c>
      <c r="X280" t="b">
        <v>0</v>
      </c>
      <c r="Y280" t="b">
        <v>0</v>
      </c>
      <c r="Z280" t="b">
        <v>0</v>
      </c>
      <c r="AA280" t="b">
        <v>0</v>
      </c>
      <c r="AB280" t="b">
        <v>0</v>
      </c>
      <c r="AC280" t="b">
        <v>0</v>
      </c>
      <c r="AD280" t="b">
        <v>0</v>
      </c>
      <c r="AE280" t="b">
        <v>0</v>
      </c>
      <c r="AF280" t="b">
        <v>0</v>
      </c>
      <c r="AG280" t="b">
        <v>0</v>
      </c>
      <c r="AH280" t="b">
        <v>0</v>
      </c>
      <c r="AI280" t="b">
        <v>0</v>
      </c>
      <c r="AJ280" t="b">
        <v>0</v>
      </c>
      <c r="AK280" t="b">
        <v>0</v>
      </c>
      <c r="AL280" t="b">
        <v>0</v>
      </c>
      <c r="AM280" t="b">
        <v>0</v>
      </c>
      <c r="AN280" t="b">
        <v>0</v>
      </c>
      <c r="AO280" t="b">
        <v>0</v>
      </c>
      <c r="AP280" t="b">
        <v>0</v>
      </c>
      <c r="AQ280" t="b">
        <v>0</v>
      </c>
      <c r="AR280" t="b">
        <v>0</v>
      </c>
      <c r="AS280" t="b">
        <v>0</v>
      </c>
      <c r="AT280" t="b">
        <v>0</v>
      </c>
      <c r="AU280" t="b">
        <v>0</v>
      </c>
      <c r="AV280" t="b">
        <v>0</v>
      </c>
      <c r="AW280" t="b">
        <v>0</v>
      </c>
      <c r="AX280" t="b">
        <v>0</v>
      </c>
      <c r="AY280" t="b">
        <v>0</v>
      </c>
      <c r="AZ280" t="b">
        <v>0</v>
      </c>
      <c r="BA280" t="b">
        <v>0</v>
      </c>
      <c r="BB280" t="b">
        <v>0</v>
      </c>
      <c r="BC280" t="b">
        <v>0</v>
      </c>
      <c r="BD280" t="b">
        <v>0</v>
      </c>
      <c r="BE280" t="b">
        <v>0</v>
      </c>
      <c r="BF280" t="b">
        <v>1</v>
      </c>
      <c r="BG280" t="b">
        <v>0</v>
      </c>
      <c r="BH280" t="b">
        <v>0</v>
      </c>
      <c r="BI280" t="b">
        <v>0</v>
      </c>
      <c r="BJ280" t="b">
        <v>0</v>
      </c>
      <c r="BK280" t="b">
        <v>0</v>
      </c>
      <c r="BL280" t="b">
        <v>0</v>
      </c>
      <c r="BM280" t="b">
        <v>0</v>
      </c>
      <c r="BN280" t="b">
        <v>0</v>
      </c>
      <c r="BO280" t="b">
        <v>1</v>
      </c>
      <c r="BP280" t="b">
        <v>1</v>
      </c>
      <c r="BQ280" t="b">
        <v>0</v>
      </c>
      <c r="BR280" t="b">
        <v>0</v>
      </c>
      <c r="BS280" t="b">
        <v>0</v>
      </c>
      <c r="BT280" t="b">
        <v>0</v>
      </c>
      <c r="BU280" t="b">
        <v>0</v>
      </c>
      <c r="BV280" t="b">
        <v>0</v>
      </c>
    </row>
    <row r="281" spans="1:74" ht="409.6" x14ac:dyDescent="0.2">
      <c r="A281">
        <v>280</v>
      </c>
      <c r="B281">
        <v>279</v>
      </c>
      <c r="C281" t="s">
        <v>1412</v>
      </c>
      <c r="D281" t="str">
        <f>HLOOKUP(TRUE,U281:$BK1601,1322-A281,FALSE)</f>
        <v>Sussex Police</v>
      </c>
      <c r="E281">
        <f t="shared" si="9"/>
        <v>1</v>
      </c>
      <c r="F281" t="str">
        <f>HLOOKUP(TRUE,BM281:$BV1601,1322-A281,FALSE)</f>
        <v>Death and serious injury</v>
      </c>
      <c r="G281">
        <f t="shared" si="8"/>
        <v>3</v>
      </c>
      <c r="H281" t="str">
        <f>VLOOKUP(C281,refs!B:C,2,FALSE)</f>
        <v>2016/071948</v>
      </c>
      <c r="I281" t="s">
        <v>1413</v>
      </c>
      <c r="J281" s="1">
        <v>43711</v>
      </c>
      <c r="K281" s="2" t="s">
        <v>1414</v>
      </c>
      <c r="L281" t="s">
        <v>71</v>
      </c>
      <c r="M281" t="s">
        <v>1415</v>
      </c>
      <c r="N281" t="s">
        <v>1416</v>
      </c>
      <c r="O281" t="s">
        <v>1417</v>
      </c>
      <c r="P281" t="s">
        <v>1418</v>
      </c>
      <c r="Q281" t="s">
        <v>1419</v>
      </c>
      <c r="R281" t="s">
        <v>77</v>
      </c>
      <c r="S281" t="s">
        <v>1420</v>
      </c>
      <c r="U281" t="b">
        <v>0</v>
      </c>
      <c r="V281" t="b">
        <v>0</v>
      </c>
      <c r="W281" t="b">
        <v>0</v>
      </c>
      <c r="X281" t="b">
        <v>0</v>
      </c>
      <c r="Y281" t="b">
        <v>0</v>
      </c>
      <c r="Z281" t="b">
        <v>0</v>
      </c>
      <c r="AA281" t="b">
        <v>0</v>
      </c>
      <c r="AB281" t="b">
        <v>0</v>
      </c>
      <c r="AC281" t="b">
        <v>0</v>
      </c>
      <c r="AD281" t="b">
        <v>0</v>
      </c>
      <c r="AE281" t="b">
        <v>0</v>
      </c>
      <c r="AF281" t="b">
        <v>0</v>
      </c>
      <c r="AG281" t="b">
        <v>0</v>
      </c>
      <c r="AH281" t="b">
        <v>0</v>
      </c>
      <c r="AI281" t="b">
        <v>0</v>
      </c>
      <c r="AJ281" t="b">
        <v>0</v>
      </c>
      <c r="AK281" t="b">
        <v>0</v>
      </c>
      <c r="AL281" t="b">
        <v>0</v>
      </c>
      <c r="AM281" t="b">
        <v>0</v>
      </c>
      <c r="AN281" t="b">
        <v>0</v>
      </c>
      <c r="AO281" t="b">
        <v>0</v>
      </c>
      <c r="AP281" t="b">
        <v>0</v>
      </c>
      <c r="AQ281" t="b">
        <v>0</v>
      </c>
      <c r="AR281" t="b">
        <v>0</v>
      </c>
      <c r="AS281" t="b">
        <v>0</v>
      </c>
      <c r="AT281" t="b">
        <v>0</v>
      </c>
      <c r="AU281" t="b">
        <v>0</v>
      </c>
      <c r="AV281" t="b">
        <v>0</v>
      </c>
      <c r="AW281" t="b">
        <v>0</v>
      </c>
      <c r="AX281" t="b">
        <v>0</v>
      </c>
      <c r="AY281" t="b">
        <v>0</v>
      </c>
      <c r="AZ281" t="b">
        <v>0</v>
      </c>
      <c r="BA281" t="b">
        <v>0</v>
      </c>
      <c r="BB281" t="b">
        <v>0</v>
      </c>
      <c r="BC281" t="b">
        <v>0</v>
      </c>
      <c r="BD281" t="b">
        <v>0</v>
      </c>
      <c r="BE281" t="b">
        <v>1</v>
      </c>
      <c r="BF281" t="b">
        <v>0</v>
      </c>
      <c r="BG281" t="b">
        <v>0</v>
      </c>
      <c r="BH281" t="b">
        <v>0</v>
      </c>
      <c r="BI281" t="b">
        <v>0</v>
      </c>
      <c r="BJ281" t="b">
        <v>0</v>
      </c>
      <c r="BK281" t="b">
        <v>0</v>
      </c>
      <c r="BL281" t="b">
        <v>0</v>
      </c>
      <c r="BM281" t="b">
        <v>0</v>
      </c>
      <c r="BN281" t="b">
        <v>0</v>
      </c>
      <c r="BO281" t="b">
        <v>0</v>
      </c>
      <c r="BP281" t="b">
        <v>1</v>
      </c>
      <c r="BQ281" t="b">
        <v>0</v>
      </c>
      <c r="BR281" t="b">
        <v>1</v>
      </c>
      <c r="BS281" t="b">
        <v>1</v>
      </c>
      <c r="BT281" t="b">
        <v>0</v>
      </c>
      <c r="BU281" t="b">
        <v>0</v>
      </c>
      <c r="BV281" t="b">
        <v>0</v>
      </c>
    </row>
    <row r="282" spans="1:74" ht="409.6" x14ac:dyDescent="0.2">
      <c r="A282">
        <v>281</v>
      </c>
      <c r="B282">
        <v>280</v>
      </c>
      <c r="C282" t="s">
        <v>1421</v>
      </c>
      <c r="D282" t="str">
        <f>HLOOKUP(TRUE,U282:$BK1602,1322-A282,FALSE)</f>
        <v>Surrey Police</v>
      </c>
      <c r="E282">
        <f t="shared" si="9"/>
        <v>1</v>
      </c>
      <c r="F282" t="str">
        <f>HLOOKUP(TRUE,BM282:$BV1602,1322-A282,FALSE)</f>
        <v>Death and serious injury</v>
      </c>
      <c r="G282">
        <f t="shared" si="8"/>
        <v>2</v>
      </c>
      <c r="H282" t="str">
        <f>VLOOKUP(C282,refs!B:C,2,FALSE)</f>
        <v>2016/076804</v>
      </c>
      <c r="I282" t="s">
        <v>1422</v>
      </c>
      <c r="J282" s="1">
        <v>43698</v>
      </c>
      <c r="K282" s="2" t="s">
        <v>1423</v>
      </c>
      <c r="S282" t="s">
        <v>1424</v>
      </c>
      <c r="U282" t="b">
        <v>0</v>
      </c>
      <c r="V282" t="b">
        <v>0</v>
      </c>
      <c r="W282" t="b">
        <v>0</v>
      </c>
      <c r="X282" t="b">
        <v>0</v>
      </c>
      <c r="Y282" t="b">
        <v>0</v>
      </c>
      <c r="Z282" t="b">
        <v>0</v>
      </c>
      <c r="AA282" t="b">
        <v>0</v>
      </c>
      <c r="AB282" t="b">
        <v>0</v>
      </c>
      <c r="AC282" t="b">
        <v>0</v>
      </c>
      <c r="AD282" t="b">
        <v>0</v>
      </c>
      <c r="AE282" t="b">
        <v>0</v>
      </c>
      <c r="AF282" t="b">
        <v>0</v>
      </c>
      <c r="AG282" t="b">
        <v>0</v>
      </c>
      <c r="AH282" t="b">
        <v>0</v>
      </c>
      <c r="AI282" t="b">
        <v>0</v>
      </c>
      <c r="AJ282" t="b">
        <v>0</v>
      </c>
      <c r="AK282" t="b">
        <v>0</v>
      </c>
      <c r="AL282" t="b">
        <v>0</v>
      </c>
      <c r="AM282" t="b">
        <v>0</v>
      </c>
      <c r="AN282" t="b">
        <v>0</v>
      </c>
      <c r="AO282" t="b">
        <v>0</v>
      </c>
      <c r="AP282" t="b">
        <v>0</v>
      </c>
      <c r="AQ282" t="b">
        <v>0</v>
      </c>
      <c r="AR282" t="b">
        <v>0</v>
      </c>
      <c r="AS282" t="b">
        <v>0</v>
      </c>
      <c r="AT282" t="b">
        <v>0</v>
      </c>
      <c r="AU282" t="b">
        <v>0</v>
      </c>
      <c r="AV282" t="b">
        <v>0</v>
      </c>
      <c r="AW282" t="b">
        <v>0</v>
      </c>
      <c r="AX282" t="b">
        <v>0</v>
      </c>
      <c r="AY282" t="b">
        <v>0</v>
      </c>
      <c r="AZ282" t="b">
        <v>0</v>
      </c>
      <c r="BA282" t="b">
        <v>0</v>
      </c>
      <c r="BB282" t="b">
        <v>0</v>
      </c>
      <c r="BC282" t="b">
        <v>0</v>
      </c>
      <c r="BD282" t="b">
        <v>1</v>
      </c>
      <c r="BE282" t="b">
        <v>0</v>
      </c>
      <c r="BF282" t="b">
        <v>0</v>
      </c>
      <c r="BG282" t="b">
        <v>0</v>
      </c>
      <c r="BH282" t="b">
        <v>0</v>
      </c>
      <c r="BI282" t="b">
        <v>0</v>
      </c>
      <c r="BJ282" t="b">
        <v>0</v>
      </c>
      <c r="BK282" t="b">
        <v>0</v>
      </c>
      <c r="BL282" t="b">
        <v>0</v>
      </c>
      <c r="BM282" t="b">
        <v>0</v>
      </c>
      <c r="BN282" t="b">
        <v>0</v>
      </c>
      <c r="BO282" t="b">
        <v>0</v>
      </c>
      <c r="BP282" t="b">
        <v>1</v>
      </c>
      <c r="BQ282" t="b">
        <v>0</v>
      </c>
      <c r="BR282" t="b">
        <v>0</v>
      </c>
      <c r="BS282" t="b">
        <v>0</v>
      </c>
      <c r="BT282" t="b">
        <v>0</v>
      </c>
      <c r="BU282" t="b">
        <v>0</v>
      </c>
      <c r="BV282" t="b">
        <v>1</v>
      </c>
    </row>
    <row r="283" spans="1:74" ht="409.6" x14ac:dyDescent="0.2">
      <c r="A283">
        <v>282</v>
      </c>
      <c r="B283">
        <v>281</v>
      </c>
      <c r="C283" t="s">
        <v>1425</v>
      </c>
      <c r="D283" t="str">
        <f>HLOOKUP(TRUE,U283:$BK1603,1322-A283,FALSE)</f>
        <v>Metropolitan Police</v>
      </c>
      <c r="E283">
        <f t="shared" si="9"/>
        <v>1</v>
      </c>
      <c r="F283" t="str">
        <f>HLOOKUP(TRUE,BM283:$BV1603,1322-A283,FALSE)</f>
        <v>Road traffic incidents</v>
      </c>
      <c r="G283">
        <f t="shared" si="8"/>
        <v>2</v>
      </c>
      <c r="H283" t="str">
        <f>VLOOKUP(C283,refs!B:C,2,FALSE)</f>
        <v>2018/104134</v>
      </c>
      <c r="I283" t="s">
        <v>1426</v>
      </c>
      <c r="J283" s="1">
        <v>43698</v>
      </c>
      <c r="K283" s="2" t="s">
        <v>1427</v>
      </c>
      <c r="S283" t="s">
        <v>1052</v>
      </c>
      <c r="U283" t="b">
        <v>0</v>
      </c>
      <c r="V283" t="b">
        <v>0</v>
      </c>
      <c r="W283" t="b">
        <v>0</v>
      </c>
      <c r="X283" t="b">
        <v>0</v>
      </c>
      <c r="Y283" t="b">
        <v>0</v>
      </c>
      <c r="Z283" t="b">
        <v>0</v>
      </c>
      <c r="AA283" t="b">
        <v>0</v>
      </c>
      <c r="AB283" t="b">
        <v>0</v>
      </c>
      <c r="AC283" t="b">
        <v>0</v>
      </c>
      <c r="AD283" t="b">
        <v>0</v>
      </c>
      <c r="AE283" t="b">
        <v>0</v>
      </c>
      <c r="AF283" t="b">
        <v>0</v>
      </c>
      <c r="AG283" t="b">
        <v>0</v>
      </c>
      <c r="AH283" t="b">
        <v>0</v>
      </c>
      <c r="AI283" t="b">
        <v>0</v>
      </c>
      <c r="AJ283" t="b">
        <v>0</v>
      </c>
      <c r="AK283" t="b">
        <v>0</v>
      </c>
      <c r="AL283" t="b">
        <v>0</v>
      </c>
      <c r="AM283" t="b">
        <v>0</v>
      </c>
      <c r="AN283" t="b">
        <v>0</v>
      </c>
      <c r="AO283" t="b">
        <v>0</v>
      </c>
      <c r="AP283" t="b">
        <v>0</v>
      </c>
      <c r="AQ283" t="b">
        <v>0</v>
      </c>
      <c r="AR283" t="b">
        <v>0</v>
      </c>
      <c r="AS283" t="b">
        <v>1</v>
      </c>
      <c r="AT283" t="b">
        <v>0</v>
      </c>
      <c r="AU283" t="b">
        <v>0</v>
      </c>
      <c r="AV283" t="b">
        <v>0</v>
      </c>
      <c r="AW283" t="b">
        <v>0</v>
      </c>
      <c r="AX283" t="b">
        <v>0</v>
      </c>
      <c r="AY283" t="b">
        <v>0</v>
      </c>
      <c r="AZ283" t="b">
        <v>0</v>
      </c>
      <c r="BA283" t="b">
        <v>0</v>
      </c>
      <c r="BB283" t="b">
        <v>0</v>
      </c>
      <c r="BC283" t="b">
        <v>0</v>
      </c>
      <c r="BD283" t="b">
        <v>0</v>
      </c>
      <c r="BE283" t="b">
        <v>0</v>
      </c>
      <c r="BF283" t="b">
        <v>0</v>
      </c>
      <c r="BG283" t="b">
        <v>0</v>
      </c>
      <c r="BH283" t="b">
        <v>0</v>
      </c>
      <c r="BI283" t="b">
        <v>0</v>
      </c>
      <c r="BJ283" t="b">
        <v>0</v>
      </c>
      <c r="BK283" t="b">
        <v>0</v>
      </c>
      <c r="BL283" t="b">
        <v>0</v>
      </c>
      <c r="BM283" t="b">
        <v>0</v>
      </c>
      <c r="BN283" t="b">
        <v>0</v>
      </c>
      <c r="BO283" t="b">
        <v>0</v>
      </c>
      <c r="BP283" t="b">
        <v>0</v>
      </c>
      <c r="BQ283" t="b">
        <v>0</v>
      </c>
      <c r="BR283" t="b">
        <v>0</v>
      </c>
      <c r="BS283" t="b">
        <v>0</v>
      </c>
      <c r="BT283" t="b">
        <v>1</v>
      </c>
      <c r="BU283" t="b">
        <v>1</v>
      </c>
      <c r="BV283" t="b">
        <v>0</v>
      </c>
    </row>
    <row r="284" spans="1:74" ht="409.6" x14ac:dyDescent="0.2">
      <c r="A284">
        <v>283</v>
      </c>
      <c r="B284">
        <v>282</v>
      </c>
      <c r="C284" t="s">
        <v>1428</v>
      </c>
      <c r="D284" t="str">
        <f>HLOOKUP(TRUE,U284:$BK1604,1322-A284,FALSE)</f>
        <v>Hampshire Constabulary</v>
      </c>
      <c r="E284">
        <f t="shared" si="9"/>
        <v>1</v>
      </c>
      <c r="F284" t="str">
        <f>HLOOKUP(TRUE,BM284:$BV1604,1322-A284,FALSE)</f>
        <v>Death and serious injury</v>
      </c>
      <c r="G284">
        <f t="shared" si="8"/>
        <v>2</v>
      </c>
      <c r="H284" t="str">
        <f>VLOOKUP(C284,refs!B:C,2,FALSE)</f>
        <v>2018/108445</v>
      </c>
      <c r="I284" t="s">
        <v>1429</v>
      </c>
      <c r="J284" s="1">
        <v>43698</v>
      </c>
      <c r="K284" s="2" t="s">
        <v>1430</v>
      </c>
      <c r="S284" t="s">
        <v>108</v>
      </c>
      <c r="U284" t="b">
        <v>0</v>
      </c>
      <c r="V284" t="b">
        <v>0</v>
      </c>
      <c r="W284" t="b">
        <v>0</v>
      </c>
      <c r="X284" t="b">
        <v>0</v>
      </c>
      <c r="Y284" t="b">
        <v>0</v>
      </c>
      <c r="Z284" t="b">
        <v>0</v>
      </c>
      <c r="AA284" t="b">
        <v>0</v>
      </c>
      <c r="AB284" t="b">
        <v>0</v>
      </c>
      <c r="AC284" t="b">
        <v>0</v>
      </c>
      <c r="AD284" t="b">
        <v>0</v>
      </c>
      <c r="AE284" t="b">
        <v>0</v>
      </c>
      <c r="AF284" t="b">
        <v>0</v>
      </c>
      <c r="AG284" t="b">
        <v>0</v>
      </c>
      <c r="AH284" t="b">
        <v>0</v>
      </c>
      <c r="AI284" t="b">
        <v>0</v>
      </c>
      <c r="AJ284" t="b">
        <v>0</v>
      </c>
      <c r="AK284" t="b">
        <v>0</v>
      </c>
      <c r="AL284" t="b">
        <v>1</v>
      </c>
      <c r="AM284" t="b">
        <v>0</v>
      </c>
      <c r="AN284" t="b">
        <v>0</v>
      </c>
      <c r="AO284" t="b">
        <v>0</v>
      </c>
      <c r="AP284" t="b">
        <v>0</v>
      </c>
      <c r="AQ284" t="b">
        <v>0</v>
      </c>
      <c r="AR284" t="b">
        <v>0</v>
      </c>
      <c r="AS284" t="b">
        <v>0</v>
      </c>
      <c r="AT284" t="b">
        <v>0</v>
      </c>
      <c r="AU284" t="b">
        <v>0</v>
      </c>
      <c r="AV284" t="b">
        <v>0</v>
      </c>
      <c r="AW284" t="b">
        <v>0</v>
      </c>
      <c r="AX284" t="b">
        <v>0</v>
      </c>
      <c r="AY284" t="b">
        <v>0</v>
      </c>
      <c r="AZ284" t="b">
        <v>0</v>
      </c>
      <c r="BA284" t="b">
        <v>0</v>
      </c>
      <c r="BB284" t="b">
        <v>0</v>
      </c>
      <c r="BC284" t="b">
        <v>0</v>
      </c>
      <c r="BD284" t="b">
        <v>0</v>
      </c>
      <c r="BE284" t="b">
        <v>0</v>
      </c>
      <c r="BF284" t="b">
        <v>0</v>
      </c>
      <c r="BG284" t="b">
        <v>0</v>
      </c>
      <c r="BH284" t="b">
        <v>0</v>
      </c>
      <c r="BI284" t="b">
        <v>0</v>
      </c>
      <c r="BJ284" t="b">
        <v>0</v>
      </c>
      <c r="BK284" t="b">
        <v>0</v>
      </c>
      <c r="BL284" t="b">
        <v>0</v>
      </c>
      <c r="BM284" t="b">
        <v>0</v>
      </c>
      <c r="BN284" t="b">
        <v>0</v>
      </c>
      <c r="BO284" t="b">
        <v>0</v>
      </c>
      <c r="BP284" t="b">
        <v>1</v>
      </c>
      <c r="BQ284" t="b">
        <v>0</v>
      </c>
      <c r="BR284" t="b">
        <v>0</v>
      </c>
      <c r="BS284" t="b">
        <v>0</v>
      </c>
      <c r="BT284" t="b">
        <v>1</v>
      </c>
      <c r="BU284" t="b">
        <v>0</v>
      </c>
      <c r="BV284" t="b">
        <v>0</v>
      </c>
    </row>
    <row r="285" spans="1:74" ht="409.6" x14ac:dyDescent="0.2">
      <c r="A285">
        <v>284</v>
      </c>
      <c r="B285">
        <v>283</v>
      </c>
      <c r="C285" t="s">
        <v>1431</v>
      </c>
      <c r="D285" t="str">
        <f>HLOOKUP(TRUE,U285:$BK1605,1322-A285,FALSE)</f>
        <v>Leicestershire Police</v>
      </c>
      <c r="E285">
        <f t="shared" si="9"/>
        <v>1</v>
      </c>
      <c r="F285" t="str">
        <f>HLOOKUP(TRUE,BM285:$BV1605,1322-A285,FALSE)</f>
        <v>Death and serious injury</v>
      </c>
      <c r="G285">
        <f t="shared" si="8"/>
        <v>2</v>
      </c>
      <c r="H285" t="str">
        <f>VLOOKUP(C285,refs!B:C,2,FALSE)</f>
        <v>2019/114401</v>
      </c>
      <c r="I285" t="s">
        <v>1432</v>
      </c>
      <c r="J285" s="1">
        <v>43698</v>
      </c>
      <c r="K285" s="2" t="s">
        <v>1433</v>
      </c>
      <c r="S285" t="s">
        <v>1434</v>
      </c>
      <c r="U285" t="b">
        <v>0</v>
      </c>
      <c r="V285" t="b">
        <v>0</v>
      </c>
      <c r="W285" t="b">
        <v>0</v>
      </c>
      <c r="X285" t="b">
        <v>0</v>
      </c>
      <c r="Y285" t="b">
        <v>0</v>
      </c>
      <c r="Z285" t="b">
        <v>0</v>
      </c>
      <c r="AA285" t="b">
        <v>0</v>
      </c>
      <c r="AB285" t="b">
        <v>0</v>
      </c>
      <c r="AC285" t="b">
        <v>0</v>
      </c>
      <c r="AD285" t="b">
        <v>0</v>
      </c>
      <c r="AE285" t="b">
        <v>0</v>
      </c>
      <c r="AF285" t="b">
        <v>0</v>
      </c>
      <c r="AG285" t="b">
        <v>0</v>
      </c>
      <c r="AH285" t="b">
        <v>0</v>
      </c>
      <c r="AI285" t="b">
        <v>0</v>
      </c>
      <c r="AJ285" t="b">
        <v>0</v>
      </c>
      <c r="AK285" t="b">
        <v>0</v>
      </c>
      <c r="AL285" t="b">
        <v>0</v>
      </c>
      <c r="AM285" t="b">
        <v>0</v>
      </c>
      <c r="AN285" t="b">
        <v>0</v>
      </c>
      <c r="AO285" t="b">
        <v>0</v>
      </c>
      <c r="AP285" t="b">
        <v>0</v>
      </c>
      <c r="AQ285" t="b">
        <v>1</v>
      </c>
      <c r="AR285" t="b">
        <v>0</v>
      </c>
      <c r="AS285" t="b">
        <v>0</v>
      </c>
      <c r="AT285" t="b">
        <v>0</v>
      </c>
      <c r="AU285" t="b">
        <v>0</v>
      </c>
      <c r="AV285" t="b">
        <v>0</v>
      </c>
      <c r="AW285" t="b">
        <v>0</v>
      </c>
      <c r="AX285" t="b">
        <v>0</v>
      </c>
      <c r="AY285" t="b">
        <v>0</v>
      </c>
      <c r="AZ285" t="b">
        <v>0</v>
      </c>
      <c r="BA285" t="b">
        <v>0</v>
      </c>
      <c r="BB285" t="b">
        <v>0</v>
      </c>
      <c r="BC285" t="b">
        <v>0</v>
      </c>
      <c r="BD285" t="b">
        <v>0</v>
      </c>
      <c r="BE285" t="b">
        <v>0</v>
      </c>
      <c r="BF285" t="b">
        <v>0</v>
      </c>
      <c r="BG285" t="b">
        <v>0</v>
      </c>
      <c r="BH285" t="b">
        <v>0</v>
      </c>
      <c r="BI285" t="b">
        <v>0</v>
      </c>
      <c r="BJ285" t="b">
        <v>0</v>
      </c>
      <c r="BK285" t="b">
        <v>0</v>
      </c>
      <c r="BL285" t="b">
        <v>0</v>
      </c>
      <c r="BM285" t="b">
        <v>0</v>
      </c>
      <c r="BN285" t="b">
        <v>0</v>
      </c>
      <c r="BO285" t="b">
        <v>0</v>
      </c>
      <c r="BP285" t="b">
        <v>1</v>
      </c>
      <c r="BQ285" t="b">
        <v>0</v>
      </c>
      <c r="BR285" t="b">
        <v>0</v>
      </c>
      <c r="BS285" t="b">
        <v>0</v>
      </c>
      <c r="BT285" t="b">
        <v>1</v>
      </c>
      <c r="BU285" t="b">
        <v>0</v>
      </c>
      <c r="BV285" t="b">
        <v>0</v>
      </c>
    </row>
    <row r="286" spans="1:74" ht="409.6" x14ac:dyDescent="0.2">
      <c r="A286">
        <v>285</v>
      </c>
      <c r="B286">
        <v>284</v>
      </c>
      <c r="C286" t="s">
        <v>1435</v>
      </c>
      <c r="D286" t="str">
        <f>HLOOKUP(TRUE,U286:$BK1606,1322-A286,FALSE)</f>
        <v>Merseyside Police</v>
      </c>
      <c r="E286">
        <f t="shared" si="9"/>
        <v>1</v>
      </c>
      <c r="F286" t="str">
        <f>HLOOKUP(TRUE,BM286:$BV1606,1322-A286,FALSE)</f>
        <v>Custody and detention</v>
      </c>
      <c r="G286">
        <f t="shared" si="8"/>
        <v>3</v>
      </c>
      <c r="H286" t="str">
        <f>VLOOKUP(C286,refs!B:C,2,FALSE)</f>
        <v>2017/090237</v>
      </c>
      <c r="I286" t="s">
        <v>1436</v>
      </c>
      <c r="J286" s="1">
        <v>43698</v>
      </c>
      <c r="K286" s="2" t="s">
        <v>1437</v>
      </c>
      <c r="S286" t="s">
        <v>402</v>
      </c>
      <c r="U286" t="b">
        <v>0</v>
      </c>
      <c r="V286" t="b">
        <v>0</v>
      </c>
      <c r="W286" t="b">
        <v>0</v>
      </c>
      <c r="X286" t="b">
        <v>0</v>
      </c>
      <c r="Y286" t="b">
        <v>0</v>
      </c>
      <c r="Z286" t="b">
        <v>0</v>
      </c>
      <c r="AA286" t="b">
        <v>0</v>
      </c>
      <c r="AB286" t="b">
        <v>0</v>
      </c>
      <c r="AC286" t="b">
        <v>0</v>
      </c>
      <c r="AD286" t="b">
        <v>0</v>
      </c>
      <c r="AE286" t="b">
        <v>0</v>
      </c>
      <c r="AF286" t="b">
        <v>0</v>
      </c>
      <c r="AG286" t="b">
        <v>0</v>
      </c>
      <c r="AH286" t="b">
        <v>0</v>
      </c>
      <c r="AI286" t="b">
        <v>0</v>
      </c>
      <c r="AJ286" t="b">
        <v>0</v>
      </c>
      <c r="AK286" t="b">
        <v>0</v>
      </c>
      <c r="AL286" t="b">
        <v>0</v>
      </c>
      <c r="AM286" t="b">
        <v>0</v>
      </c>
      <c r="AN286" t="b">
        <v>0</v>
      </c>
      <c r="AO286" t="b">
        <v>0</v>
      </c>
      <c r="AP286" t="b">
        <v>0</v>
      </c>
      <c r="AQ286" t="b">
        <v>0</v>
      </c>
      <c r="AR286" t="b">
        <v>1</v>
      </c>
      <c r="AS286" t="b">
        <v>0</v>
      </c>
      <c r="AT286" t="b">
        <v>0</v>
      </c>
      <c r="AU286" t="b">
        <v>0</v>
      </c>
      <c r="AV286" t="b">
        <v>0</v>
      </c>
      <c r="AW286" t="b">
        <v>0</v>
      </c>
      <c r="AX286" t="b">
        <v>0</v>
      </c>
      <c r="AY286" t="b">
        <v>0</v>
      </c>
      <c r="AZ286" t="b">
        <v>0</v>
      </c>
      <c r="BA286" t="b">
        <v>0</v>
      </c>
      <c r="BB286" t="b">
        <v>0</v>
      </c>
      <c r="BC286" t="b">
        <v>0</v>
      </c>
      <c r="BD286" t="b">
        <v>0</v>
      </c>
      <c r="BE286" t="b">
        <v>0</v>
      </c>
      <c r="BF286" t="b">
        <v>0</v>
      </c>
      <c r="BG286" t="b">
        <v>0</v>
      </c>
      <c r="BH286" t="b">
        <v>0</v>
      </c>
      <c r="BI286" t="b">
        <v>0</v>
      </c>
      <c r="BJ286" t="b">
        <v>0</v>
      </c>
      <c r="BK286" t="b">
        <v>0</v>
      </c>
      <c r="BL286" t="b">
        <v>0</v>
      </c>
      <c r="BM286" t="b">
        <v>0</v>
      </c>
      <c r="BN286" t="b">
        <v>0</v>
      </c>
      <c r="BO286" t="b">
        <v>1</v>
      </c>
      <c r="BP286" t="b">
        <v>1</v>
      </c>
      <c r="BQ286" t="b">
        <v>0</v>
      </c>
      <c r="BR286" t="b">
        <v>0</v>
      </c>
      <c r="BS286" t="b">
        <v>0</v>
      </c>
      <c r="BT286" t="b">
        <v>0</v>
      </c>
      <c r="BU286" t="b">
        <v>1</v>
      </c>
      <c r="BV286" t="b">
        <v>0</v>
      </c>
    </row>
    <row r="287" spans="1:74" ht="409.6" x14ac:dyDescent="0.2">
      <c r="A287">
        <v>286</v>
      </c>
      <c r="B287">
        <v>285</v>
      </c>
      <c r="C287" t="s">
        <v>1438</v>
      </c>
      <c r="D287" t="str">
        <f>HLOOKUP(TRUE,U287:$BK1607,1322-A287,FALSE)</f>
        <v>Avon and Somerset Constabulary</v>
      </c>
      <c r="E287">
        <f t="shared" si="9"/>
        <v>1</v>
      </c>
      <c r="F287" t="str">
        <f>HLOOKUP(TRUE,BM287:$BV1607,1322-A287,FALSE)</f>
        <v>Custody and detention</v>
      </c>
      <c r="G287">
        <f t="shared" si="8"/>
        <v>3</v>
      </c>
      <c r="H287" t="str">
        <f>VLOOKUP(C287,refs!B:C,2,FALSE)</f>
        <v>2018/107072</v>
      </c>
      <c r="I287" t="s">
        <v>1439</v>
      </c>
      <c r="J287" s="1">
        <v>43698</v>
      </c>
      <c r="K287" s="2" t="s">
        <v>1440</v>
      </c>
      <c r="S287" t="s">
        <v>1441</v>
      </c>
      <c r="U287" t="b">
        <v>1</v>
      </c>
      <c r="V287" t="b">
        <v>0</v>
      </c>
      <c r="W287" t="b">
        <v>0</v>
      </c>
      <c r="X287" t="b">
        <v>0</v>
      </c>
      <c r="Y287" t="b">
        <v>0</v>
      </c>
      <c r="Z287" t="b">
        <v>0</v>
      </c>
      <c r="AA287" t="b">
        <v>0</v>
      </c>
      <c r="AB287" t="b">
        <v>0</v>
      </c>
      <c r="AC287" t="b">
        <v>0</v>
      </c>
      <c r="AD287" t="b">
        <v>0</v>
      </c>
      <c r="AE287" t="b">
        <v>0</v>
      </c>
      <c r="AF287" t="b">
        <v>0</v>
      </c>
      <c r="AG287" t="b">
        <v>0</v>
      </c>
      <c r="AH287" t="b">
        <v>0</v>
      </c>
      <c r="AI287" t="b">
        <v>0</v>
      </c>
      <c r="AJ287" t="b">
        <v>0</v>
      </c>
      <c r="AK287" t="b">
        <v>0</v>
      </c>
      <c r="AL287" t="b">
        <v>0</v>
      </c>
      <c r="AM287" t="b">
        <v>0</v>
      </c>
      <c r="AN287" t="b">
        <v>0</v>
      </c>
      <c r="AO287" t="b">
        <v>0</v>
      </c>
      <c r="AP287" t="b">
        <v>0</v>
      </c>
      <c r="AQ287" t="b">
        <v>0</v>
      </c>
      <c r="AR287" t="b">
        <v>0</v>
      </c>
      <c r="AS287" t="b">
        <v>0</v>
      </c>
      <c r="AT287" t="b">
        <v>0</v>
      </c>
      <c r="AU287" t="b">
        <v>0</v>
      </c>
      <c r="AV287" t="b">
        <v>0</v>
      </c>
      <c r="AW287" t="b">
        <v>0</v>
      </c>
      <c r="AX287" t="b">
        <v>0</v>
      </c>
      <c r="AY287" t="b">
        <v>0</v>
      </c>
      <c r="AZ287" t="b">
        <v>0</v>
      </c>
      <c r="BA287" t="b">
        <v>0</v>
      </c>
      <c r="BB287" t="b">
        <v>0</v>
      </c>
      <c r="BC287" t="b">
        <v>0</v>
      </c>
      <c r="BD287" t="b">
        <v>0</v>
      </c>
      <c r="BE287" t="b">
        <v>0</v>
      </c>
      <c r="BF287" t="b">
        <v>0</v>
      </c>
      <c r="BG287" t="b">
        <v>0</v>
      </c>
      <c r="BH287" t="b">
        <v>0</v>
      </c>
      <c r="BI287" t="b">
        <v>0</v>
      </c>
      <c r="BJ287" t="b">
        <v>0</v>
      </c>
      <c r="BK287" t="b">
        <v>0</v>
      </c>
      <c r="BL287" t="b">
        <v>0</v>
      </c>
      <c r="BM287" t="b">
        <v>0</v>
      </c>
      <c r="BN287" t="b">
        <v>0</v>
      </c>
      <c r="BO287" t="b">
        <v>1</v>
      </c>
      <c r="BP287" t="b">
        <v>0</v>
      </c>
      <c r="BQ287" t="b">
        <v>1</v>
      </c>
      <c r="BR287" t="b">
        <v>0</v>
      </c>
      <c r="BS287" t="b">
        <v>0</v>
      </c>
      <c r="BT287" t="b">
        <v>0</v>
      </c>
      <c r="BU287" t="b">
        <v>1</v>
      </c>
      <c r="BV287" t="b">
        <v>0</v>
      </c>
    </row>
    <row r="288" spans="1:74" ht="409.6" x14ac:dyDescent="0.2">
      <c r="A288">
        <v>287</v>
      </c>
      <c r="B288">
        <v>286</v>
      </c>
      <c r="C288" t="s">
        <v>1442</v>
      </c>
      <c r="D288" t="str">
        <f>HLOOKUP(TRUE,U288:$BK1608,1322-A288,FALSE)</f>
        <v>North Wales Police</v>
      </c>
      <c r="E288">
        <f t="shared" si="9"/>
        <v>1</v>
      </c>
      <c r="F288" t="str">
        <f>HLOOKUP(TRUE,BM288:$BV1608,1322-A288,FALSE)</f>
        <v>Death and serious injury</v>
      </c>
      <c r="G288">
        <f t="shared" si="8"/>
        <v>2</v>
      </c>
      <c r="H288" t="str">
        <f>VLOOKUP(C288,refs!B:C,2,FALSE)</f>
        <v>2017/090405</v>
      </c>
      <c r="I288" t="s">
        <v>1443</v>
      </c>
      <c r="J288" s="1">
        <v>43698</v>
      </c>
      <c r="K288" s="2" t="s">
        <v>1444</v>
      </c>
      <c r="S288" t="s">
        <v>1445</v>
      </c>
      <c r="U288" t="b">
        <v>0</v>
      </c>
      <c r="V288" t="b">
        <v>0</v>
      </c>
      <c r="W288" t="b">
        <v>0</v>
      </c>
      <c r="X288" t="b">
        <v>0</v>
      </c>
      <c r="Y288" t="b">
        <v>0</v>
      </c>
      <c r="Z288" t="b">
        <v>0</v>
      </c>
      <c r="AA288" t="b">
        <v>0</v>
      </c>
      <c r="AB288" t="b">
        <v>0</v>
      </c>
      <c r="AC288" t="b">
        <v>0</v>
      </c>
      <c r="AD288" t="b">
        <v>0</v>
      </c>
      <c r="AE288" t="b">
        <v>0</v>
      </c>
      <c r="AF288" t="b">
        <v>0</v>
      </c>
      <c r="AG288" t="b">
        <v>0</v>
      </c>
      <c r="AH288" t="b">
        <v>0</v>
      </c>
      <c r="AI288" t="b">
        <v>0</v>
      </c>
      <c r="AJ288" t="b">
        <v>0</v>
      </c>
      <c r="AK288" t="b">
        <v>0</v>
      </c>
      <c r="AL288" t="b">
        <v>0</v>
      </c>
      <c r="AM288" t="b">
        <v>0</v>
      </c>
      <c r="AN288" t="b">
        <v>0</v>
      </c>
      <c r="AO288" t="b">
        <v>0</v>
      </c>
      <c r="AP288" t="b">
        <v>0</v>
      </c>
      <c r="AQ288" t="b">
        <v>0</v>
      </c>
      <c r="AR288" t="b">
        <v>0</v>
      </c>
      <c r="AS288" t="b">
        <v>0</v>
      </c>
      <c r="AT288" t="b">
        <v>0</v>
      </c>
      <c r="AU288" t="b">
        <v>1</v>
      </c>
      <c r="AV288" t="b">
        <v>0</v>
      </c>
      <c r="AW288" t="b">
        <v>0</v>
      </c>
      <c r="AX288" t="b">
        <v>0</v>
      </c>
      <c r="AY288" t="b">
        <v>0</v>
      </c>
      <c r="AZ288" t="b">
        <v>0</v>
      </c>
      <c r="BA288" t="b">
        <v>0</v>
      </c>
      <c r="BB288" t="b">
        <v>0</v>
      </c>
      <c r="BC288" t="b">
        <v>0</v>
      </c>
      <c r="BD288" t="b">
        <v>0</v>
      </c>
      <c r="BE288" t="b">
        <v>0</v>
      </c>
      <c r="BF288" t="b">
        <v>0</v>
      </c>
      <c r="BG288" t="b">
        <v>0</v>
      </c>
      <c r="BH288" t="b">
        <v>0</v>
      </c>
      <c r="BI288" t="b">
        <v>0</v>
      </c>
      <c r="BJ288" t="b">
        <v>0</v>
      </c>
      <c r="BK288" t="b">
        <v>0</v>
      </c>
      <c r="BL288" t="b">
        <v>0</v>
      </c>
      <c r="BM288" t="b">
        <v>0</v>
      </c>
      <c r="BN288" t="b">
        <v>0</v>
      </c>
      <c r="BO288" t="b">
        <v>0</v>
      </c>
      <c r="BP288" t="b">
        <v>1</v>
      </c>
      <c r="BQ288" t="b">
        <v>0</v>
      </c>
      <c r="BR288" t="b">
        <v>1</v>
      </c>
      <c r="BS288" t="b">
        <v>0</v>
      </c>
      <c r="BT288" t="b">
        <v>0</v>
      </c>
      <c r="BU288" t="b">
        <v>0</v>
      </c>
      <c r="BV288" t="b">
        <v>0</v>
      </c>
    </row>
    <row r="289" spans="1:74" ht="409.6" x14ac:dyDescent="0.2">
      <c r="A289">
        <v>288</v>
      </c>
      <c r="B289">
        <v>287</v>
      </c>
      <c r="C289" t="s">
        <v>1446</v>
      </c>
      <c r="D289" t="str">
        <f>HLOOKUP(TRUE,U289:$BK1609,1322-A289,FALSE)</f>
        <v>Greater Manchester Police</v>
      </c>
      <c r="E289">
        <f t="shared" si="9"/>
        <v>1</v>
      </c>
      <c r="F289" t="str">
        <f>HLOOKUP(TRUE,BM289:$BV1609,1322-A289,FALSE)</f>
        <v>Death and serious injury</v>
      </c>
      <c r="G289">
        <f t="shared" si="8"/>
        <v>2</v>
      </c>
      <c r="H289" t="str">
        <f>VLOOKUP(C289,refs!B:C,2,FALSE)</f>
        <v>2018/107389</v>
      </c>
      <c r="I289" t="s">
        <v>1447</v>
      </c>
      <c r="J289" s="1">
        <v>43698</v>
      </c>
      <c r="K289" s="2" t="s">
        <v>1448</v>
      </c>
      <c r="S289" t="s">
        <v>1059</v>
      </c>
      <c r="U289" t="b">
        <v>0</v>
      </c>
      <c r="V289" t="b">
        <v>0</v>
      </c>
      <c r="W289" t="b">
        <v>0</v>
      </c>
      <c r="X289" t="b">
        <v>0</v>
      </c>
      <c r="Y289" t="b">
        <v>0</v>
      </c>
      <c r="Z289" t="b">
        <v>0</v>
      </c>
      <c r="AA289" t="b">
        <v>0</v>
      </c>
      <c r="AB289" t="b">
        <v>0</v>
      </c>
      <c r="AC289" t="b">
        <v>0</v>
      </c>
      <c r="AD289" t="b">
        <v>0</v>
      </c>
      <c r="AE289" t="b">
        <v>0</v>
      </c>
      <c r="AF289" t="b">
        <v>0</v>
      </c>
      <c r="AG289" t="b">
        <v>0</v>
      </c>
      <c r="AH289" t="b">
        <v>0</v>
      </c>
      <c r="AI289" t="b">
        <v>0</v>
      </c>
      <c r="AJ289" t="b">
        <v>1</v>
      </c>
      <c r="AK289" t="b">
        <v>0</v>
      </c>
      <c r="AL289" t="b">
        <v>0</v>
      </c>
      <c r="AM289" t="b">
        <v>0</v>
      </c>
      <c r="AN289" t="b">
        <v>0</v>
      </c>
      <c r="AO289" t="b">
        <v>0</v>
      </c>
      <c r="AP289" t="b">
        <v>0</v>
      </c>
      <c r="AQ289" t="b">
        <v>0</v>
      </c>
      <c r="AR289" t="b">
        <v>0</v>
      </c>
      <c r="AS289" t="b">
        <v>0</v>
      </c>
      <c r="AT289" t="b">
        <v>0</v>
      </c>
      <c r="AU289" t="b">
        <v>0</v>
      </c>
      <c r="AV289" t="b">
        <v>0</v>
      </c>
      <c r="AW289" t="b">
        <v>0</v>
      </c>
      <c r="AX289" t="b">
        <v>0</v>
      </c>
      <c r="AY289" t="b">
        <v>0</v>
      </c>
      <c r="AZ289" t="b">
        <v>0</v>
      </c>
      <c r="BA289" t="b">
        <v>0</v>
      </c>
      <c r="BB289" t="b">
        <v>0</v>
      </c>
      <c r="BC289" t="b">
        <v>0</v>
      </c>
      <c r="BD289" t="b">
        <v>0</v>
      </c>
      <c r="BE289" t="b">
        <v>0</v>
      </c>
      <c r="BF289" t="b">
        <v>0</v>
      </c>
      <c r="BG289" t="b">
        <v>0</v>
      </c>
      <c r="BH289" t="b">
        <v>0</v>
      </c>
      <c r="BI289" t="b">
        <v>0</v>
      </c>
      <c r="BJ289" t="b">
        <v>0</v>
      </c>
      <c r="BK289" t="b">
        <v>0</v>
      </c>
      <c r="BL289" t="b">
        <v>0</v>
      </c>
      <c r="BM289" t="b">
        <v>0</v>
      </c>
      <c r="BN289" t="b">
        <v>0</v>
      </c>
      <c r="BO289" t="b">
        <v>0</v>
      </c>
      <c r="BP289" t="b">
        <v>1</v>
      </c>
      <c r="BQ289" t="b">
        <v>0</v>
      </c>
      <c r="BR289" t="b">
        <v>0</v>
      </c>
      <c r="BS289" t="b">
        <v>0</v>
      </c>
      <c r="BT289" t="b">
        <v>0</v>
      </c>
      <c r="BU289" t="b">
        <v>0</v>
      </c>
      <c r="BV289" t="b">
        <v>1</v>
      </c>
    </row>
    <row r="290" spans="1:74" ht="409.6" x14ac:dyDescent="0.2">
      <c r="A290">
        <v>289</v>
      </c>
      <c r="B290">
        <v>288</v>
      </c>
      <c r="C290" t="s">
        <v>1449</v>
      </c>
      <c r="D290" t="str">
        <f>HLOOKUP(TRUE,U290:$BK1610,1322-A290,FALSE)</f>
        <v>Dorset Police</v>
      </c>
      <c r="E290">
        <f t="shared" si="9"/>
        <v>1</v>
      </c>
      <c r="F290" t="str">
        <f>HLOOKUP(TRUE,BM290:$BV1610,1322-A290,FALSE)</f>
        <v>Death and serious injury</v>
      </c>
      <c r="G290">
        <f t="shared" si="8"/>
        <v>2</v>
      </c>
      <c r="H290" t="str">
        <f>VLOOKUP(C290,refs!B:C,2,FALSE)</f>
        <v>2018/108173</v>
      </c>
      <c r="I290" t="s">
        <v>1450</v>
      </c>
      <c r="J290" s="1">
        <v>43698</v>
      </c>
      <c r="K290" s="2" t="s">
        <v>1451</v>
      </c>
      <c r="S290" t="s">
        <v>1452</v>
      </c>
      <c r="U290" t="b">
        <v>0</v>
      </c>
      <c r="V290" t="b">
        <v>0</v>
      </c>
      <c r="W290" t="b">
        <v>0</v>
      </c>
      <c r="X290" t="b">
        <v>0</v>
      </c>
      <c r="Y290" t="b">
        <v>0</v>
      </c>
      <c r="Z290" t="b">
        <v>0</v>
      </c>
      <c r="AA290" t="b">
        <v>0</v>
      </c>
      <c r="AB290" t="b">
        <v>0</v>
      </c>
      <c r="AC290" t="b">
        <v>0</v>
      </c>
      <c r="AD290" t="b">
        <v>0</v>
      </c>
      <c r="AE290" t="b">
        <v>1</v>
      </c>
      <c r="AF290" t="b">
        <v>0</v>
      </c>
      <c r="AG290" t="b">
        <v>0</v>
      </c>
      <c r="AH290" t="b">
        <v>0</v>
      </c>
      <c r="AI290" t="b">
        <v>0</v>
      </c>
      <c r="AJ290" t="b">
        <v>0</v>
      </c>
      <c r="AK290" t="b">
        <v>0</v>
      </c>
      <c r="AL290" t="b">
        <v>0</v>
      </c>
      <c r="AM290" t="b">
        <v>0</v>
      </c>
      <c r="AN290" t="b">
        <v>0</v>
      </c>
      <c r="AO290" t="b">
        <v>0</v>
      </c>
      <c r="AP290" t="b">
        <v>0</v>
      </c>
      <c r="AQ290" t="b">
        <v>0</v>
      </c>
      <c r="AR290" t="b">
        <v>0</v>
      </c>
      <c r="AS290" t="b">
        <v>0</v>
      </c>
      <c r="AT290" t="b">
        <v>0</v>
      </c>
      <c r="AU290" t="b">
        <v>0</v>
      </c>
      <c r="AV290" t="b">
        <v>0</v>
      </c>
      <c r="AW290" t="b">
        <v>0</v>
      </c>
      <c r="AX290" t="b">
        <v>0</v>
      </c>
      <c r="AY290" t="b">
        <v>0</v>
      </c>
      <c r="AZ290" t="b">
        <v>0</v>
      </c>
      <c r="BA290" t="b">
        <v>0</v>
      </c>
      <c r="BB290" t="b">
        <v>0</v>
      </c>
      <c r="BC290" t="b">
        <v>0</v>
      </c>
      <c r="BD290" t="b">
        <v>0</v>
      </c>
      <c r="BE290" t="b">
        <v>0</v>
      </c>
      <c r="BF290" t="b">
        <v>0</v>
      </c>
      <c r="BG290" t="b">
        <v>0</v>
      </c>
      <c r="BH290" t="b">
        <v>0</v>
      </c>
      <c r="BI290" t="b">
        <v>0</v>
      </c>
      <c r="BJ290" t="b">
        <v>0</v>
      </c>
      <c r="BK290" t="b">
        <v>0</v>
      </c>
      <c r="BL290" t="b">
        <v>0</v>
      </c>
      <c r="BM290" t="b">
        <v>0</v>
      </c>
      <c r="BN290" t="b">
        <v>0</v>
      </c>
      <c r="BO290" t="b">
        <v>0</v>
      </c>
      <c r="BP290" t="b">
        <v>1</v>
      </c>
      <c r="BQ290" t="b">
        <v>0</v>
      </c>
      <c r="BR290" t="b">
        <v>1</v>
      </c>
      <c r="BS290" t="b">
        <v>0</v>
      </c>
      <c r="BT290" t="b">
        <v>0</v>
      </c>
      <c r="BU290" t="b">
        <v>0</v>
      </c>
      <c r="BV290" t="b">
        <v>0</v>
      </c>
    </row>
    <row r="291" spans="1:74" ht="409.6" x14ac:dyDescent="0.2">
      <c r="A291">
        <v>290</v>
      </c>
      <c r="B291">
        <v>289</v>
      </c>
      <c r="C291" t="s">
        <v>1453</v>
      </c>
      <c r="D291" t="str">
        <f>HLOOKUP(TRUE,U291:$BK1611,1322-A291,FALSE)</f>
        <v>Suffolk Constabulary</v>
      </c>
      <c r="E291">
        <f t="shared" si="9"/>
        <v>1</v>
      </c>
      <c r="F291" t="e">
        <f>HLOOKUP(TRUE,BM291:$BV1611,1322-A291,FALSE)</f>
        <v>#N/A</v>
      </c>
      <c r="G291">
        <f t="shared" si="8"/>
        <v>0</v>
      </c>
      <c r="H291" t="str">
        <f>VLOOKUP(C291,refs!B:C,2,FALSE)</f>
        <v>2018/112573</v>
      </c>
      <c r="I291" t="s">
        <v>1454</v>
      </c>
      <c r="J291" s="1">
        <v>43698</v>
      </c>
      <c r="K291" s="2" t="s">
        <v>1455</v>
      </c>
      <c r="S291" t="s">
        <v>877</v>
      </c>
      <c r="U291" t="b">
        <v>0</v>
      </c>
      <c r="V291" t="b">
        <v>0</v>
      </c>
      <c r="W291" t="b">
        <v>0</v>
      </c>
      <c r="X291" t="b">
        <v>0</v>
      </c>
      <c r="Y291" t="b">
        <v>0</v>
      </c>
      <c r="Z291" t="b">
        <v>0</v>
      </c>
      <c r="AA291" t="b">
        <v>0</v>
      </c>
      <c r="AB291" t="b">
        <v>0</v>
      </c>
      <c r="AC291" t="b">
        <v>0</v>
      </c>
      <c r="AD291" t="b">
        <v>0</v>
      </c>
      <c r="AE291" t="b">
        <v>0</v>
      </c>
      <c r="AF291" t="b">
        <v>0</v>
      </c>
      <c r="AG291" t="b">
        <v>0</v>
      </c>
      <c r="AH291" t="b">
        <v>0</v>
      </c>
      <c r="AI291" t="b">
        <v>0</v>
      </c>
      <c r="AJ291" t="b">
        <v>0</v>
      </c>
      <c r="AK291" t="b">
        <v>0</v>
      </c>
      <c r="AL291" t="b">
        <v>0</v>
      </c>
      <c r="AM291" t="b">
        <v>0</v>
      </c>
      <c r="AN291" t="b">
        <v>0</v>
      </c>
      <c r="AO291" t="b">
        <v>0</v>
      </c>
      <c r="AP291" t="b">
        <v>0</v>
      </c>
      <c r="AQ291" t="b">
        <v>0</v>
      </c>
      <c r="AR291" t="b">
        <v>0</v>
      </c>
      <c r="AS291" t="b">
        <v>0</v>
      </c>
      <c r="AT291" t="b">
        <v>0</v>
      </c>
      <c r="AU291" t="b">
        <v>0</v>
      </c>
      <c r="AV291" t="b">
        <v>0</v>
      </c>
      <c r="AW291" t="b">
        <v>0</v>
      </c>
      <c r="AX291" t="b">
        <v>0</v>
      </c>
      <c r="AY291" t="b">
        <v>0</v>
      </c>
      <c r="AZ291" t="b">
        <v>0</v>
      </c>
      <c r="BA291" t="b">
        <v>0</v>
      </c>
      <c r="BB291" t="b">
        <v>0</v>
      </c>
      <c r="BC291" t="b">
        <v>1</v>
      </c>
      <c r="BD291" t="b">
        <v>0</v>
      </c>
      <c r="BE291" t="b">
        <v>0</v>
      </c>
      <c r="BF291" t="b">
        <v>0</v>
      </c>
      <c r="BG291" t="b">
        <v>0</v>
      </c>
      <c r="BH291" t="b">
        <v>0</v>
      </c>
      <c r="BI291" t="b">
        <v>0</v>
      </c>
      <c r="BJ291" t="b">
        <v>0</v>
      </c>
      <c r="BK291" t="b">
        <v>0</v>
      </c>
      <c r="BL291" t="b">
        <v>0</v>
      </c>
      <c r="BM291" t="b">
        <v>0</v>
      </c>
      <c r="BN291" t="b">
        <v>0</v>
      </c>
      <c r="BO291" t="b">
        <v>0</v>
      </c>
      <c r="BP291" t="b">
        <v>0</v>
      </c>
      <c r="BQ291" t="b">
        <v>0</v>
      </c>
      <c r="BR291" t="b">
        <v>0</v>
      </c>
      <c r="BS291" t="b">
        <v>0</v>
      </c>
      <c r="BT291" t="b">
        <v>0</v>
      </c>
      <c r="BU291" t="b">
        <v>0</v>
      </c>
      <c r="BV291" t="b">
        <v>0</v>
      </c>
    </row>
    <row r="292" spans="1:74" ht="409.6" x14ac:dyDescent="0.2">
      <c r="A292">
        <v>291</v>
      </c>
      <c r="B292">
        <v>290</v>
      </c>
      <c r="C292" t="s">
        <v>1456</v>
      </c>
      <c r="D292" t="str">
        <f>HLOOKUP(TRUE,U292:$BK1612,1322-A292,FALSE)</f>
        <v>Kent Police</v>
      </c>
      <c r="E292">
        <f t="shared" si="9"/>
        <v>1</v>
      </c>
      <c r="F292" t="e">
        <f>HLOOKUP(TRUE,BM292:$BV1612,1322-A292,FALSE)</f>
        <v>#N/A</v>
      </c>
      <c r="G292">
        <f t="shared" si="8"/>
        <v>0</v>
      </c>
      <c r="H292" t="str">
        <f>VLOOKUP(C292,refs!B:C,2,FALSE)</f>
        <v>2018/110408</v>
      </c>
      <c r="I292" t="s">
        <v>1457</v>
      </c>
      <c r="J292" s="1">
        <v>43698</v>
      </c>
      <c r="K292" s="2" t="s">
        <v>1458</v>
      </c>
      <c r="S292" t="s">
        <v>1459</v>
      </c>
      <c r="U292" t="b">
        <v>0</v>
      </c>
      <c r="V292" t="b">
        <v>0</v>
      </c>
      <c r="W292" t="b">
        <v>0</v>
      </c>
      <c r="X292" t="b">
        <v>0</v>
      </c>
      <c r="Y292" t="b">
        <v>0</v>
      </c>
      <c r="Z292" t="b">
        <v>0</v>
      </c>
      <c r="AA292" t="b">
        <v>0</v>
      </c>
      <c r="AB292" t="b">
        <v>0</v>
      </c>
      <c r="AC292" t="b">
        <v>0</v>
      </c>
      <c r="AD292" t="b">
        <v>0</v>
      </c>
      <c r="AE292" t="b">
        <v>0</v>
      </c>
      <c r="AF292" t="b">
        <v>0</v>
      </c>
      <c r="AG292" t="b">
        <v>0</v>
      </c>
      <c r="AH292" t="b">
        <v>0</v>
      </c>
      <c r="AI292" t="b">
        <v>0</v>
      </c>
      <c r="AJ292" t="b">
        <v>0</v>
      </c>
      <c r="AK292" t="b">
        <v>0</v>
      </c>
      <c r="AL292" t="b">
        <v>0</v>
      </c>
      <c r="AM292" t="b">
        <v>0</v>
      </c>
      <c r="AN292" t="b">
        <v>0</v>
      </c>
      <c r="AO292" t="b">
        <v>1</v>
      </c>
      <c r="AP292" t="b">
        <v>0</v>
      </c>
      <c r="AQ292" t="b">
        <v>0</v>
      </c>
      <c r="AR292" t="b">
        <v>0</v>
      </c>
      <c r="AS292" t="b">
        <v>0</v>
      </c>
      <c r="AT292" t="b">
        <v>0</v>
      </c>
      <c r="AU292" t="b">
        <v>0</v>
      </c>
      <c r="AV292" t="b">
        <v>0</v>
      </c>
      <c r="AW292" t="b">
        <v>0</v>
      </c>
      <c r="AX292" t="b">
        <v>0</v>
      </c>
      <c r="AY292" t="b">
        <v>0</v>
      </c>
      <c r="AZ292" t="b">
        <v>0</v>
      </c>
      <c r="BA292" t="b">
        <v>0</v>
      </c>
      <c r="BB292" t="b">
        <v>0</v>
      </c>
      <c r="BC292" t="b">
        <v>0</v>
      </c>
      <c r="BD292" t="b">
        <v>0</v>
      </c>
      <c r="BE292" t="b">
        <v>0</v>
      </c>
      <c r="BF292" t="b">
        <v>0</v>
      </c>
      <c r="BG292" t="b">
        <v>0</v>
      </c>
      <c r="BH292" t="b">
        <v>0</v>
      </c>
      <c r="BI292" t="b">
        <v>0</v>
      </c>
      <c r="BJ292" t="b">
        <v>0</v>
      </c>
      <c r="BK292" t="b">
        <v>0</v>
      </c>
      <c r="BL292" t="b">
        <v>0</v>
      </c>
      <c r="BM292" t="b">
        <v>0</v>
      </c>
      <c r="BN292" t="b">
        <v>0</v>
      </c>
      <c r="BO292" t="b">
        <v>0</v>
      </c>
      <c r="BP292" t="b">
        <v>0</v>
      </c>
      <c r="BQ292" t="b">
        <v>0</v>
      </c>
      <c r="BR292" t="b">
        <v>0</v>
      </c>
      <c r="BS292" t="b">
        <v>0</v>
      </c>
      <c r="BT292" t="b">
        <v>0</v>
      </c>
      <c r="BU292" t="b">
        <v>0</v>
      </c>
      <c r="BV292" t="b">
        <v>0</v>
      </c>
    </row>
    <row r="293" spans="1:74" ht="409.6" x14ac:dyDescent="0.2">
      <c r="A293">
        <v>292</v>
      </c>
      <c r="B293">
        <v>291</v>
      </c>
      <c r="C293" t="s">
        <v>1460</v>
      </c>
      <c r="D293" t="str">
        <f>HLOOKUP(TRUE,U293:$BK1613,1322-A293,FALSE)</f>
        <v>Cheshire Constabulary</v>
      </c>
      <c r="E293">
        <f t="shared" si="9"/>
        <v>2</v>
      </c>
      <c r="F293" t="str">
        <f>HLOOKUP(TRUE,BM293:$BV1613,1322-A293,FALSE)</f>
        <v>Death and serious injury</v>
      </c>
      <c r="G293">
        <f t="shared" si="8"/>
        <v>1</v>
      </c>
      <c r="H293" t="str">
        <f>VLOOKUP(C293,refs!B:C,2,FALSE)</f>
        <v>2018/101673</v>
      </c>
      <c r="I293" t="s">
        <v>1461</v>
      </c>
      <c r="J293" s="1">
        <v>43692</v>
      </c>
      <c r="K293" s="2" t="s">
        <v>1462</v>
      </c>
      <c r="S293" t="s">
        <v>1463</v>
      </c>
      <c r="U293" t="b">
        <v>0</v>
      </c>
      <c r="V293" t="b">
        <v>0</v>
      </c>
      <c r="W293" t="b">
        <v>0</v>
      </c>
      <c r="X293" t="b">
        <v>0</v>
      </c>
      <c r="Y293" t="b">
        <v>1</v>
      </c>
      <c r="Z293" t="b">
        <v>0</v>
      </c>
      <c r="AA293" t="b">
        <v>1</v>
      </c>
      <c r="AB293" t="b">
        <v>0</v>
      </c>
      <c r="AC293" t="b">
        <v>0</v>
      </c>
      <c r="AD293" t="b">
        <v>0</v>
      </c>
      <c r="AE293" t="b">
        <v>0</v>
      </c>
      <c r="AF293" t="b">
        <v>0</v>
      </c>
      <c r="AG293" t="b">
        <v>0</v>
      </c>
      <c r="AH293" t="b">
        <v>0</v>
      </c>
      <c r="AI293" t="b">
        <v>0</v>
      </c>
      <c r="AJ293" t="b">
        <v>0</v>
      </c>
      <c r="AK293" t="b">
        <v>0</v>
      </c>
      <c r="AL293" t="b">
        <v>0</v>
      </c>
      <c r="AM293" t="b">
        <v>0</v>
      </c>
      <c r="AN293" t="b">
        <v>0</v>
      </c>
      <c r="AO293" t="b">
        <v>0</v>
      </c>
      <c r="AP293" t="b">
        <v>0</v>
      </c>
      <c r="AQ293" t="b">
        <v>0</v>
      </c>
      <c r="AR293" t="b">
        <v>0</v>
      </c>
      <c r="AS293" t="b">
        <v>0</v>
      </c>
      <c r="AT293" t="b">
        <v>0</v>
      </c>
      <c r="AU293" t="b">
        <v>0</v>
      </c>
      <c r="AV293" t="b">
        <v>0</v>
      </c>
      <c r="AW293" t="b">
        <v>0</v>
      </c>
      <c r="AX293" t="b">
        <v>0</v>
      </c>
      <c r="AY293" t="b">
        <v>0</v>
      </c>
      <c r="AZ293" t="b">
        <v>0</v>
      </c>
      <c r="BA293" t="b">
        <v>0</v>
      </c>
      <c r="BB293" t="b">
        <v>0</v>
      </c>
      <c r="BC293" t="b">
        <v>0</v>
      </c>
      <c r="BD293" t="b">
        <v>0</v>
      </c>
      <c r="BE293" t="b">
        <v>0</v>
      </c>
      <c r="BF293" t="b">
        <v>0</v>
      </c>
      <c r="BG293" t="b">
        <v>0</v>
      </c>
      <c r="BH293" t="b">
        <v>0</v>
      </c>
      <c r="BI293" t="b">
        <v>0</v>
      </c>
      <c r="BJ293" t="b">
        <v>0</v>
      </c>
      <c r="BK293" t="b">
        <v>0</v>
      </c>
      <c r="BL293" t="b">
        <v>0</v>
      </c>
      <c r="BM293" t="b">
        <v>0</v>
      </c>
      <c r="BN293" t="b">
        <v>0</v>
      </c>
      <c r="BO293" t="b">
        <v>0</v>
      </c>
      <c r="BP293" t="b">
        <v>1</v>
      </c>
      <c r="BQ293" t="b">
        <v>0</v>
      </c>
      <c r="BR293" t="b">
        <v>0</v>
      </c>
      <c r="BS293" t="b">
        <v>0</v>
      </c>
      <c r="BT293" t="b">
        <v>0</v>
      </c>
      <c r="BU293" t="b">
        <v>0</v>
      </c>
      <c r="BV293" t="b">
        <v>0</v>
      </c>
    </row>
    <row r="294" spans="1:74" ht="409.6" x14ac:dyDescent="0.2">
      <c r="A294">
        <v>293</v>
      </c>
      <c r="B294">
        <v>292</v>
      </c>
      <c r="C294" t="s">
        <v>1464</v>
      </c>
      <c r="D294" t="str">
        <f>HLOOKUP(TRUE,U294:$BK1614,1322-A294,FALSE)</f>
        <v>Greater Manchester Police</v>
      </c>
      <c r="E294">
        <f t="shared" si="9"/>
        <v>1</v>
      </c>
      <c r="F294" t="str">
        <f>HLOOKUP(TRUE,BM294:$BV1614,1322-A294,FALSE)</f>
        <v>Discrimination</v>
      </c>
      <c r="G294">
        <f t="shared" si="8"/>
        <v>1</v>
      </c>
      <c r="H294" t="str">
        <f>VLOOKUP(C294,refs!B:C,2,FALSE)</f>
        <v>2018/098972</v>
      </c>
      <c r="I294" t="s">
        <v>1465</v>
      </c>
      <c r="J294" s="1">
        <v>43691</v>
      </c>
      <c r="K294" s="2" t="s">
        <v>1466</v>
      </c>
      <c r="S294" t="s">
        <v>1467</v>
      </c>
      <c r="U294" t="b">
        <v>0</v>
      </c>
      <c r="V294" t="b">
        <v>0</v>
      </c>
      <c r="W294" t="b">
        <v>0</v>
      </c>
      <c r="X294" t="b">
        <v>0</v>
      </c>
      <c r="Y294" t="b">
        <v>0</v>
      </c>
      <c r="Z294" t="b">
        <v>0</v>
      </c>
      <c r="AA294" t="b">
        <v>0</v>
      </c>
      <c r="AB294" t="b">
        <v>0</v>
      </c>
      <c r="AC294" t="b">
        <v>0</v>
      </c>
      <c r="AD294" t="b">
        <v>0</v>
      </c>
      <c r="AE294" t="b">
        <v>0</v>
      </c>
      <c r="AF294" t="b">
        <v>0</v>
      </c>
      <c r="AG294" t="b">
        <v>0</v>
      </c>
      <c r="AH294" t="b">
        <v>0</v>
      </c>
      <c r="AI294" t="b">
        <v>0</v>
      </c>
      <c r="AJ294" t="b">
        <v>1</v>
      </c>
      <c r="AK294" t="b">
        <v>0</v>
      </c>
      <c r="AL294" t="b">
        <v>0</v>
      </c>
      <c r="AM294" t="b">
        <v>0</v>
      </c>
      <c r="AN294" t="b">
        <v>0</v>
      </c>
      <c r="AO294" t="b">
        <v>0</v>
      </c>
      <c r="AP294" t="b">
        <v>0</v>
      </c>
      <c r="AQ294" t="b">
        <v>0</v>
      </c>
      <c r="AR294" t="b">
        <v>0</v>
      </c>
      <c r="AS294" t="b">
        <v>0</v>
      </c>
      <c r="AT294" t="b">
        <v>0</v>
      </c>
      <c r="AU294" t="b">
        <v>0</v>
      </c>
      <c r="AV294" t="b">
        <v>0</v>
      </c>
      <c r="AW294" t="b">
        <v>0</v>
      </c>
      <c r="AX294" t="b">
        <v>0</v>
      </c>
      <c r="AY294" t="b">
        <v>0</v>
      </c>
      <c r="AZ294" t="b">
        <v>0</v>
      </c>
      <c r="BA294" t="b">
        <v>0</v>
      </c>
      <c r="BB294" t="b">
        <v>0</v>
      </c>
      <c r="BC294" t="b">
        <v>0</v>
      </c>
      <c r="BD294" t="b">
        <v>0</v>
      </c>
      <c r="BE294" t="b">
        <v>0</v>
      </c>
      <c r="BF294" t="b">
        <v>0</v>
      </c>
      <c r="BG294" t="b">
        <v>0</v>
      </c>
      <c r="BH294" t="b">
        <v>0</v>
      </c>
      <c r="BI294" t="b">
        <v>0</v>
      </c>
      <c r="BJ294" t="b">
        <v>0</v>
      </c>
      <c r="BK294" t="b">
        <v>0</v>
      </c>
      <c r="BL294" t="b">
        <v>0</v>
      </c>
      <c r="BM294" t="b">
        <v>0</v>
      </c>
      <c r="BN294" t="b">
        <v>0</v>
      </c>
      <c r="BO294" t="b">
        <v>0</v>
      </c>
      <c r="BP294" t="b">
        <v>0</v>
      </c>
      <c r="BQ294" t="b">
        <v>1</v>
      </c>
      <c r="BR294" t="b">
        <v>0</v>
      </c>
      <c r="BS294" t="b">
        <v>0</v>
      </c>
      <c r="BT294" t="b">
        <v>0</v>
      </c>
      <c r="BU294" t="b">
        <v>0</v>
      </c>
      <c r="BV294" t="b">
        <v>0</v>
      </c>
    </row>
    <row r="295" spans="1:74" ht="409.6" x14ac:dyDescent="0.2">
      <c r="A295">
        <v>294</v>
      </c>
      <c r="B295">
        <v>293</v>
      </c>
      <c r="C295" t="s">
        <v>1468</v>
      </c>
      <c r="D295" t="str">
        <f>HLOOKUP(TRUE,U295:$BK1615,1322-A295,FALSE)</f>
        <v>Bedfordshire Police</v>
      </c>
      <c r="E295">
        <f t="shared" si="9"/>
        <v>1</v>
      </c>
      <c r="F295" t="str">
        <f>HLOOKUP(TRUE,BM295:$BV1615,1322-A295,FALSE)</f>
        <v>Death and serious injury</v>
      </c>
      <c r="G295">
        <f t="shared" si="8"/>
        <v>2</v>
      </c>
      <c r="H295" t="str">
        <f>VLOOKUP(C295,refs!B:C,2,FALSE)</f>
        <v>2018/100887</v>
      </c>
      <c r="I295" t="s">
        <v>1469</v>
      </c>
      <c r="J295" s="1">
        <v>43691</v>
      </c>
      <c r="K295" s="2" t="s">
        <v>1470</v>
      </c>
      <c r="S295" t="s">
        <v>1471</v>
      </c>
      <c r="U295" t="b">
        <v>0</v>
      </c>
      <c r="V295" t="b">
        <v>1</v>
      </c>
      <c r="W295" t="b">
        <v>0</v>
      </c>
      <c r="X295" t="b">
        <v>0</v>
      </c>
      <c r="Y295" t="b">
        <v>0</v>
      </c>
      <c r="Z295" t="b">
        <v>0</v>
      </c>
      <c r="AA295" t="b">
        <v>0</v>
      </c>
      <c r="AB295" t="b">
        <v>0</v>
      </c>
      <c r="AC295" t="b">
        <v>0</v>
      </c>
      <c r="AD295" t="b">
        <v>0</v>
      </c>
      <c r="AE295" t="b">
        <v>0</v>
      </c>
      <c r="AF295" t="b">
        <v>0</v>
      </c>
      <c r="AG295" t="b">
        <v>0</v>
      </c>
      <c r="AH295" t="b">
        <v>0</v>
      </c>
      <c r="AI295" t="b">
        <v>0</v>
      </c>
      <c r="AJ295" t="b">
        <v>0</v>
      </c>
      <c r="AK295" t="b">
        <v>0</v>
      </c>
      <c r="AL295" t="b">
        <v>0</v>
      </c>
      <c r="AM295" t="b">
        <v>0</v>
      </c>
      <c r="AN295" t="b">
        <v>0</v>
      </c>
      <c r="AO295" t="b">
        <v>0</v>
      </c>
      <c r="AP295" t="b">
        <v>0</v>
      </c>
      <c r="AQ295" t="b">
        <v>0</v>
      </c>
      <c r="AR295" t="b">
        <v>0</v>
      </c>
      <c r="AS295" t="b">
        <v>0</v>
      </c>
      <c r="AT295" t="b">
        <v>0</v>
      </c>
      <c r="AU295" t="b">
        <v>0</v>
      </c>
      <c r="AV295" t="b">
        <v>0</v>
      </c>
      <c r="AW295" t="b">
        <v>0</v>
      </c>
      <c r="AX295" t="b">
        <v>0</v>
      </c>
      <c r="AY295" t="b">
        <v>0</v>
      </c>
      <c r="AZ295" t="b">
        <v>0</v>
      </c>
      <c r="BA295" t="b">
        <v>0</v>
      </c>
      <c r="BB295" t="b">
        <v>0</v>
      </c>
      <c r="BC295" t="b">
        <v>0</v>
      </c>
      <c r="BD295" t="b">
        <v>0</v>
      </c>
      <c r="BE295" t="b">
        <v>0</v>
      </c>
      <c r="BF295" t="b">
        <v>0</v>
      </c>
      <c r="BG295" t="b">
        <v>0</v>
      </c>
      <c r="BH295" t="b">
        <v>0</v>
      </c>
      <c r="BI295" t="b">
        <v>0</v>
      </c>
      <c r="BJ295" t="b">
        <v>0</v>
      </c>
      <c r="BK295" t="b">
        <v>0</v>
      </c>
      <c r="BL295" t="b">
        <v>0</v>
      </c>
      <c r="BM295" t="b">
        <v>0</v>
      </c>
      <c r="BN295" t="b">
        <v>0</v>
      </c>
      <c r="BO295" t="b">
        <v>0</v>
      </c>
      <c r="BP295" t="b">
        <v>1</v>
      </c>
      <c r="BQ295" t="b">
        <v>0</v>
      </c>
      <c r="BR295" t="b">
        <v>0</v>
      </c>
      <c r="BS295" t="b">
        <v>0</v>
      </c>
      <c r="BT295" t="b">
        <v>1</v>
      </c>
      <c r="BU295" t="b">
        <v>0</v>
      </c>
      <c r="BV295" t="b">
        <v>0</v>
      </c>
    </row>
    <row r="296" spans="1:74" ht="409.6" x14ac:dyDescent="0.2">
      <c r="A296">
        <v>295</v>
      </c>
      <c r="B296">
        <v>294</v>
      </c>
      <c r="C296" t="s">
        <v>1472</v>
      </c>
      <c r="D296" t="str">
        <f>HLOOKUP(TRUE,U296:$BK1616,1322-A296,FALSE)</f>
        <v>Merseyside Police</v>
      </c>
      <c r="E296">
        <f t="shared" si="9"/>
        <v>1</v>
      </c>
      <c r="F296" t="str">
        <f>HLOOKUP(TRUE,BM296:$BV1616,1322-A296,FALSE)</f>
        <v>Death and serious injury</v>
      </c>
      <c r="G296">
        <f t="shared" si="8"/>
        <v>1</v>
      </c>
      <c r="H296" t="str">
        <f>VLOOKUP(C296,refs!B:C,2,FALSE)</f>
        <v>2018/112080</v>
      </c>
      <c r="I296" t="s">
        <v>1473</v>
      </c>
      <c r="J296" s="1">
        <v>43690</v>
      </c>
      <c r="K296" s="2" t="s">
        <v>1474</v>
      </c>
      <c r="S296" t="s">
        <v>1475</v>
      </c>
      <c r="U296" t="b">
        <v>0</v>
      </c>
      <c r="V296" t="b">
        <v>0</v>
      </c>
      <c r="W296" t="b">
        <v>0</v>
      </c>
      <c r="X296" t="b">
        <v>0</v>
      </c>
      <c r="Y296" t="b">
        <v>0</v>
      </c>
      <c r="Z296" t="b">
        <v>0</v>
      </c>
      <c r="AA296" t="b">
        <v>0</v>
      </c>
      <c r="AB296" t="b">
        <v>0</v>
      </c>
      <c r="AC296" t="b">
        <v>0</v>
      </c>
      <c r="AD296" t="b">
        <v>0</v>
      </c>
      <c r="AE296" t="b">
        <v>0</v>
      </c>
      <c r="AF296" t="b">
        <v>0</v>
      </c>
      <c r="AG296" t="b">
        <v>0</v>
      </c>
      <c r="AH296" t="b">
        <v>0</v>
      </c>
      <c r="AI296" t="b">
        <v>0</v>
      </c>
      <c r="AJ296" t="b">
        <v>0</v>
      </c>
      <c r="AK296" t="b">
        <v>0</v>
      </c>
      <c r="AL296" t="b">
        <v>0</v>
      </c>
      <c r="AM296" t="b">
        <v>0</v>
      </c>
      <c r="AN296" t="b">
        <v>0</v>
      </c>
      <c r="AO296" t="b">
        <v>0</v>
      </c>
      <c r="AP296" t="b">
        <v>0</v>
      </c>
      <c r="AQ296" t="b">
        <v>0</v>
      </c>
      <c r="AR296" t="b">
        <v>1</v>
      </c>
      <c r="AS296" t="b">
        <v>0</v>
      </c>
      <c r="AT296" t="b">
        <v>0</v>
      </c>
      <c r="AU296" t="b">
        <v>0</v>
      </c>
      <c r="AV296" t="b">
        <v>0</v>
      </c>
      <c r="AW296" t="b">
        <v>0</v>
      </c>
      <c r="AX296" t="b">
        <v>0</v>
      </c>
      <c r="AY296" t="b">
        <v>0</v>
      </c>
      <c r="AZ296" t="b">
        <v>0</v>
      </c>
      <c r="BA296" t="b">
        <v>0</v>
      </c>
      <c r="BB296" t="b">
        <v>0</v>
      </c>
      <c r="BC296" t="b">
        <v>0</v>
      </c>
      <c r="BD296" t="b">
        <v>0</v>
      </c>
      <c r="BE296" t="b">
        <v>0</v>
      </c>
      <c r="BF296" t="b">
        <v>0</v>
      </c>
      <c r="BG296" t="b">
        <v>0</v>
      </c>
      <c r="BH296" t="b">
        <v>0</v>
      </c>
      <c r="BI296" t="b">
        <v>0</v>
      </c>
      <c r="BJ296" t="b">
        <v>0</v>
      </c>
      <c r="BK296" t="b">
        <v>0</v>
      </c>
      <c r="BL296" t="b">
        <v>0</v>
      </c>
      <c r="BM296" t="b">
        <v>0</v>
      </c>
      <c r="BN296" t="b">
        <v>0</v>
      </c>
      <c r="BO296" t="b">
        <v>0</v>
      </c>
      <c r="BP296" t="b">
        <v>1</v>
      </c>
      <c r="BQ296" t="b">
        <v>0</v>
      </c>
      <c r="BR296" t="b">
        <v>0</v>
      </c>
      <c r="BS296" t="b">
        <v>0</v>
      </c>
      <c r="BT296" t="b">
        <v>0</v>
      </c>
      <c r="BU296" t="b">
        <v>0</v>
      </c>
      <c r="BV296" t="b">
        <v>0</v>
      </c>
    </row>
    <row r="297" spans="1:74" ht="409.6" x14ac:dyDescent="0.2">
      <c r="A297">
        <v>296</v>
      </c>
      <c r="B297">
        <v>295</v>
      </c>
      <c r="C297" t="s">
        <v>1476</v>
      </c>
      <c r="D297" t="str">
        <f>HLOOKUP(TRUE,U297:$BK1617,1322-A297,FALSE)</f>
        <v>South Yorkshire Police</v>
      </c>
      <c r="E297">
        <f t="shared" si="9"/>
        <v>1</v>
      </c>
      <c r="F297" t="str">
        <f>HLOOKUP(TRUE,BM297:$BV1617,1322-A297,FALSE)</f>
        <v>Death and serious injury</v>
      </c>
      <c r="G297">
        <f t="shared" si="8"/>
        <v>2</v>
      </c>
      <c r="H297" t="str">
        <f>VLOOKUP(C297,refs!B:C,2,FALSE)</f>
        <v>2018/112786</v>
      </c>
      <c r="I297" t="s">
        <v>1477</v>
      </c>
      <c r="J297" s="1">
        <v>43690</v>
      </c>
      <c r="K297" s="2" t="s">
        <v>1478</v>
      </c>
      <c r="S297" t="s">
        <v>862</v>
      </c>
      <c r="U297" t="b">
        <v>0</v>
      </c>
      <c r="V297" t="b">
        <v>0</v>
      </c>
      <c r="W297" t="b">
        <v>0</v>
      </c>
      <c r="X297" t="b">
        <v>0</v>
      </c>
      <c r="Y297" t="b">
        <v>0</v>
      </c>
      <c r="Z297" t="b">
        <v>0</v>
      </c>
      <c r="AA297" t="b">
        <v>0</v>
      </c>
      <c r="AB297" t="b">
        <v>0</v>
      </c>
      <c r="AC297" t="b">
        <v>0</v>
      </c>
      <c r="AD297" t="b">
        <v>0</v>
      </c>
      <c r="AE297" t="b">
        <v>0</v>
      </c>
      <c r="AF297" t="b">
        <v>0</v>
      </c>
      <c r="AG297" t="b">
        <v>0</v>
      </c>
      <c r="AH297" t="b">
        <v>0</v>
      </c>
      <c r="AI297" t="b">
        <v>0</v>
      </c>
      <c r="AJ297" t="b">
        <v>0</v>
      </c>
      <c r="AK297" t="b">
        <v>0</v>
      </c>
      <c r="AL297" t="b">
        <v>0</v>
      </c>
      <c r="AM297" t="b">
        <v>0</v>
      </c>
      <c r="AN297" t="b">
        <v>0</v>
      </c>
      <c r="AO297" t="b">
        <v>0</v>
      </c>
      <c r="AP297" t="b">
        <v>0</v>
      </c>
      <c r="AQ297" t="b">
        <v>0</v>
      </c>
      <c r="AR297" t="b">
        <v>0</v>
      </c>
      <c r="AS297" t="b">
        <v>0</v>
      </c>
      <c r="AT297" t="b">
        <v>0</v>
      </c>
      <c r="AU297" t="b">
        <v>0</v>
      </c>
      <c r="AV297" t="b">
        <v>0</v>
      </c>
      <c r="AW297" t="b">
        <v>0</v>
      </c>
      <c r="AX297" t="b">
        <v>0</v>
      </c>
      <c r="AY297" t="b">
        <v>0</v>
      </c>
      <c r="AZ297" t="b">
        <v>0</v>
      </c>
      <c r="BA297" t="b">
        <v>1</v>
      </c>
      <c r="BB297" t="b">
        <v>0</v>
      </c>
      <c r="BC297" t="b">
        <v>0</v>
      </c>
      <c r="BD297" t="b">
        <v>0</v>
      </c>
      <c r="BE297" t="b">
        <v>0</v>
      </c>
      <c r="BF297" t="b">
        <v>0</v>
      </c>
      <c r="BG297" t="b">
        <v>0</v>
      </c>
      <c r="BH297" t="b">
        <v>0</v>
      </c>
      <c r="BI297" t="b">
        <v>0</v>
      </c>
      <c r="BJ297" t="b">
        <v>0</v>
      </c>
      <c r="BK297" t="b">
        <v>0</v>
      </c>
      <c r="BL297" t="b">
        <v>0</v>
      </c>
      <c r="BM297" t="b">
        <v>0</v>
      </c>
      <c r="BN297" t="b">
        <v>0</v>
      </c>
      <c r="BO297" t="b">
        <v>0</v>
      </c>
      <c r="BP297" t="b">
        <v>1</v>
      </c>
      <c r="BQ297" t="b">
        <v>0</v>
      </c>
      <c r="BR297" t="b">
        <v>0</v>
      </c>
      <c r="BS297" t="b">
        <v>0</v>
      </c>
      <c r="BT297" t="b">
        <v>1</v>
      </c>
      <c r="BU297" t="b">
        <v>0</v>
      </c>
      <c r="BV297" t="b">
        <v>0</v>
      </c>
    </row>
    <row r="298" spans="1:74" ht="409.6" x14ac:dyDescent="0.2">
      <c r="A298">
        <v>297</v>
      </c>
      <c r="B298">
        <v>296</v>
      </c>
      <c r="C298" t="s">
        <v>1479</v>
      </c>
      <c r="D298" t="str">
        <f>HLOOKUP(TRUE,U298:$BK1618,1322-A298,FALSE)</f>
        <v>West Yorkshire Police</v>
      </c>
      <c r="E298">
        <f t="shared" si="9"/>
        <v>1</v>
      </c>
      <c r="F298" t="str">
        <f>HLOOKUP(TRUE,BM298:$BV1618,1322-A298,FALSE)</f>
        <v>Death and serious injury</v>
      </c>
      <c r="G298">
        <f t="shared" si="8"/>
        <v>1</v>
      </c>
      <c r="H298" t="str">
        <f>VLOOKUP(C298,refs!B:C,2,FALSE)</f>
        <v>2018/105913</v>
      </c>
      <c r="I298" t="s">
        <v>1480</v>
      </c>
      <c r="J298" s="1">
        <v>43690</v>
      </c>
      <c r="K298" s="2" t="s">
        <v>1481</v>
      </c>
      <c r="S298" t="s">
        <v>243</v>
      </c>
      <c r="U298" t="b">
        <v>0</v>
      </c>
      <c r="V298" t="b">
        <v>0</v>
      </c>
      <c r="W298" t="b">
        <v>0</v>
      </c>
      <c r="X298" t="b">
        <v>0</v>
      </c>
      <c r="Y298" t="b">
        <v>0</v>
      </c>
      <c r="Z298" t="b">
        <v>0</v>
      </c>
      <c r="AA298" t="b">
        <v>0</v>
      </c>
      <c r="AB298" t="b">
        <v>0</v>
      </c>
      <c r="AC298" t="b">
        <v>0</v>
      </c>
      <c r="AD298" t="b">
        <v>0</v>
      </c>
      <c r="AE298" t="b">
        <v>0</v>
      </c>
      <c r="AF298" t="b">
        <v>0</v>
      </c>
      <c r="AG298" t="b">
        <v>0</v>
      </c>
      <c r="AH298" t="b">
        <v>0</v>
      </c>
      <c r="AI298" t="b">
        <v>0</v>
      </c>
      <c r="AJ298" t="b">
        <v>0</v>
      </c>
      <c r="AK298" t="b">
        <v>0</v>
      </c>
      <c r="AL298" t="b">
        <v>0</v>
      </c>
      <c r="AM298" t="b">
        <v>0</v>
      </c>
      <c r="AN298" t="b">
        <v>0</v>
      </c>
      <c r="AO298" t="b">
        <v>0</v>
      </c>
      <c r="AP298" t="b">
        <v>0</v>
      </c>
      <c r="AQ298" t="b">
        <v>0</v>
      </c>
      <c r="AR298" t="b">
        <v>0</v>
      </c>
      <c r="AS298" t="b">
        <v>0</v>
      </c>
      <c r="AT298" t="b">
        <v>0</v>
      </c>
      <c r="AU298" t="b">
        <v>0</v>
      </c>
      <c r="AV298" t="b">
        <v>0</v>
      </c>
      <c r="AW298" t="b">
        <v>0</v>
      </c>
      <c r="AX298" t="b">
        <v>0</v>
      </c>
      <c r="AY298" t="b">
        <v>0</v>
      </c>
      <c r="AZ298" t="b">
        <v>0</v>
      </c>
      <c r="BA298" t="b">
        <v>0</v>
      </c>
      <c r="BB298" t="b">
        <v>0</v>
      </c>
      <c r="BC298" t="b">
        <v>0</v>
      </c>
      <c r="BD298" t="b">
        <v>0</v>
      </c>
      <c r="BE298" t="b">
        <v>0</v>
      </c>
      <c r="BF298" t="b">
        <v>0</v>
      </c>
      <c r="BG298" t="b">
        <v>0</v>
      </c>
      <c r="BH298" t="b">
        <v>0</v>
      </c>
      <c r="BI298" t="b">
        <v>0</v>
      </c>
      <c r="BJ298" t="b">
        <v>1</v>
      </c>
      <c r="BK298" t="b">
        <v>0</v>
      </c>
      <c r="BL298" t="b">
        <v>0</v>
      </c>
      <c r="BM298" t="b">
        <v>0</v>
      </c>
      <c r="BN298" t="b">
        <v>0</v>
      </c>
      <c r="BO298" t="b">
        <v>0</v>
      </c>
      <c r="BP298" t="b">
        <v>1</v>
      </c>
      <c r="BQ298" t="b">
        <v>0</v>
      </c>
      <c r="BR298" t="b">
        <v>0</v>
      </c>
      <c r="BS298" t="b">
        <v>0</v>
      </c>
      <c r="BT298" t="b">
        <v>0</v>
      </c>
      <c r="BU298" t="b">
        <v>0</v>
      </c>
      <c r="BV298" t="b">
        <v>0</v>
      </c>
    </row>
    <row r="299" spans="1:74" ht="409.6" x14ac:dyDescent="0.2">
      <c r="A299">
        <v>298</v>
      </c>
      <c r="B299">
        <v>297</v>
      </c>
      <c r="C299" t="s">
        <v>1482</v>
      </c>
      <c r="D299" t="str">
        <f>HLOOKUP(TRUE,U299:$BK1619,1322-A299,FALSE)</f>
        <v>West Midlands Police</v>
      </c>
      <c r="E299">
        <f t="shared" si="9"/>
        <v>1</v>
      </c>
      <c r="F299" t="str">
        <f>HLOOKUP(TRUE,BM299:$BV1619,1322-A299,FALSE)</f>
        <v>Custody and detention</v>
      </c>
      <c r="G299">
        <f t="shared" si="8"/>
        <v>1</v>
      </c>
      <c r="H299" t="str">
        <f>VLOOKUP(C299,refs!B:C,2,FALSE)</f>
        <v>2018/100166</v>
      </c>
      <c r="I299" t="s">
        <v>1483</v>
      </c>
      <c r="J299" s="1">
        <v>43690</v>
      </c>
      <c r="K299" s="2" t="s">
        <v>1484</v>
      </c>
      <c r="S299" t="s">
        <v>1485</v>
      </c>
      <c r="U299" t="b">
        <v>0</v>
      </c>
      <c r="V299" t="b">
        <v>0</v>
      </c>
      <c r="W299" t="b">
        <v>0</v>
      </c>
      <c r="X299" t="b">
        <v>0</v>
      </c>
      <c r="Y299" t="b">
        <v>0</v>
      </c>
      <c r="Z299" t="b">
        <v>0</v>
      </c>
      <c r="AA299" t="b">
        <v>0</v>
      </c>
      <c r="AB299" t="b">
        <v>0</v>
      </c>
      <c r="AC299" t="b">
        <v>0</v>
      </c>
      <c r="AD299" t="b">
        <v>0</v>
      </c>
      <c r="AE299" t="b">
        <v>0</v>
      </c>
      <c r="AF299" t="b">
        <v>0</v>
      </c>
      <c r="AG299" t="b">
        <v>0</v>
      </c>
      <c r="AH299" t="b">
        <v>0</v>
      </c>
      <c r="AI299" t="b">
        <v>0</v>
      </c>
      <c r="AJ299" t="b">
        <v>0</v>
      </c>
      <c r="AK299" t="b">
        <v>0</v>
      </c>
      <c r="AL299" t="b">
        <v>0</v>
      </c>
      <c r="AM299" t="b">
        <v>0</v>
      </c>
      <c r="AN299" t="b">
        <v>0</v>
      </c>
      <c r="AO299" t="b">
        <v>0</v>
      </c>
      <c r="AP299" t="b">
        <v>0</v>
      </c>
      <c r="AQ299" t="b">
        <v>0</v>
      </c>
      <c r="AR299" t="b">
        <v>0</v>
      </c>
      <c r="AS299" t="b">
        <v>0</v>
      </c>
      <c r="AT299" t="b">
        <v>0</v>
      </c>
      <c r="AU299" t="b">
        <v>0</v>
      </c>
      <c r="AV299" t="b">
        <v>0</v>
      </c>
      <c r="AW299" t="b">
        <v>0</v>
      </c>
      <c r="AX299" t="b">
        <v>0</v>
      </c>
      <c r="AY299" t="b">
        <v>0</v>
      </c>
      <c r="AZ299" t="b">
        <v>0</v>
      </c>
      <c r="BA299" t="b">
        <v>0</v>
      </c>
      <c r="BB299" t="b">
        <v>0</v>
      </c>
      <c r="BC299" t="b">
        <v>0</v>
      </c>
      <c r="BD299" t="b">
        <v>0</v>
      </c>
      <c r="BE299" t="b">
        <v>0</v>
      </c>
      <c r="BF299" t="b">
        <v>0</v>
      </c>
      <c r="BG299" t="b">
        <v>0</v>
      </c>
      <c r="BH299" t="b">
        <v>0</v>
      </c>
      <c r="BI299" t="b">
        <v>1</v>
      </c>
      <c r="BJ299" t="b">
        <v>0</v>
      </c>
      <c r="BK299" t="b">
        <v>0</v>
      </c>
      <c r="BL299" t="b">
        <v>0</v>
      </c>
      <c r="BM299" t="b">
        <v>0</v>
      </c>
      <c r="BN299" t="b">
        <v>0</v>
      </c>
      <c r="BO299" t="b">
        <v>1</v>
      </c>
      <c r="BP299" t="b">
        <v>0</v>
      </c>
      <c r="BQ299" t="b">
        <v>0</v>
      </c>
      <c r="BR299" t="b">
        <v>0</v>
      </c>
      <c r="BS299" t="b">
        <v>0</v>
      </c>
      <c r="BT299" t="b">
        <v>0</v>
      </c>
      <c r="BU299" t="b">
        <v>0</v>
      </c>
      <c r="BV299" t="b">
        <v>0</v>
      </c>
    </row>
    <row r="300" spans="1:74" ht="409.6" x14ac:dyDescent="0.2">
      <c r="A300">
        <v>299</v>
      </c>
      <c r="B300">
        <v>298</v>
      </c>
      <c r="C300" t="s">
        <v>1486</v>
      </c>
      <c r="D300" t="str">
        <f>HLOOKUP(TRUE,U300:$BK1620,1322-A300,FALSE)</f>
        <v>Hampshire Constabulary</v>
      </c>
      <c r="E300">
        <f t="shared" si="9"/>
        <v>1</v>
      </c>
      <c r="F300" t="str">
        <f>HLOOKUP(TRUE,BM300:$BV1620,1322-A300,FALSE)</f>
        <v>Discrimination</v>
      </c>
      <c r="G300">
        <f t="shared" si="8"/>
        <v>1</v>
      </c>
      <c r="H300" t="str">
        <f>VLOOKUP(C300,refs!B:C,2,FALSE)</f>
        <v>2018/103086</v>
      </c>
      <c r="I300" t="s">
        <v>1487</v>
      </c>
      <c r="J300" s="1">
        <v>43684</v>
      </c>
      <c r="K300" s="2" t="s">
        <v>1488</v>
      </c>
      <c r="S300" t="s">
        <v>1489</v>
      </c>
      <c r="U300" t="b">
        <v>0</v>
      </c>
      <c r="V300" t="b">
        <v>0</v>
      </c>
      <c r="W300" t="b">
        <v>0</v>
      </c>
      <c r="X300" t="b">
        <v>0</v>
      </c>
      <c r="Y300" t="b">
        <v>0</v>
      </c>
      <c r="Z300" t="b">
        <v>0</v>
      </c>
      <c r="AA300" t="b">
        <v>0</v>
      </c>
      <c r="AB300" t="b">
        <v>0</v>
      </c>
      <c r="AC300" t="b">
        <v>0</v>
      </c>
      <c r="AD300" t="b">
        <v>0</v>
      </c>
      <c r="AE300" t="b">
        <v>0</v>
      </c>
      <c r="AF300" t="b">
        <v>0</v>
      </c>
      <c r="AG300" t="b">
        <v>0</v>
      </c>
      <c r="AH300" t="b">
        <v>0</v>
      </c>
      <c r="AI300" t="b">
        <v>0</v>
      </c>
      <c r="AJ300" t="b">
        <v>0</v>
      </c>
      <c r="AK300" t="b">
        <v>0</v>
      </c>
      <c r="AL300" t="b">
        <v>1</v>
      </c>
      <c r="AM300" t="b">
        <v>0</v>
      </c>
      <c r="AN300" t="b">
        <v>0</v>
      </c>
      <c r="AO300" t="b">
        <v>0</v>
      </c>
      <c r="AP300" t="b">
        <v>0</v>
      </c>
      <c r="AQ300" t="b">
        <v>0</v>
      </c>
      <c r="AR300" t="b">
        <v>0</v>
      </c>
      <c r="AS300" t="b">
        <v>0</v>
      </c>
      <c r="AT300" t="b">
        <v>0</v>
      </c>
      <c r="AU300" t="b">
        <v>0</v>
      </c>
      <c r="AV300" t="b">
        <v>0</v>
      </c>
      <c r="AW300" t="b">
        <v>0</v>
      </c>
      <c r="AX300" t="b">
        <v>0</v>
      </c>
      <c r="AY300" t="b">
        <v>0</v>
      </c>
      <c r="AZ300" t="b">
        <v>0</v>
      </c>
      <c r="BA300" t="b">
        <v>0</v>
      </c>
      <c r="BB300" t="b">
        <v>0</v>
      </c>
      <c r="BC300" t="b">
        <v>0</v>
      </c>
      <c r="BD300" t="b">
        <v>0</v>
      </c>
      <c r="BE300" t="b">
        <v>0</v>
      </c>
      <c r="BF300" t="b">
        <v>0</v>
      </c>
      <c r="BG300" t="b">
        <v>0</v>
      </c>
      <c r="BH300" t="b">
        <v>0</v>
      </c>
      <c r="BI300" t="b">
        <v>0</v>
      </c>
      <c r="BJ300" t="b">
        <v>0</v>
      </c>
      <c r="BK300" t="b">
        <v>0</v>
      </c>
      <c r="BL300" t="b">
        <v>0</v>
      </c>
      <c r="BM300" t="b">
        <v>0</v>
      </c>
      <c r="BN300" t="b">
        <v>0</v>
      </c>
      <c r="BO300" t="b">
        <v>0</v>
      </c>
      <c r="BP300" t="b">
        <v>0</v>
      </c>
      <c r="BQ300" t="b">
        <v>1</v>
      </c>
      <c r="BR300" t="b">
        <v>0</v>
      </c>
      <c r="BS300" t="b">
        <v>0</v>
      </c>
      <c r="BT300" t="b">
        <v>0</v>
      </c>
      <c r="BU300" t="b">
        <v>0</v>
      </c>
      <c r="BV300" t="b">
        <v>0</v>
      </c>
    </row>
    <row r="301" spans="1:74" ht="409.6" x14ac:dyDescent="0.2">
      <c r="A301">
        <v>300</v>
      </c>
      <c r="B301">
        <v>299</v>
      </c>
      <c r="C301" t="s">
        <v>1490</v>
      </c>
      <c r="D301" t="str">
        <f>HLOOKUP(TRUE,U301:$BK1621,1322-A301,FALSE)</f>
        <v>Surrey Police</v>
      </c>
      <c r="E301">
        <f t="shared" si="9"/>
        <v>1</v>
      </c>
      <c r="F301" t="str">
        <f>HLOOKUP(TRUE,BM301:$BV1621,1322-A301,FALSE)</f>
        <v>Corruption and abuse of power</v>
      </c>
      <c r="G301">
        <f t="shared" si="8"/>
        <v>2</v>
      </c>
      <c r="H301" t="str">
        <f>VLOOKUP(C301,refs!B:C,2,FALSE)</f>
        <v>2017/089287</v>
      </c>
      <c r="I301" t="s">
        <v>1491</v>
      </c>
      <c r="J301" s="1">
        <v>43684</v>
      </c>
      <c r="K301" s="2" t="s">
        <v>1492</v>
      </c>
      <c r="S301" t="s">
        <v>1493</v>
      </c>
      <c r="U301" t="b">
        <v>0</v>
      </c>
      <c r="V301" t="b">
        <v>0</v>
      </c>
      <c r="W301" t="b">
        <v>0</v>
      </c>
      <c r="X301" t="b">
        <v>0</v>
      </c>
      <c r="Y301" t="b">
        <v>0</v>
      </c>
      <c r="Z301" t="b">
        <v>0</v>
      </c>
      <c r="AA301" t="b">
        <v>0</v>
      </c>
      <c r="AB301" t="b">
        <v>0</v>
      </c>
      <c r="AC301" t="b">
        <v>0</v>
      </c>
      <c r="AD301" t="b">
        <v>0</v>
      </c>
      <c r="AE301" t="b">
        <v>0</v>
      </c>
      <c r="AF301" t="b">
        <v>0</v>
      </c>
      <c r="AG301" t="b">
        <v>0</v>
      </c>
      <c r="AH301" t="b">
        <v>0</v>
      </c>
      <c r="AI301" t="b">
        <v>0</v>
      </c>
      <c r="AJ301" t="b">
        <v>0</v>
      </c>
      <c r="AK301" t="b">
        <v>0</v>
      </c>
      <c r="AL301" t="b">
        <v>0</v>
      </c>
      <c r="AM301" t="b">
        <v>0</v>
      </c>
      <c r="AN301" t="b">
        <v>0</v>
      </c>
      <c r="AO301" t="b">
        <v>0</v>
      </c>
      <c r="AP301" t="b">
        <v>0</v>
      </c>
      <c r="AQ301" t="b">
        <v>0</v>
      </c>
      <c r="AR301" t="b">
        <v>0</v>
      </c>
      <c r="AS301" t="b">
        <v>0</v>
      </c>
      <c r="AT301" t="b">
        <v>0</v>
      </c>
      <c r="AU301" t="b">
        <v>0</v>
      </c>
      <c r="AV301" t="b">
        <v>0</v>
      </c>
      <c r="AW301" t="b">
        <v>0</v>
      </c>
      <c r="AX301" t="b">
        <v>0</v>
      </c>
      <c r="AY301" t="b">
        <v>0</v>
      </c>
      <c r="AZ301" t="b">
        <v>0</v>
      </c>
      <c r="BA301" t="b">
        <v>0</v>
      </c>
      <c r="BB301" t="b">
        <v>0</v>
      </c>
      <c r="BC301" t="b">
        <v>0</v>
      </c>
      <c r="BD301" t="b">
        <v>1</v>
      </c>
      <c r="BE301" t="b">
        <v>0</v>
      </c>
      <c r="BF301" t="b">
        <v>0</v>
      </c>
      <c r="BG301" t="b">
        <v>0</v>
      </c>
      <c r="BH301" t="b">
        <v>0</v>
      </c>
      <c r="BI301" t="b">
        <v>0</v>
      </c>
      <c r="BJ301" t="b">
        <v>0</v>
      </c>
      <c r="BK301" t="b">
        <v>0</v>
      </c>
      <c r="BL301" t="b">
        <v>0</v>
      </c>
      <c r="BM301" t="b">
        <v>0</v>
      </c>
      <c r="BN301" t="b">
        <v>1</v>
      </c>
      <c r="BO301" t="b">
        <v>0</v>
      </c>
      <c r="BP301" t="b">
        <v>0</v>
      </c>
      <c r="BQ301" t="b">
        <v>0</v>
      </c>
      <c r="BR301" t="b">
        <v>0</v>
      </c>
      <c r="BS301" t="b">
        <v>0</v>
      </c>
      <c r="BT301" t="b">
        <v>0</v>
      </c>
      <c r="BU301" t="b">
        <v>0</v>
      </c>
      <c r="BV301" t="b">
        <v>1</v>
      </c>
    </row>
    <row r="302" spans="1:74" ht="409.6" x14ac:dyDescent="0.2">
      <c r="A302">
        <v>301</v>
      </c>
      <c r="B302">
        <v>300</v>
      </c>
      <c r="C302" t="s">
        <v>1494</v>
      </c>
      <c r="D302" t="str">
        <f>HLOOKUP(TRUE,U302:$BK1622,1322-A302,FALSE)</f>
        <v>Kent Police</v>
      </c>
      <c r="E302">
        <f t="shared" si="9"/>
        <v>1</v>
      </c>
      <c r="F302" t="str">
        <f>HLOOKUP(TRUE,BM302:$BV1622,1322-A302,FALSE)</f>
        <v>Death and serious injury</v>
      </c>
      <c r="G302">
        <f t="shared" si="8"/>
        <v>3</v>
      </c>
      <c r="H302" t="str">
        <f>VLOOKUP(C302,refs!B:C,2,FALSE)</f>
        <v>2018/107171</v>
      </c>
      <c r="I302" t="s">
        <v>1495</v>
      </c>
      <c r="J302" s="1">
        <v>43683</v>
      </c>
      <c r="K302" s="2" t="s">
        <v>1496</v>
      </c>
      <c r="L302" t="s">
        <v>71</v>
      </c>
      <c r="M302" t="s">
        <v>1497</v>
      </c>
      <c r="N302" t="s">
        <v>1498</v>
      </c>
      <c r="O302" t="s">
        <v>1499</v>
      </c>
      <c r="P302" t="s">
        <v>1500</v>
      </c>
      <c r="Q302" t="s">
        <v>1501</v>
      </c>
      <c r="R302" t="s">
        <v>77</v>
      </c>
      <c r="S302" t="s">
        <v>1502</v>
      </c>
      <c r="U302" t="b">
        <v>0</v>
      </c>
      <c r="V302" t="b">
        <v>0</v>
      </c>
      <c r="W302" t="b">
        <v>0</v>
      </c>
      <c r="X302" t="b">
        <v>0</v>
      </c>
      <c r="Y302" t="b">
        <v>0</v>
      </c>
      <c r="Z302" t="b">
        <v>0</v>
      </c>
      <c r="AA302" t="b">
        <v>0</v>
      </c>
      <c r="AB302" t="b">
        <v>0</v>
      </c>
      <c r="AC302" t="b">
        <v>0</v>
      </c>
      <c r="AD302" t="b">
        <v>0</v>
      </c>
      <c r="AE302" t="b">
        <v>0</v>
      </c>
      <c r="AF302" t="b">
        <v>0</v>
      </c>
      <c r="AG302" t="b">
        <v>0</v>
      </c>
      <c r="AH302" t="b">
        <v>0</v>
      </c>
      <c r="AI302" t="b">
        <v>0</v>
      </c>
      <c r="AJ302" t="b">
        <v>0</v>
      </c>
      <c r="AK302" t="b">
        <v>0</v>
      </c>
      <c r="AL302" t="b">
        <v>0</v>
      </c>
      <c r="AM302" t="b">
        <v>0</v>
      </c>
      <c r="AN302" t="b">
        <v>0</v>
      </c>
      <c r="AO302" t="b">
        <v>1</v>
      </c>
      <c r="AP302" t="b">
        <v>0</v>
      </c>
      <c r="AQ302" t="b">
        <v>0</v>
      </c>
      <c r="AR302" t="b">
        <v>0</v>
      </c>
      <c r="AS302" t="b">
        <v>0</v>
      </c>
      <c r="AT302" t="b">
        <v>0</v>
      </c>
      <c r="AU302" t="b">
        <v>0</v>
      </c>
      <c r="AV302" t="b">
        <v>0</v>
      </c>
      <c r="AW302" t="b">
        <v>0</v>
      </c>
      <c r="AX302" t="b">
        <v>0</v>
      </c>
      <c r="AY302" t="b">
        <v>0</v>
      </c>
      <c r="AZ302" t="b">
        <v>0</v>
      </c>
      <c r="BA302" t="b">
        <v>0</v>
      </c>
      <c r="BB302" t="b">
        <v>0</v>
      </c>
      <c r="BC302" t="b">
        <v>0</v>
      </c>
      <c r="BD302" t="b">
        <v>0</v>
      </c>
      <c r="BE302" t="b">
        <v>0</v>
      </c>
      <c r="BF302" t="b">
        <v>0</v>
      </c>
      <c r="BG302" t="b">
        <v>0</v>
      </c>
      <c r="BH302" t="b">
        <v>0</v>
      </c>
      <c r="BI302" t="b">
        <v>0</v>
      </c>
      <c r="BJ302" t="b">
        <v>0</v>
      </c>
      <c r="BK302" t="b">
        <v>0</v>
      </c>
      <c r="BL302" t="b">
        <v>0</v>
      </c>
      <c r="BM302" t="b">
        <v>0</v>
      </c>
      <c r="BN302" t="b">
        <v>0</v>
      </c>
      <c r="BO302" t="b">
        <v>0</v>
      </c>
      <c r="BP302" t="b">
        <v>1</v>
      </c>
      <c r="BQ302" t="b">
        <v>0</v>
      </c>
      <c r="BR302" t="b">
        <v>1</v>
      </c>
      <c r="BS302" t="b">
        <v>0</v>
      </c>
      <c r="BT302" t="b">
        <v>0</v>
      </c>
      <c r="BU302" t="b">
        <v>0</v>
      </c>
      <c r="BV302" t="b">
        <v>1</v>
      </c>
    </row>
    <row r="303" spans="1:74" ht="409.6" x14ac:dyDescent="0.2">
      <c r="A303">
        <v>302</v>
      </c>
      <c r="B303">
        <v>301</v>
      </c>
      <c r="C303" t="s">
        <v>1503</v>
      </c>
      <c r="D303" t="str">
        <f>HLOOKUP(TRUE,U303:$BK1623,1322-A303,FALSE)</f>
        <v>Hampshire Constabulary</v>
      </c>
      <c r="E303">
        <f t="shared" si="9"/>
        <v>1</v>
      </c>
      <c r="F303" t="e">
        <f>HLOOKUP(TRUE,BM303:$BV1623,1322-A303,FALSE)</f>
        <v>#N/A</v>
      </c>
      <c r="G303">
        <f t="shared" si="8"/>
        <v>0</v>
      </c>
      <c r="H303" t="str">
        <f>VLOOKUP(C303,refs!B:C,2,FALSE)</f>
        <v>2017/080991</v>
      </c>
      <c r="I303" t="s">
        <v>1504</v>
      </c>
      <c r="J303" s="1">
        <v>43683</v>
      </c>
      <c r="K303" s="2" t="s">
        <v>1505</v>
      </c>
      <c r="S303" t="s">
        <v>1506</v>
      </c>
      <c r="U303" t="b">
        <v>0</v>
      </c>
      <c r="V303" t="b">
        <v>0</v>
      </c>
      <c r="W303" t="b">
        <v>0</v>
      </c>
      <c r="X303" t="b">
        <v>0</v>
      </c>
      <c r="Y303" t="b">
        <v>0</v>
      </c>
      <c r="Z303" t="b">
        <v>0</v>
      </c>
      <c r="AA303" t="b">
        <v>0</v>
      </c>
      <c r="AB303" t="b">
        <v>0</v>
      </c>
      <c r="AC303" t="b">
        <v>0</v>
      </c>
      <c r="AD303" t="b">
        <v>0</v>
      </c>
      <c r="AE303" t="b">
        <v>0</v>
      </c>
      <c r="AF303" t="b">
        <v>0</v>
      </c>
      <c r="AG303" t="b">
        <v>0</v>
      </c>
      <c r="AH303" t="b">
        <v>0</v>
      </c>
      <c r="AI303" t="b">
        <v>0</v>
      </c>
      <c r="AJ303" t="b">
        <v>0</v>
      </c>
      <c r="AK303" t="b">
        <v>0</v>
      </c>
      <c r="AL303" t="b">
        <v>1</v>
      </c>
      <c r="AM303" t="b">
        <v>0</v>
      </c>
      <c r="AN303" t="b">
        <v>0</v>
      </c>
      <c r="AO303" t="b">
        <v>0</v>
      </c>
      <c r="AP303" t="b">
        <v>0</v>
      </c>
      <c r="AQ303" t="b">
        <v>0</v>
      </c>
      <c r="AR303" t="b">
        <v>0</v>
      </c>
      <c r="AS303" t="b">
        <v>0</v>
      </c>
      <c r="AT303" t="b">
        <v>0</v>
      </c>
      <c r="AU303" t="b">
        <v>0</v>
      </c>
      <c r="AV303" t="b">
        <v>0</v>
      </c>
      <c r="AW303" t="b">
        <v>0</v>
      </c>
      <c r="AX303" t="b">
        <v>0</v>
      </c>
      <c r="AY303" t="b">
        <v>0</v>
      </c>
      <c r="AZ303" t="b">
        <v>0</v>
      </c>
      <c r="BA303" t="b">
        <v>0</v>
      </c>
      <c r="BB303" t="b">
        <v>0</v>
      </c>
      <c r="BC303" t="b">
        <v>0</v>
      </c>
      <c r="BD303" t="b">
        <v>0</v>
      </c>
      <c r="BE303" t="b">
        <v>0</v>
      </c>
      <c r="BF303" t="b">
        <v>0</v>
      </c>
      <c r="BG303" t="b">
        <v>0</v>
      </c>
      <c r="BH303" t="b">
        <v>0</v>
      </c>
      <c r="BI303" t="b">
        <v>0</v>
      </c>
      <c r="BJ303" t="b">
        <v>0</v>
      </c>
      <c r="BK303" t="b">
        <v>0</v>
      </c>
      <c r="BL303" t="b">
        <v>0</v>
      </c>
      <c r="BM303" t="b">
        <v>0</v>
      </c>
      <c r="BN303" t="b">
        <v>0</v>
      </c>
      <c r="BO303" t="b">
        <v>0</v>
      </c>
      <c r="BP303" t="b">
        <v>0</v>
      </c>
      <c r="BQ303" t="b">
        <v>0</v>
      </c>
      <c r="BR303" t="b">
        <v>0</v>
      </c>
      <c r="BS303" t="b">
        <v>0</v>
      </c>
      <c r="BT303" t="b">
        <v>0</v>
      </c>
      <c r="BU303" t="b">
        <v>0</v>
      </c>
      <c r="BV303" t="b">
        <v>0</v>
      </c>
    </row>
    <row r="304" spans="1:74" ht="409.6" x14ac:dyDescent="0.2">
      <c r="A304">
        <v>303</v>
      </c>
      <c r="B304">
        <v>302</v>
      </c>
      <c r="C304" t="s">
        <v>1507</v>
      </c>
      <c r="D304" t="str">
        <f>HLOOKUP(TRUE,U304:$BK1624,1322-A304,FALSE)</f>
        <v>West Yorkshire Police</v>
      </c>
      <c r="E304">
        <f t="shared" si="9"/>
        <v>1</v>
      </c>
      <c r="F304" t="str">
        <f>HLOOKUP(TRUE,BM304:$BV1624,1322-A304,FALSE)</f>
        <v>Use of force and armed policing</v>
      </c>
      <c r="G304">
        <f t="shared" si="8"/>
        <v>1</v>
      </c>
      <c r="H304" t="str">
        <f>VLOOKUP(C304,refs!B:C,2,FALSE)</f>
        <v>2019/115711</v>
      </c>
      <c r="I304" t="s">
        <v>1508</v>
      </c>
      <c r="J304" s="1">
        <v>43683</v>
      </c>
      <c r="K304" s="2" t="s">
        <v>1509</v>
      </c>
      <c r="S304" t="s">
        <v>1510</v>
      </c>
      <c r="U304" t="b">
        <v>0</v>
      </c>
      <c r="V304" t="b">
        <v>0</v>
      </c>
      <c r="W304" t="b">
        <v>0</v>
      </c>
      <c r="X304" t="b">
        <v>0</v>
      </c>
      <c r="Y304" t="b">
        <v>0</v>
      </c>
      <c r="Z304" t="b">
        <v>0</v>
      </c>
      <c r="AA304" t="b">
        <v>0</v>
      </c>
      <c r="AB304" t="b">
        <v>0</v>
      </c>
      <c r="AC304" t="b">
        <v>0</v>
      </c>
      <c r="AD304" t="b">
        <v>0</v>
      </c>
      <c r="AE304" t="b">
        <v>0</v>
      </c>
      <c r="AF304" t="b">
        <v>0</v>
      </c>
      <c r="AG304" t="b">
        <v>0</v>
      </c>
      <c r="AH304" t="b">
        <v>0</v>
      </c>
      <c r="AI304" t="b">
        <v>0</v>
      </c>
      <c r="AJ304" t="b">
        <v>0</v>
      </c>
      <c r="AK304" t="b">
        <v>0</v>
      </c>
      <c r="AL304" t="b">
        <v>0</v>
      </c>
      <c r="AM304" t="b">
        <v>0</v>
      </c>
      <c r="AN304" t="b">
        <v>0</v>
      </c>
      <c r="AO304" t="b">
        <v>0</v>
      </c>
      <c r="AP304" t="b">
        <v>0</v>
      </c>
      <c r="AQ304" t="b">
        <v>0</v>
      </c>
      <c r="AR304" t="b">
        <v>0</v>
      </c>
      <c r="AS304" t="b">
        <v>0</v>
      </c>
      <c r="AT304" t="b">
        <v>0</v>
      </c>
      <c r="AU304" t="b">
        <v>0</v>
      </c>
      <c r="AV304" t="b">
        <v>0</v>
      </c>
      <c r="AW304" t="b">
        <v>0</v>
      </c>
      <c r="AX304" t="b">
        <v>0</v>
      </c>
      <c r="AY304" t="b">
        <v>0</v>
      </c>
      <c r="AZ304" t="b">
        <v>0</v>
      </c>
      <c r="BA304" t="b">
        <v>0</v>
      </c>
      <c r="BB304" t="b">
        <v>0</v>
      </c>
      <c r="BC304" t="b">
        <v>0</v>
      </c>
      <c r="BD304" t="b">
        <v>0</v>
      </c>
      <c r="BE304" t="b">
        <v>0</v>
      </c>
      <c r="BF304" t="b">
        <v>0</v>
      </c>
      <c r="BG304" t="b">
        <v>0</v>
      </c>
      <c r="BH304" t="b">
        <v>0</v>
      </c>
      <c r="BI304" t="b">
        <v>0</v>
      </c>
      <c r="BJ304" t="b">
        <v>1</v>
      </c>
      <c r="BK304" t="b">
        <v>0</v>
      </c>
      <c r="BL304" t="b">
        <v>0</v>
      </c>
      <c r="BM304" t="b">
        <v>0</v>
      </c>
      <c r="BN304" t="b">
        <v>0</v>
      </c>
      <c r="BO304" t="b">
        <v>0</v>
      </c>
      <c r="BP304" t="b">
        <v>0</v>
      </c>
      <c r="BQ304" t="b">
        <v>0</v>
      </c>
      <c r="BR304" t="b">
        <v>0</v>
      </c>
      <c r="BS304" t="b">
        <v>0</v>
      </c>
      <c r="BT304" t="b">
        <v>0</v>
      </c>
      <c r="BU304" t="b">
        <v>1</v>
      </c>
      <c r="BV304" t="b">
        <v>0</v>
      </c>
    </row>
    <row r="305" spans="1:74" ht="409.6" x14ac:dyDescent="0.2">
      <c r="A305">
        <v>304</v>
      </c>
      <c r="B305">
        <v>303</v>
      </c>
      <c r="C305" t="s">
        <v>1511</v>
      </c>
      <c r="D305" t="str">
        <f>HLOOKUP(TRUE,U305:$BK1625,1322-A305,FALSE)</f>
        <v>Greater Manchester Police</v>
      </c>
      <c r="E305">
        <f t="shared" si="9"/>
        <v>1</v>
      </c>
      <c r="F305" t="str">
        <f>HLOOKUP(TRUE,BM305:$BV1625,1322-A305,FALSE)</f>
        <v>Death and serious injury</v>
      </c>
      <c r="G305">
        <f t="shared" si="8"/>
        <v>2</v>
      </c>
      <c r="H305" t="str">
        <f>VLOOKUP(C305,refs!B:C,2,FALSE)</f>
        <v>2018/109205</v>
      </c>
      <c r="I305" t="s">
        <v>1512</v>
      </c>
      <c r="J305" s="1">
        <v>43679</v>
      </c>
      <c r="K305" s="2" t="s">
        <v>1513</v>
      </c>
      <c r="L305" t="s">
        <v>71</v>
      </c>
      <c r="M305" t="s">
        <v>1514</v>
      </c>
      <c r="N305" t="s">
        <v>1515</v>
      </c>
      <c r="O305" t="s">
        <v>1516</v>
      </c>
      <c r="P305" t="s">
        <v>1517</v>
      </c>
      <c r="Q305" t="s">
        <v>1518</v>
      </c>
      <c r="R305" t="s">
        <v>91</v>
      </c>
      <c r="S305" t="s">
        <v>1519</v>
      </c>
      <c r="U305" t="b">
        <v>0</v>
      </c>
      <c r="V305" t="b">
        <v>0</v>
      </c>
      <c r="W305" t="b">
        <v>0</v>
      </c>
      <c r="X305" t="b">
        <v>0</v>
      </c>
      <c r="Y305" t="b">
        <v>0</v>
      </c>
      <c r="Z305" t="b">
        <v>0</v>
      </c>
      <c r="AA305" t="b">
        <v>0</v>
      </c>
      <c r="AB305" t="b">
        <v>0</v>
      </c>
      <c r="AC305" t="b">
        <v>0</v>
      </c>
      <c r="AD305" t="b">
        <v>0</v>
      </c>
      <c r="AE305" t="b">
        <v>0</v>
      </c>
      <c r="AF305" t="b">
        <v>0</v>
      </c>
      <c r="AG305" t="b">
        <v>0</v>
      </c>
      <c r="AH305" t="b">
        <v>0</v>
      </c>
      <c r="AI305" t="b">
        <v>0</v>
      </c>
      <c r="AJ305" t="b">
        <v>1</v>
      </c>
      <c r="AK305" t="b">
        <v>0</v>
      </c>
      <c r="AL305" t="b">
        <v>0</v>
      </c>
      <c r="AM305" t="b">
        <v>0</v>
      </c>
      <c r="AN305" t="b">
        <v>0</v>
      </c>
      <c r="AO305" t="b">
        <v>0</v>
      </c>
      <c r="AP305" t="b">
        <v>0</v>
      </c>
      <c r="AQ305" t="b">
        <v>0</v>
      </c>
      <c r="AR305" t="b">
        <v>0</v>
      </c>
      <c r="AS305" t="b">
        <v>0</v>
      </c>
      <c r="AT305" t="b">
        <v>0</v>
      </c>
      <c r="AU305" t="b">
        <v>0</v>
      </c>
      <c r="AV305" t="b">
        <v>0</v>
      </c>
      <c r="AW305" t="b">
        <v>0</v>
      </c>
      <c r="AX305" t="b">
        <v>0</v>
      </c>
      <c r="AY305" t="b">
        <v>0</v>
      </c>
      <c r="AZ305" t="b">
        <v>0</v>
      </c>
      <c r="BA305" t="b">
        <v>0</v>
      </c>
      <c r="BB305" t="b">
        <v>0</v>
      </c>
      <c r="BC305" t="b">
        <v>0</v>
      </c>
      <c r="BD305" t="b">
        <v>0</v>
      </c>
      <c r="BE305" t="b">
        <v>0</v>
      </c>
      <c r="BF305" t="b">
        <v>0</v>
      </c>
      <c r="BG305" t="b">
        <v>0</v>
      </c>
      <c r="BH305" t="b">
        <v>0</v>
      </c>
      <c r="BI305" t="b">
        <v>0</v>
      </c>
      <c r="BJ305" t="b">
        <v>0</v>
      </c>
      <c r="BK305" t="b">
        <v>0</v>
      </c>
      <c r="BL305" t="b">
        <v>0</v>
      </c>
      <c r="BM305" t="b">
        <v>0</v>
      </c>
      <c r="BN305" t="b">
        <v>0</v>
      </c>
      <c r="BO305" t="b">
        <v>0</v>
      </c>
      <c r="BP305" t="b">
        <v>1</v>
      </c>
      <c r="BQ305" t="b">
        <v>0</v>
      </c>
      <c r="BR305" t="b">
        <v>0</v>
      </c>
      <c r="BS305" t="b">
        <v>1</v>
      </c>
      <c r="BT305" t="b">
        <v>0</v>
      </c>
      <c r="BU305" t="b">
        <v>0</v>
      </c>
      <c r="BV305" t="b">
        <v>0</v>
      </c>
    </row>
    <row r="306" spans="1:74" ht="409.6" x14ac:dyDescent="0.2">
      <c r="A306">
        <v>305</v>
      </c>
      <c r="B306">
        <v>304</v>
      </c>
      <c r="C306" t="s">
        <v>1520</v>
      </c>
      <c r="D306" t="str">
        <f>HLOOKUP(TRUE,U306:$BK1626,1322-A306,FALSE)</f>
        <v>Metropolitan Police</v>
      </c>
      <c r="E306">
        <f t="shared" si="9"/>
        <v>1</v>
      </c>
      <c r="F306" t="str">
        <f>HLOOKUP(TRUE,BM306:$BV1626,1322-A306,FALSE)</f>
        <v>Death and serious injury</v>
      </c>
      <c r="G306">
        <f t="shared" si="8"/>
        <v>2</v>
      </c>
      <c r="H306" t="str">
        <f>VLOOKUP(C306,refs!B:C,2,FALSE)</f>
        <v>2018/104370</v>
      </c>
      <c r="I306" t="s">
        <v>1521</v>
      </c>
      <c r="J306" s="1">
        <v>43677</v>
      </c>
      <c r="K306" s="2" t="s">
        <v>1522</v>
      </c>
      <c r="L306" t="s">
        <v>71</v>
      </c>
      <c r="M306" t="s">
        <v>1523</v>
      </c>
      <c r="N306" t="s">
        <v>1524</v>
      </c>
      <c r="O306" t="s">
        <v>1525</v>
      </c>
      <c r="P306" t="s">
        <v>1526</v>
      </c>
      <c r="Q306" t="s">
        <v>1527</v>
      </c>
      <c r="R306" t="s">
        <v>77</v>
      </c>
      <c r="S306" t="s">
        <v>1528</v>
      </c>
      <c r="U306" t="b">
        <v>0</v>
      </c>
      <c r="V306" t="b">
        <v>0</v>
      </c>
      <c r="W306" t="b">
        <v>0</v>
      </c>
      <c r="X306" t="b">
        <v>0</v>
      </c>
      <c r="Y306" t="b">
        <v>0</v>
      </c>
      <c r="Z306" t="b">
        <v>0</v>
      </c>
      <c r="AA306" t="b">
        <v>0</v>
      </c>
      <c r="AB306" t="b">
        <v>0</v>
      </c>
      <c r="AC306" t="b">
        <v>0</v>
      </c>
      <c r="AD306" t="b">
        <v>0</v>
      </c>
      <c r="AE306" t="b">
        <v>0</v>
      </c>
      <c r="AF306" t="b">
        <v>0</v>
      </c>
      <c r="AG306" t="b">
        <v>0</v>
      </c>
      <c r="AH306" t="b">
        <v>0</v>
      </c>
      <c r="AI306" t="b">
        <v>0</v>
      </c>
      <c r="AJ306" t="b">
        <v>0</v>
      </c>
      <c r="AK306" t="b">
        <v>0</v>
      </c>
      <c r="AL306" t="b">
        <v>0</v>
      </c>
      <c r="AM306" t="b">
        <v>0</v>
      </c>
      <c r="AN306" t="b">
        <v>0</v>
      </c>
      <c r="AO306" t="b">
        <v>0</v>
      </c>
      <c r="AP306" t="b">
        <v>0</v>
      </c>
      <c r="AQ306" t="b">
        <v>0</v>
      </c>
      <c r="AR306" t="b">
        <v>0</v>
      </c>
      <c r="AS306" t="b">
        <v>1</v>
      </c>
      <c r="AT306" t="b">
        <v>0</v>
      </c>
      <c r="AU306" t="b">
        <v>0</v>
      </c>
      <c r="AV306" t="b">
        <v>0</v>
      </c>
      <c r="AW306" t="b">
        <v>0</v>
      </c>
      <c r="AX306" t="b">
        <v>0</v>
      </c>
      <c r="AY306" t="b">
        <v>0</v>
      </c>
      <c r="AZ306" t="b">
        <v>0</v>
      </c>
      <c r="BA306" t="b">
        <v>0</v>
      </c>
      <c r="BB306" t="b">
        <v>0</v>
      </c>
      <c r="BC306" t="b">
        <v>0</v>
      </c>
      <c r="BD306" t="b">
        <v>0</v>
      </c>
      <c r="BE306" t="b">
        <v>0</v>
      </c>
      <c r="BF306" t="b">
        <v>0</v>
      </c>
      <c r="BG306" t="b">
        <v>0</v>
      </c>
      <c r="BH306" t="b">
        <v>0</v>
      </c>
      <c r="BI306" t="b">
        <v>0</v>
      </c>
      <c r="BJ306" t="b">
        <v>0</v>
      </c>
      <c r="BK306" t="b">
        <v>0</v>
      </c>
      <c r="BL306" t="b">
        <v>0</v>
      </c>
      <c r="BM306" t="b">
        <v>0</v>
      </c>
      <c r="BN306" t="b">
        <v>0</v>
      </c>
      <c r="BO306" t="b">
        <v>0</v>
      </c>
      <c r="BP306" t="b">
        <v>1</v>
      </c>
      <c r="BQ306" t="b">
        <v>0</v>
      </c>
      <c r="BR306" t="b">
        <v>1</v>
      </c>
      <c r="BS306" t="b">
        <v>0</v>
      </c>
      <c r="BT306" t="b">
        <v>0</v>
      </c>
      <c r="BU306" t="b">
        <v>0</v>
      </c>
      <c r="BV306" t="b">
        <v>0</v>
      </c>
    </row>
    <row r="307" spans="1:74" ht="409.6" x14ac:dyDescent="0.2">
      <c r="A307">
        <v>306</v>
      </c>
      <c r="B307">
        <v>305</v>
      </c>
      <c r="C307" t="s">
        <v>1529</v>
      </c>
      <c r="D307" t="str">
        <f>HLOOKUP(TRUE,U307:$BK1627,1322-A307,FALSE)</f>
        <v>Thames Valley Police</v>
      </c>
      <c r="E307">
        <f t="shared" si="9"/>
        <v>1</v>
      </c>
      <c r="F307" t="str">
        <f>HLOOKUP(TRUE,BM307:$BV1627,1322-A307,FALSE)</f>
        <v>Death and serious injury</v>
      </c>
      <c r="G307">
        <f t="shared" si="8"/>
        <v>2</v>
      </c>
      <c r="H307" t="str">
        <f>VLOOKUP(C307,refs!B:C,2,FALSE)</f>
        <v>2018/097244</v>
      </c>
      <c r="I307" t="s">
        <v>1530</v>
      </c>
      <c r="J307" s="1">
        <v>43677</v>
      </c>
      <c r="K307" s="2" t="s">
        <v>1531</v>
      </c>
      <c r="S307" t="s">
        <v>1231</v>
      </c>
      <c r="U307" t="b">
        <v>0</v>
      </c>
      <c r="V307" t="b">
        <v>0</v>
      </c>
      <c r="W307" t="b">
        <v>0</v>
      </c>
      <c r="X307" t="b">
        <v>0</v>
      </c>
      <c r="Y307" t="b">
        <v>0</v>
      </c>
      <c r="Z307" t="b">
        <v>0</v>
      </c>
      <c r="AA307" t="b">
        <v>0</v>
      </c>
      <c r="AB307" t="b">
        <v>0</v>
      </c>
      <c r="AC307" t="b">
        <v>0</v>
      </c>
      <c r="AD307" t="b">
        <v>0</v>
      </c>
      <c r="AE307" t="b">
        <v>0</v>
      </c>
      <c r="AF307" t="b">
        <v>0</v>
      </c>
      <c r="AG307" t="b">
        <v>0</v>
      </c>
      <c r="AH307" t="b">
        <v>0</v>
      </c>
      <c r="AI307" t="b">
        <v>0</v>
      </c>
      <c r="AJ307" t="b">
        <v>0</v>
      </c>
      <c r="AK307" t="b">
        <v>0</v>
      </c>
      <c r="AL307" t="b">
        <v>0</v>
      </c>
      <c r="AM307" t="b">
        <v>0</v>
      </c>
      <c r="AN307" t="b">
        <v>0</v>
      </c>
      <c r="AO307" t="b">
        <v>0</v>
      </c>
      <c r="AP307" t="b">
        <v>0</v>
      </c>
      <c r="AQ307" t="b">
        <v>0</v>
      </c>
      <c r="AR307" t="b">
        <v>0</v>
      </c>
      <c r="AS307" t="b">
        <v>0</v>
      </c>
      <c r="AT307" t="b">
        <v>0</v>
      </c>
      <c r="AU307" t="b">
        <v>0</v>
      </c>
      <c r="AV307" t="b">
        <v>0</v>
      </c>
      <c r="AW307" t="b">
        <v>0</v>
      </c>
      <c r="AX307" t="b">
        <v>0</v>
      </c>
      <c r="AY307" t="b">
        <v>0</v>
      </c>
      <c r="AZ307" t="b">
        <v>0</v>
      </c>
      <c r="BA307" t="b">
        <v>0</v>
      </c>
      <c r="BB307" t="b">
        <v>0</v>
      </c>
      <c r="BC307" t="b">
        <v>0</v>
      </c>
      <c r="BD307" t="b">
        <v>0</v>
      </c>
      <c r="BE307" t="b">
        <v>0</v>
      </c>
      <c r="BF307" t="b">
        <v>1</v>
      </c>
      <c r="BG307" t="b">
        <v>0</v>
      </c>
      <c r="BH307" t="b">
        <v>0</v>
      </c>
      <c r="BI307" t="b">
        <v>0</v>
      </c>
      <c r="BJ307" t="b">
        <v>0</v>
      </c>
      <c r="BK307" t="b">
        <v>0</v>
      </c>
      <c r="BL307" t="b">
        <v>0</v>
      </c>
      <c r="BM307" t="b">
        <v>0</v>
      </c>
      <c r="BN307" t="b">
        <v>0</v>
      </c>
      <c r="BO307" t="b">
        <v>0</v>
      </c>
      <c r="BP307" t="b">
        <v>1</v>
      </c>
      <c r="BQ307" t="b">
        <v>0</v>
      </c>
      <c r="BR307" t="b">
        <v>0</v>
      </c>
      <c r="BS307" t="b">
        <v>0</v>
      </c>
      <c r="BT307" t="b">
        <v>1</v>
      </c>
      <c r="BU307" t="b">
        <v>0</v>
      </c>
      <c r="BV307" t="b">
        <v>0</v>
      </c>
    </row>
    <row r="308" spans="1:74" ht="409.6" x14ac:dyDescent="0.2">
      <c r="A308">
        <v>307</v>
      </c>
      <c r="B308">
        <v>306</v>
      </c>
      <c r="C308" t="s">
        <v>1532</v>
      </c>
      <c r="D308" t="str">
        <f>HLOOKUP(TRUE,U308:$BK1628,1322-A308,FALSE)</f>
        <v>Greater Manchester Police</v>
      </c>
      <c r="E308">
        <f t="shared" si="9"/>
        <v>1</v>
      </c>
      <c r="F308" t="str">
        <f>HLOOKUP(TRUE,BM308:$BV1628,1322-A308,FALSE)</f>
        <v>Death and serious injury</v>
      </c>
      <c r="G308">
        <f t="shared" si="8"/>
        <v>2</v>
      </c>
      <c r="H308" t="str">
        <f>VLOOKUP(C308,refs!B:C,2,FALSE)</f>
        <v>2016/073414</v>
      </c>
      <c r="I308" t="s">
        <v>1533</v>
      </c>
      <c r="J308" s="1">
        <v>43676</v>
      </c>
      <c r="K308" s="2" t="s">
        <v>1534</v>
      </c>
      <c r="S308" t="s">
        <v>1535</v>
      </c>
      <c r="U308" t="b">
        <v>0</v>
      </c>
      <c r="V308" t="b">
        <v>0</v>
      </c>
      <c r="W308" t="b">
        <v>0</v>
      </c>
      <c r="X308" t="b">
        <v>0</v>
      </c>
      <c r="Y308" t="b">
        <v>0</v>
      </c>
      <c r="Z308" t="b">
        <v>0</v>
      </c>
      <c r="AA308" t="b">
        <v>0</v>
      </c>
      <c r="AB308" t="b">
        <v>0</v>
      </c>
      <c r="AC308" t="b">
        <v>0</v>
      </c>
      <c r="AD308" t="b">
        <v>0</v>
      </c>
      <c r="AE308" t="b">
        <v>0</v>
      </c>
      <c r="AF308" t="b">
        <v>0</v>
      </c>
      <c r="AG308" t="b">
        <v>0</v>
      </c>
      <c r="AH308" t="b">
        <v>0</v>
      </c>
      <c r="AI308" t="b">
        <v>0</v>
      </c>
      <c r="AJ308" t="b">
        <v>1</v>
      </c>
      <c r="AK308" t="b">
        <v>0</v>
      </c>
      <c r="AL308" t="b">
        <v>0</v>
      </c>
      <c r="AM308" t="b">
        <v>0</v>
      </c>
      <c r="AN308" t="b">
        <v>0</v>
      </c>
      <c r="AO308" t="b">
        <v>0</v>
      </c>
      <c r="AP308" t="b">
        <v>0</v>
      </c>
      <c r="AQ308" t="b">
        <v>0</v>
      </c>
      <c r="AR308" t="b">
        <v>0</v>
      </c>
      <c r="AS308" t="b">
        <v>0</v>
      </c>
      <c r="AT308" t="b">
        <v>0</v>
      </c>
      <c r="AU308" t="b">
        <v>0</v>
      </c>
      <c r="AV308" t="b">
        <v>0</v>
      </c>
      <c r="AW308" t="b">
        <v>0</v>
      </c>
      <c r="AX308" t="b">
        <v>0</v>
      </c>
      <c r="AY308" t="b">
        <v>0</v>
      </c>
      <c r="AZ308" t="b">
        <v>0</v>
      </c>
      <c r="BA308" t="b">
        <v>0</v>
      </c>
      <c r="BB308" t="b">
        <v>0</v>
      </c>
      <c r="BC308" t="b">
        <v>0</v>
      </c>
      <c r="BD308" t="b">
        <v>0</v>
      </c>
      <c r="BE308" t="b">
        <v>0</v>
      </c>
      <c r="BF308" t="b">
        <v>0</v>
      </c>
      <c r="BG308" t="b">
        <v>0</v>
      </c>
      <c r="BH308" t="b">
        <v>0</v>
      </c>
      <c r="BI308" t="b">
        <v>0</v>
      </c>
      <c r="BJ308" t="b">
        <v>0</v>
      </c>
      <c r="BK308" t="b">
        <v>0</v>
      </c>
      <c r="BL308" t="b">
        <v>0</v>
      </c>
      <c r="BM308" t="b">
        <v>0</v>
      </c>
      <c r="BN308" t="b">
        <v>0</v>
      </c>
      <c r="BO308" t="b">
        <v>0</v>
      </c>
      <c r="BP308" t="b">
        <v>1</v>
      </c>
      <c r="BQ308" t="b">
        <v>0</v>
      </c>
      <c r="BR308" t="b">
        <v>1</v>
      </c>
      <c r="BS308" t="b">
        <v>0</v>
      </c>
      <c r="BT308" t="b">
        <v>0</v>
      </c>
      <c r="BU308" t="b">
        <v>0</v>
      </c>
      <c r="BV308" t="b">
        <v>0</v>
      </c>
    </row>
    <row r="309" spans="1:74" ht="409.6" x14ac:dyDescent="0.2">
      <c r="A309">
        <v>308</v>
      </c>
      <c r="B309">
        <v>307</v>
      </c>
      <c r="C309" t="s">
        <v>1536</v>
      </c>
      <c r="D309" t="str">
        <f>HLOOKUP(TRUE,U309:$BK1629,1322-A309,FALSE)</f>
        <v>Metropolitan Police</v>
      </c>
      <c r="E309">
        <f t="shared" si="9"/>
        <v>1</v>
      </c>
      <c r="F309" t="str">
        <f>HLOOKUP(TRUE,BM309:$BV1629,1322-A309,FALSE)</f>
        <v>Death and serious injury</v>
      </c>
      <c r="G309">
        <f t="shared" si="8"/>
        <v>2</v>
      </c>
      <c r="H309" t="str">
        <f>VLOOKUP(C309,refs!B:C,2,FALSE)</f>
        <v>2018/108812</v>
      </c>
      <c r="I309" t="s">
        <v>1537</v>
      </c>
      <c r="J309" s="1">
        <v>43676</v>
      </c>
      <c r="K309" s="2" t="s">
        <v>1538</v>
      </c>
      <c r="S309" t="s">
        <v>455</v>
      </c>
      <c r="U309" t="b">
        <v>0</v>
      </c>
      <c r="V309" t="b">
        <v>0</v>
      </c>
      <c r="W309" t="b">
        <v>0</v>
      </c>
      <c r="X309" t="b">
        <v>0</v>
      </c>
      <c r="Y309" t="b">
        <v>0</v>
      </c>
      <c r="Z309" t="b">
        <v>0</v>
      </c>
      <c r="AA309" t="b">
        <v>0</v>
      </c>
      <c r="AB309" t="b">
        <v>0</v>
      </c>
      <c r="AC309" t="b">
        <v>0</v>
      </c>
      <c r="AD309" t="b">
        <v>0</v>
      </c>
      <c r="AE309" t="b">
        <v>0</v>
      </c>
      <c r="AF309" t="b">
        <v>0</v>
      </c>
      <c r="AG309" t="b">
        <v>0</v>
      </c>
      <c r="AH309" t="b">
        <v>0</v>
      </c>
      <c r="AI309" t="b">
        <v>0</v>
      </c>
      <c r="AJ309" t="b">
        <v>0</v>
      </c>
      <c r="AK309" t="b">
        <v>0</v>
      </c>
      <c r="AL309" t="b">
        <v>0</v>
      </c>
      <c r="AM309" t="b">
        <v>0</v>
      </c>
      <c r="AN309" t="b">
        <v>0</v>
      </c>
      <c r="AO309" t="b">
        <v>0</v>
      </c>
      <c r="AP309" t="b">
        <v>0</v>
      </c>
      <c r="AQ309" t="b">
        <v>0</v>
      </c>
      <c r="AR309" t="b">
        <v>0</v>
      </c>
      <c r="AS309" t="b">
        <v>1</v>
      </c>
      <c r="AT309" t="b">
        <v>0</v>
      </c>
      <c r="AU309" t="b">
        <v>0</v>
      </c>
      <c r="AV309" t="b">
        <v>0</v>
      </c>
      <c r="AW309" t="b">
        <v>0</v>
      </c>
      <c r="AX309" t="b">
        <v>0</v>
      </c>
      <c r="AY309" t="b">
        <v>0</v>
      </c>
      <c r="AZ309" t="b">
        <v>0</v>
      </c>
      <c r="BA309" t="b">
        <v>0</v>
      </c>
      <c r="BB309" t="b">
        <v>0</v>
      </c>
      <c r="BC309" t="b">
        <v>0</v>
      </c>
      <c r="BD309" t="b">
        <v>0</v>
      </c>
      <c r="BE309" t="b">
        <v>0</v>
      </c>
      <c r="BF309" t="b">
        <v>0</v>
      </c>
      <c r="BG309" t="b">
        <v>0</v>
      </c>
      <c r="BH309" t="b">
        <v>0</v>
      </c>
      <c r="BI309" t="b">
        <v>0</v>
      </c>
      <c r="BJ309" t="b">
        <v>0</v>
      </c>
      <c r="BK309" t="b">
        <v>0</v>
      </c>
      <c r="BL309" t="b">
        <v>0</v>
      </c>
      <c r="BM309" t="b">
        <v>0</v>
      </c>
      <c r="BN309" t="b">
        <v>0</v>
      </c>
      <c r="BO309" t="b">
        <v>0</v>
      </c>
      <c r="BP309" t="b">
        <v>1</v>
      </c>
      <c r="BQ309" t="b">
        <v>0</v>
      </c>
      <c r="BR309" t="b">
        <v>0</v>
      </c>
      <c r="BS309" t="b">
        <v>0</v>
      </c>
      <c r="BT309" t="b">
        <v>1</v>
      </c>
      <c r="BU309" t="b">
        <v>0</v>
      </c>
      <c r="BV309" t="b">
        <v>0</v>
      </c>
    </row>
    <row r="310" spans="1:74" ht="409.6" x14ac:dyDescent="0.2">
      <c r="A310">
        <v>309</v>
      </c>
      <c r="B310">
        <v>308</v>
      </c>
      <c r="C310" t="s">
        <v>1539</v>
      </c>
      <c r="D310" t="str">
        <f>HLOOKUP(TRUE,U310:$BK1630,1322-A310,FALSE)</f>
        <v>Dyfed Powys Police</v>
      </c>
      <c r="E310">
        <f t="shared" si="9"/>
        <v>1</v>
      </c>
      <c r="F310" t="str">
        <f>HLOOKUP(TRUE,BM310:$BV1630,1322-A310,FALSE)</f>
        <v>Custody and detention</v>
      </c>
      <c r="G310">
        <f t="shared" si="8"/>
        <v>2</v>
      </c>
      <c r="H310" t="str">
        <f>VLOOKUP(C310,refs!B:C,2,FALSE)</f>
        <v>2017/092887</v>
      </c>
      <c r="I310" t="s">
        <v>1540</v>
      </c>
      <c r="J310" s="1">
        <v>43669</v>
      </c>
      <c r="K310" s="2" t="s">
        <v>1541</v>
      </c>
      <c r="S310" t="s">
        <v>1542</v>
      </c>
      <c r="U310" t="b">
        <v>0</v>
      </c>
      <c r="V310" t="b">
        <v>0</v>
      </c>
      <c r="W310" t="b">
        <v>0</v>
      </c>
      <c r="X310" t="b">
        <v>0</v>
      </c>
      <c r="Y310" t="b">
        <v>0</v>
      </c>
      <c r="Z310" t="b">
        <v>0</v>
      </c>
      <c r="AA310" t="b">
        <v>0</v>
      </c>
      <c r="AB310" t="b">
        <v>0</v>
      </c>
      <c r="AC310" t="b">
        <v>0</v>
      </c>
      <c r="AD310" t="b">
        <v>0</v>
      </c>
      <c r="AE310" t="b">
        <v>0</v>
      </c>
      <c r="AF310" t="b">
        <v>0</v>
      </c>
      <c r="AG310" t="b">
        <v>1</v>
      </c>
      <c r="AH310" t="b">
        <v>0</v>
      </c>
      <c r="AI310" t="b">
        <v>0</v>
      </c>
      <c r="AJ310" t="b">
        <v>0</v>
      </c>
      <c r="AK310" t="b">
        <v>0</v>
      </c>
      <c r="AL310" t="b">
        <v>0</v>
      </c>
      <c r="AM310" t="b">
        <v>0</v>
      </c>
      <c r="AN310" t="b">
        <v>0</v>
      </c>
      <c r="AO310" t="b">
        <v>0</v>
      </c>
      <c r="AP310" t="b">
        <v>0</v>
      </c>
      <c r="AQ310" t="b">
        <v>0</v>
      </c>
      <c r="AR310" t="b">
        <v>0</v>
      </c>
      <c r="AS310" t="b">
        <v>0</v>
      </c>
      <c r="AT310" t="b">
        <v>0</v>
      </c>
      <c r="AU310" t="b">
        <v>0</v>
      </c>
      <c r="AV310" t="b">
        <v>0</v>
      </c>
      <c r="AW310" t="b">
        <v>0</v>
      </c>
      <c r="AX310" t="b">
        <v>0</v>
      </c>
      <c r="AY310" t="b">
        <v>0</v>
      </c>
      <c r="AZ310" t="b">
        <v>0</v>
      </c>
      <c r="BA310" t="b">
        <v>0</v>
      </c>
      <c r="BB310" t="b">
        <v>0</v>
      </c>
      <c r="BC310" t="b">
        <v>0</v>
      </c>
      <c r="BD310" t="b">
        <v>0</v>
      </c>
      <c r="BE310" t="b">
        <v>0</v>
      </c>
      <c r="BF310" t="b">
        <v>0</v>
      </c>
      <c r="BG310" t="b">
        <v>0</v>
      </c>
      <c r="BH310" t="b">
        <v>0</v>
      </c>
      <c r="BI310" t="b">
        <v>0</v>
      </c>
      <c r="BJ310" t="b">
        <v>0</v>
      </c>
      <c r="BK310" t="b">
        <v>0</v>
      </c>
      <c r="BL310" t="b">
        <v>0</v>
      </c>
      <c r="BM310" t="b">
        <v>0</v>
      </c>
      <c r="BN310" t="b">
        <v>0</v>
      </c>
      <c r="BO310" t="b">
        <v>1</v>
      </c>
      <c r="BP310" t="b">
        <v>1</v>
      </c>
      <c r="BQ310" t="b">
        <v>0</v>
      </c>
      <c r="BR310" t="b">
        <v>0</v>
      </c>
      <c r="BS310" t="b">
        <v>0</v>
      </c>
      <c r="BT310" t="b">
        <v>0</v>
      </c>
      <c r="BU310" t="b">
        <v>0</v>
      </c>
      <c r="BV310" t="b">
        <v>0</v>
      </c>
    </row>
    <row r="311" spans="1:74" ht="409.6" x14ac:dyDescent="0.2">
      <c r="A311">
        <v>310</v>
      </c>
      <c r="B311">
        <v>309</v>
      </c>
      <c r="C311" t="s">
        <v>1543</v>
      </c>
      <c r="D311" t="str">
        <f>HLOOKUP(TRUE,U311:$BK1631,1322-A311,FALSE)</f>
        <v>Kent Police</v>
      </c>
      <c r="E311">
        <f t="shared" si="9"/>
        <v>1</v>
      </c>
      <c r="F311" t="str">
        <f>HLOOKUP(TRUE,BM311:$BV1631,1322-A311,FALSE)</f>
        <v>Death and serious injury</v>
      </c>
      <c r="G311">
        <f t="shared" si="8"/>
        <v>2</v>
      </c>
      <c r="H311" t="str">
        <f>VLOOKUP(C311,refs!B:C,2,FALSE)</f>
        <v>2018/111555</v>
      </c>
      <c r="I311" t="s">
        <v>1544</v>
      </c>
      <c r="J311" s="1">
        <v>43669</v>
      </c>
      <c r="K311" s="2" t="s">
        <v>1545</v>
      </c>
      <c r="S311" t="s">
        <v>1341</v>
      </c>
      <c r="U311" t="b">
        <v>0</v>
      </c>
      <c r="V311" t="b">
        <v>0</v>
      </c>
      <c r="W311" t="b">
        <v>0</v>
      </c>
      <c r="X311" t="b">
        <v>0</v>
      </c>
      <c r="Y311" t="b">
        <v>0</v>
      </c>
      <c r="Z311" t="b">
        <v>0</v>
      </c>
      <c r="AA311" t="b">
        <v>0</v>
      </c>
      <c r="AB311" t="b">
        <v>0</v>
      </c>
      <c r="AC311" t="b">
        <v>0</v>
      </c>
      <c r="AD311" t="b">
        <v>0</v>
      </c>
      <c r="AE311" t="b">
        <v>0</v>
      </c>
      <c r="AF311" t="b">
        <v>0</v>
      </c>
      <c r="AG311" t="b">
        <v>0</v>
      </c>
      <c r="AH311" t="b">
        <v>0</v>
      </c>
      <c r="AI311" t="b">
        <v>0</v>
      </c>
      <c r="AJ311" t="b">
        <v>0</v>
      </c>
      <c r="AK311" t="b">
        <v>0</v>
      </c>
      <c r="AL311" t="b">
        <v>0</v>
      </c>
      <c r="AM311" t="b">
        <v>0</v>
      </c>
      <c r="AN311" t="b">
        <v>0</v>
      </c>
      <c r="AO311" t="b">
        <v>1</v>
      </c>
      <c r="AP311" t="b">
        <v>0</v>
      </c>
      <c r="AQ311" t="b">
        <v>0</v>
      </c>
      <c r="AR311" t="b">
        <v>0</v>
      </c>
      <c r="AS311" t="b">
        <v>0</v>
      </c>
      <c r="AT311" t="b">
        <v>0</v>
      </c>
      <c r="AU311" t="b">
        <v>0</v>
      </c>
      <c r="AV311" t="b">
        <v>0</v>
      </c>
      <c r="AW311" t="b">
        <v>0</v>
      </c>
      <c r="AX311" t="b">
        <v>0</v>
      </c>
      <c r="AY311" t="b">
        <v>0</v>
      </c>
      <c r="AZ311" t="b">
        <v>0</v>
      </c>
      <c r="BA311" t="b">
        <v>0</v>
      </c>
      <c r="BB311" t="b">
        <v>0</v>
      </c>
      <c r="BC311" t="b">
        <v>0</v>
      </c>
      <c r="BD311" t="b">
        <v>0</v>
      </c>
      <c r="BE311" t="b">
        <v>0</v>
      </c>
      <c r="BF311" t="b">
        <v>0</v>
      </c>
      <c r="BG311" t="b">
        <v>0</v>
      </c>
      <c r="BH311" t="b">
        <v>0</v>
      </c>
      <c r="BI311" t="b">
        <v>0</v>
      </c>
      <c r="BJ311" t="b">
        <v>0</v>
      </c>
      <c r="BK311" t="b">
        <v>0</v>
      </c>
      <c r="BL311" t="b">
        <v>0</v>
      </c>
      <c r="BM311" t="b">
        <v>0</v>
      </c>
      <c r="BN311" t="b">
        <v>0</v>
      </c>
      <c r="BO311" t="b">
        <v>0</v>
      </c>
      <c r="BP311" t="b">
        <v>1</v>
      </c>
      <c r="BQ311" t="b">
        <v>0</v>
      </c>
      <c r="BR311" t="b">
        <v>0</v>
      </c>
      <c r="BS311" t="b">
        <v>0</v>
      </c>
      <c r="BT311" t="b">
        <v>1</v>
      </c>
      <c r="BU311" t="b">
        <v>0</v>
      </c>
      <c r="BV311" t="b">
        <v>0</v>
      </c>
    </row>
    <row r="312" spans="1:74" ht="409.6" x14ac:dyDescent="0.2">
      <c r="A312">
        <v>311</v>
      </c>
      <c r="B312">
        <v>310</v>
      </c>
      <c r="C312" t="s">
        <v>1546</v>
      </c>
      <c r="D312" t="e">
        <f>HLOOKUP(TRUE,U312:$BK1632,1322-A312,FALSE)</f>
        <v>#N/A</v>
      </c>
      <c r="E312">
        <f t="shared" si="9"/>
        <v>0</v>
      </c>
      <c r="F312" t="e">
        <f>HLOOKUP(TRUE,BM312:$BV1632,1322-A312,FALSE)</f>
        <v>#N/A</v>
      </c>
      <c r="G312">
        <f t="shared" si="8"/>
        <v>0</v>
      </c>
      <c r="H312" t="str">
        <f>VLOOKUP(C312,refs!B:C,2,FALSE)</f>
        <v>2018/110380</v>
      </c>
      <c r="I312" t="s">
        <v>1547</v>
      </c>
      <c r="J312" s="1">
        <v>43662</v>
      </c>
      <c r="K312" s="2" t="s">
        <v>1548</v>
      </c>
      <c r="S312" t="s">
        <v>591</v>
      </c>
      <c r="U312" t="b">
        <v>0</v>
      </c>
      <c r="V312" t="b">
        <v>0</v>
      </c>
      <c r="W312" t="b">
        <v>0</v>
      </c>
      <c r="X312" t="b">
        <v>0</v>
      </c>
      <c r="Y312" t="b">
        <v>0</v>
      </c>
      <c r="Z312" t="b">
        <v>0</v>
      </c>
      <c r="AA312" t="b">
        <v>0</v>
      </c>
      <c r="AB312" t="b">
        <v>0</v>
      </c>
      <c r="AC312" t="b">
        <v>0</v>
      </c>
      <c r="AD312" t="b">
        <v>0</v>
      </c>
      <c r="AE312" t="b">
        <v>0</v>
      </c>
      <c r="AF312" t="b">
        <v>0</v>
      </c>
      <c r="AG312" t="b">
        <v>0</v>
      </c>
      <c r="AH312" t="b">
        <v>0</v>
      </c>
      <c r="AI312" t="b">
        <v>0</v>
      </c>
      <c r="AJ312" t="b">
        <v>0</v>
      </c>
      <c r="AK312" t="b">
        <v>0</v>
      </c>
      <c r="AL312" t="b">
        <v>0</v>
      </c>
      <c r="AM312" t="b">
        <v>0</v>
      </c>
      <c r="AN312" t="b">
        <v>0</v>
      </c>
      <c r="AO312" t="b">
        <v>0</v>
      </c>
      <c r="AP312" t="b">
        <v>0</v>
      </c>
      <c r="AQ312" t="b">
        <v>0</v>
      </c>
      <c r="AR312" t="b">
        <v>0</v>
      </c>
      <c r="AS312" t="b">
        <v>0</v>
      </c>
      <c r="AT312" t="b">
        <v>0</v>
      </c>
      <c r="AU312" t="b">
        <v>0</v>
      </c>
      <c r="AV312" t="b">
        <v>0</v>
      </c>
      <c r="AW312" t="b">
        <v>0</v>
      </c>
      <c r="AX312" t="b">
        <v>0</v>
      </c>
      <c r="AY312" t="b">
        <v>0</v>
      </c>
      <c r="AZ312" t="b">
        <v>0</v>
      </c>
      <c r="BA312" t="b">
        <v>0</v>
      </c>
      <c r="BB312" t="b">
        <v>0</v>
      </c>
      <c r="BC312" t="b">
        <v>0</v>
      </c>
      <c r="BD312" t="b">
        <v>0</v>
      </c>
      <c r="BE312" t="b">
        <v>0</v>
      </c>
      <c r="BF312" t="b">
        <v>0</v>
      </c>
      <c r="BG312" t="b">
        <v>0</v>
      </c>
      <c r="BH312" t="b">
        <v>0</v>
      </c>
      <c r="BI312" t="b">
        <v>0</v>
      </c>
      <c r="BJ312" t="b">
        <v>0</v>
      </c>
      <c r="BK312" t="b">
        <v>0</v>
      </c>
      <c r="BL312" t="b">
        <v>0</v>
      </c>
      <c r="BM312" t="b">
        <v>0</v>
      </c>
      <c r="BN312" t="b">
        <v>0</v>
      </c>
      <c r="BO312" t="b">
        <v>0</v>
      </c>
      <c r="BP312" t="b">
        <v>0</v>
      </c>
      <c r="BQ312" t="b">
        <v>0</v>
      </c>
      <c r="BR312" t="b">
        <v>0</v>
      </c>
      <c r="BS312" t="b">
        <v>0</v>
      </c>
      <c r="BT312" t="b">
        <v>0</v>
      </c>
      <c r="BU312" t="b">
        <v>0</v>
      </c>
      <c r="BV312" t="b">
        <v>0</v>
      </c>
    </row>
    <row r="313" spans="1:74" ht="409.6" x14ac:dyDescent="0.2">
      <c r="A313">
        <v>312</v>
      </c>
      <c r="B313">
        <v>311</v>
      </c>
      <c r="C313" t="s">
        <v>1549</v>
      </c>
      <c r="D313" t="str">
        <f>HLOOKUP(TRUE,U313:$BK1633,1322-A313,FALSE)</f>
        <v>Nottinghamshire Police</v>
      </c>
      <c r="E313">
        <f t="shared" si="9"/>
        <v>1</v>
      </c>
      <c r="F313" t="str">
        <f>HLOOKUP(TRUE,BM313:$BV1633,1322-A313,FALSE)</f>
        <v>Use of force and armed policing</v>
      </c>
      <c r="G313">
        <f t="shared" si="8"/>
        <v>1</v>
      </c>
      <c r="H313" t="str">
        <f>VLOOKUP(C313,refs!B:C,2,FALSE)</f>
        <v>2016/076932</v>
      </c>
      <c r="I313" t="s">
        <v>1550</v>
      </c>
      <c r="J313" s="1">
        <v>43662</v>
      </c>
      <c r="K313" s="2" t="s">
        <v>1551</v>
      </c>
      <c r="S313" t="s">
        <v>1552</v>
      </c>
      <c r="U313" t="b">
        <v>0</v>
      </c>
      <c r="V313" t="b">
        <v>0</v>
      </c>
      <c r="W313" t="b">
        <v>0</v>
      </c>
      <c r="X313" t="b">
        <v>0</v>
      </c>
      <c r="Y313" t="b">
        <v>0</v>
      </c>
      <c r="Z313" t="b">
        <v>0</v>
      </c>
      <c r="AA313" t="b">
        <v>0</v>
      </c>
      <c r="AB313" t="b">
        <v>0</v>
      </c>
      <c r="AC313" t="b">
        <v>0</v>
      </c>
      <c r="AD313" t="b">
        <v>0</v>
      </c>
      <c r="AE313" t="b">
        <v>0</v>
      </c>
      <c r="AF313" t="b">
        <v>0</v>
      </c>
      <c r="AG313" t="b">
        <v>0</v>
      </c>
      <c r="AH313" t="b">
        <v>0</v>
      </c>
      <c r="AI313" t="b">
        <v>0</v>
      </c>
      <c r="AJ313" t="b">
        <v>0</v>
      </c>
      <c r="AK313" t="b">
        <v>0</v>
      </c>
      <c r="AL313" t="b">
        <v>0</v>
      </c>
      <c r="AM313" t="b">
        <v>0</v>
      </c>
      <c r="AN313" t="b">
        <v>0</v>
      </c>
      <c r="AO313" t="b">
        <v>0</v>
      </c>
      <c r="AP313" t="b">
        <v>0</v>
      </c>
      <c r="AQ313" t="b">
        <v>0</v>
      </c>
      <c r="AR313" t="b">
        <v>0</v>
      </c>
      <c r="AS313" t="b">
        <v>0</v>
      </c>
      <c r="AT313" t="b">
        <v>0</v>
      </c>
      <c r="AU313" t="b">
        <v>0</v>
      </c>
      <c r="AV313" t="b">
        <v>0</v>
      </c>
      <c r="AW313" t="b">
        <v>0</v>
      </c>
      <c r="AX313" t="b">
        <v>0</v>
      </c>
      <c r="AY313" t="b">
        <v>1</v>
      </c>
      <c r="AZ313" t="b">
        <v>0</v>
      </c>
      <c r="BA313" t="b">
        <v>0</v>
      </c>
      <c r="BB313" t="b">
        <v>0</v>
      </c>
      <c r="BC313" t="b">
        <v>0</v>
      </c>
      <c r="BD313" t="b">
        <v>0</v>
      </c>
      <c r="BE313" t="b">
        <v>0</v>
      </c>
      <c r="BF313" t="b">
        <v>0</v>
      </c>
      <c r="BG313" t="b">
        <v>0</v>
      </c>
      <c r="BH313" t="b">
        <v>0</v>
      </c>
      <c r="BI313" t="b">
        <v>0</v>
      </c>
      <c r="BJ313" t="b">
        <v>0</v>
      </c>
      <c r="BK313" t="b">
        <v>0</v>
      </c>
      <c r="BL313" t="b">
        <v>0</v>
      </c>
      <c r="BM313" t="b">
        <v>0</v>
      </c>
      <c r="BN313" t="b">
        <v>0</v>
      </c>
      <c r="BO313" t="b">
        <v>0</v>
      </c>
      <c r="BP313" t="b">
        <v>0</v>
      </c>
      <c r="BQ313" t="b">
        <v>0</v>
      </c>
      <c r="BR313" t="b">
        <v>0</v>
      </c>
      <c r="BS313" t="b">
        <v>0</v>
      </c>
      <c r="BT313" t="b">
        <v>0</v>
      </c>
      <c r="BU313" t="b">
        <v>1</v>
      </c>
      <c r="BV313" t="b">
        <v>0</v>
      </c>
    </row>
    <row r="314" spans="1:74" ht="409.6" x14ac:dyDescent="0.2">
      <c r="A314">
        <v>313</v>
      </c>
      <c r="B314">
        <v>312</v>
      </c>
      <c r="C314" t="s">
        <v>1553</v>
      </c>
      <c r="D314" t="str">
        <f>HLOOKUP(TRUE,U314:$BK1634,1322-A314,FALSE)</f>
        <v>Metropolitan Police</v>
      </c>
      <c r="E314">
        <f t="shared" si="9"/>
        <v>1</v>
      </c>
      <c r="F314" t="e">
        <f>HLOOKUP(TRUE,BM314:$BV1634,1322-A314,FALSE)</f>
        <v>#N/A</v>
      </c>
      <c r="G314">
        <f t="shared" si="8"/>
        <v>0</v>
      </c>
      <c r="H314" t="str">
        <f>VLOOKUP(C314,refs!B:C,2,FALSE)</f>
        <v>2017/084992</v>
      </c>
      <c r="I314" t="s">
        <v>1554</v>
      </c>
      <c r="J314" s="1">
        <v>43651</v>
      </c>
      <c r="K314" s="2" t="s">
        <v>1555</v>
      </c>
      <c r="S314" t="s">
        <v>842</v>
      </c>
      <c r="U314" t="b">
        <v>0</v>
      </c>
      <c r="V314" t="b">
        <v>0</v>
      </c>
      <c r="W314" t="b">
        <v>0</v>
      </c>
      <c r="X314" t="b">
        <v>0</v>
      </c>
      <c r="Y314" t="b">
        <v>0</v>
      </c>
      <c r="Z314" t="b">
        <v>0</v>
      </c>
      <c r="AA314" t="b">
        <v>0</v>
      </c>
      <c r="AB314" t="b">
        <v>0</v>
      </c>
      <c r="AC314" t="b">
        <v>0</v>
      </c>
      <c r="AD314" t="b">
        <v>0</v>
      </c>
      <c r="AE314" t="b">
        <v>0</v>
      </c>
      <c r="AF314" t="b">
        <v>0</v>
      </c>
      <c r="AG314" t="b">
        <v>0</v>
      </c>
      <c r="AH314" t="b">
        <v>0</v>
      </c>
      <c r="AI314" t="b">
        <v>0</v>
      </c>
      <c r="AJ314" t="b">
        <v>0</v>
      </c>
      <c r="AK314" t="b">
        <v>0</v>
      </c>
      <c r="AL314" t="b">
        <v>0</v>
      </c>
      <c r="AM314" t="b">
        <v>0</v>
      </c>
      <c r="AN314" t="b">
        <v>0</v>
      </c>
      <c r="AO314" t="b">
        <v>0</v>
      </c>
      <c r="AP314" t="b">
        <v>0</v>
      </c>
      <c r="AQ314" t="b">
        <v>0</v>
      </c>
      <c r="AR314" t="b">
        <v>0</v>
      </c>
      <c r="AS314" t="b">
        <v>1</v>
      </c>
      <c r="AT314" t="b">
        <v>0</v>
      </c>
      <c r="AU314" t="b">
        <v>0</v>
      </c>
      <c r="AV314" t="b">
        <v>0</v>
      </c>
      <c r="AW314" t="b">
        <v>0</v>
      </c>
      <c r="AX314" t="b">
        <v>0</v>
      </c>
      <c r="AY314" t="b">
        <v>0</v>
      </c>
      <c r="AZ314" t="b">
        <v>0</v>
      </c>
      <c r="BA314" t="b">
        <v>0</v>
      </c>
      <c r="BB314" t="b">
        <v>0</v>
      </c>
      <c r="BC314" t="b">
        <v>0</v>
      </c>
      <c r="BD314" t="b">
        <v>0</v>
      </c>
      <c r="BE314" t="b">
        <v>0</v>
      </c>
      <c r="BF314" t="b">
        <v>0</v>
      </c>
      <c r="BG314" t="b">
        <v>0</v>
      </c>
      <c r="BH314" t="b">
        <v>0</v>
      </c>
      <c r="BI314" t="b">
        <v>0</v>
      </c>
      <c r="BJ314" t="b">
        <v>0</v>
      </c>
      <c r="BK314" t="b">
        <v>0</v>
      </c>
      <c r="BL314" t="b">
        <v>0</v>
      </c>
      <c r="BM314" t="b">
        <v>0</v>
      </c>
      <c r="BN314" t="b">
        <v>0</v>
      </c>
      <c r="BO314" t="b">
        <v>0</v>
      </c>
      <c r="BP314" t="b">
        <v>0</v>
      </c>
      <c r="BQ314" t="b">
        <v>0</v>
      </c>
      <c r="BR314" t="b">
        <v>0</v>
      </c>
      <c r="BS314" t="b">
        <v>0</v>
      </c>
      <c r="BT314" t="b">
        <v>0</v>
      </c>
      <c r="BU314" t="b">
        <v>0</v>
      </c>
      <c r="BV314" t="b">
        <v>0</v>
      </c>
    </row>
    <row r="315" spans="1:74" ht="409.6" x14ac:dyDescent="0.2">
      <c r="A315">
        <v>314</v>
      </c>
      <c r="B315">
        <v>313</v>
      </c>
      <c r="C315" t="s">
        <v>1556</v>
      </c>
      <c r="D315" t="str">
        <f>HLOOKUP(TRUE,U315:$BK1635,1322-A315,FALSE)</f>
        <v>Greater Manchester Police</v>
      </c>
      <c r="E315">
        <f t="shared" si="9"/>
        <v>1</v>
      </c>
      <c r="F315" t="str">
        <f>HLOOKUP(TRUE,BM315:$BV1635,1322-A315,FALSE)</f>
        <v>Custody and detention</v>
      </c>
      <c r="G315">
        <f t="shared" si="8"/>
        <v>2</v>
      </c>
      <c r="H315" t="str">
        <f>VLOOKUP(C315,refs!B:C,2,FALSE)</f>
        <v>2015/057384</v>
      </c>
      <c r="I315" t="s">
        <v>1557</v>
      </c>
      <c r="J315" s="1">
        <v>43651</v>
      </c>
      <c r="K315" s="2" t="s">
        <v>1558</v>
      </c>
      <c r="S315" t="s">
        <v>1559</v>
      </c>
      <c r="U315" t="b">
        <v>0</v>
      </c>
      <c r="V315" t="b">
        <v>0</v>
      </c>
      <c r="W315" t="b">
        <v>0</v>
      </c>
      <c r="X315" t="b">
        <v>0</v>
      </c>
      <c r="Y315" t="b">
        <v>0</v>
      </c>
      <c r="Z315" t="b">
        <v>0</v>
      </c>
      <c r="AA315" t="b">
        <v>0</v>
      </c>
      <c r="AB315" t="b">
        <v>0</v>
      </c>
      <c r="AC315" t="b">
        <v>0</v>
      </c>
      <c r="AD315" t="b">
        <v>0</v>
      </c>
      <c r="AE315" t="b">
        <v>0</v>
      </c>
      <c r="AF315" t="b">
        <v>0</v>
      </c>
      <c r="AG315" t="b">
        <v>0</v>
      </c>
      <c r="AH315" t="b">
        <v>0</v>
      </c>
      <c r="AI315" t="b">
        <v>0</v>
      </c>
      <c r="AJ315" t="b">
        <v>1</v>
      </c>
      <c r="AK315" t="b">
        <v>0</v>
      </c>
      <c r="AL315" t="b">
        <v>0</v>
      </c>
      <c r="AM315" t="b">
        <v>0</v>
      </c>
      <c r="AN315" t="b">
        <v>0</v>
      </c>
      <c r="AO315" t="b">
        <v>0</v>
      </c>
      <c r="AP315" t="b">
        <v>0</v>
      </c>
      <c r="AQ315" t="b">
        <v>0</v>
      </c>
      <c r="AR315" t="b">
        <v>0</v>
      </c>
      <c r="AS315" t="b">
        <v>0</v>
      </c>
      <c r="AT315" t="b">
        <v>0</v>
      </c>
      <c r="AU315" t="b">
        <v>0</v>
      </c>
      <c r="AV315" t="b">
        <v>0</v>
      </c>
      <c r="AW315" t="b">
        <v>0</v>
      </c>
      <c r="AX315" t="b">
        <v>0</v>
      </c>
      <c r="AY315" t="b">
        <v>0</v>
      </c>
      <c r="AZ315" t="b">
        <v>0</v>
      </c>
      <c r="BA315" t="b">
        <v>0</v>
      </c>
      <c r="BB315" t="b">
        <v>0</v>
      </c>
      <c r="BC315" t="b">
        <v>0</v>
      </c>
      <c r="BD315" t="b">
        <v>0</v>
      </c>
      <c r="BE315" t="b">
        <v>0</v>
      </c>
      <c r="BF315" t="b">
        <v>0</v>
      </c>
      <c r="BG315" t="b">
        <v>0</v>
      </c>
      <c r="BH315" t="b">
        <v>0</v>
      </c>
      <c r="BI315" t="b">
        <v>0</v>
      </c>
      <c r="BJ315" t="b">
        <v>0</v>
      </c>
      <c r="BK315" t="b">
        <v>0</v>
      </c>
      <c r="BL315" t="b">
        <v>0</v>
      </c>
      <c r="BM315" t="b">
        <v>0</v>
      </c>
      <c r="BN315" t="b">
        <v>0</v>
      </c>
      <c r="BO315" t="b">
        <v>1</v>
      </c>
      <c r="BP315" t="b">
        <v>0</v>
      </c>
      <c r="BQ315" t="b">
        <v>0</v>
      </c>
      <c r="BR315" t="b">
        <v>0</v>
      </c>
      <c r="BS315" t="b">
        <v>0</v>
      </c>
      <c r="BT315" t="b">
        <v>0</v>
      </c>
      <c r="BU315" t="b">
        <v>1</v>
      </c>
      <c r="BV315" t="b">
        <v>0</v>
      </c>
    </row>
    <row r="316" spans="1:74" ht="409.6" x14ac:dyDescent="0.2">
      <c r="A316">
        <v>315</v>
      </c>
      <c r="B316">
        <v>314</v>
      </c>
      <c r="C316" t="s">
        <v>1560</v>
      </c>
      <c r="D316" t="str">
        <f>HLOOKUP(TRUE,U316:$BK1636,1322-A316,FALSE)</f>
        <v>Metropolitan Police</v>
      </c>
      <c r="E316">
        <f t="shared" si="9"/>
        <v>1</v>
      </c>
      <c r="F316" t="str">
        <f>HLOOKUP(TRUE,BM316:$BV1636,1322-A316,FALSE)</f>
        <v>Death and serious injury</v>
      </c>
      <c r="G316">
        <f t="shared" si="8"/>
        <v>3</v>
      </c>
      <c r="H316" t="str">
        <f>VLOOKUP(C316,refs!B:C,2,FALSE)</f>
        <v>2017/087237</v>
      </c>
      <c r="I316" t="s">
        <v>1561</v>
      </c>
      <c r="J316" s="1">
        <v>43649</v>
      </c>
      <c r="K316" s="2" t="s">
        <v>1562</v>
      </c>
      <c r="L316" t="s">
        <v>71</v>
      </c>
      <c r="M316" t="s">
        <v>1563</v>
      </c>
      <c r="N316" t="s">
        <v>1564</v>
      </c>
      <c r="O316" t="s">
        <v>1565</v>
      </c>
      <c r="P316" t="s">
        <v>1566</v>
      </c>
      <c r="Q316" t="s">
        <v>1567</v>
      </c>
      <c r="R316" t="s">
        <v>77</v>
      </c>
      <c r="S316" t="s">
        <v>1568</v>
      </c>
      <c r="U316" t="b">
        <v>0</v>
      </c>
      <c r="V316" t="b">
        <v>0</v>
      </c>
      <c r="W316" t="b">
        <v>0</v>
      </c>
      <c r="X316" t="b">
        <v>0</v>
      </c>
      <c r="Y316" t="b">
        <v>0</v>
      </c>
      <c r="Z316" t="b">
        <v>0</v>
      </c>
      <c r="AA316" t="b">
        <v>0</v>
      </c>
      <c r="AB316" t="b">
        <v>0</v>
      </c>
      <c r="AC316" t="b">
        <v>0</v>
      </c>
      <c r="AD316" t="b">
        <v>0</v>
      </c>
      <c r="AE316" t="b">
        <v>0</v>
      </c>
      <c r="AF316" t="b">
        <v>0</v>
      </c>
      <c r="AG316" t="b">
        <v>0</v>
      </c>
      <c r="AH316" t="b">
        <v>0</v>
      </c>
      <c r="AI316" t="b">
        <v>0</v>
      </c>
      <c r="AJ316" t="b">
        <v>0</v>
      </c>
      <c r="AK316" t="b">
        <v>0</v>
      </c>
      <c r="AL316" t="b">
        <v>0</v>
      </c>
      <c r="AM316" t="b">
        <v>0</v>
      </c>
      <c r="AN316" t="b">
        <v>0</v>
      </c>
      <c r="AO316" t="b">
        <v>0</v>
      </c>
      <c r="AP316" t="b">
        <v>0</v>
      </c>
      <c r="AQ316" t="b">
        <v>0</v>
      </c>
      <c r="AR316" t="b">
        <v>0</v>
      </c>
      <c r="AS316" t="b">
        <v>1</v>
      </c>
      <c r="AT316" t="b">
        <v>0</v>
      </c>
      <c r="AU316" t="b">
        <v>0</v>
      </c>
      <c r="AV316" t="b">
        <v>0</v>
      </c>
      <c r="AW316" t="b">
        <v>0</v>
      </c>
      <c r="AX316" t="b">
        <v>0</v>
      </c>
      <c r="AY316" t="b">
        <v>0</v>
      </c>
      <c r="AZ316" t="b">
        <v>0</v>
      </c>
      <c r="BA316" t="b">
        <v>0</v>
      </c>
      <c r="BB316" t="b">
        <v>0</v>
      </c>
      <c r="BC316" t="b">
        <v>0</v>
      </c>
      <c r="BD316" t="b">
        <v>0</v>
      </c>
      <c r="BE316" t="b">
        <v>0</v>
      </c>
      <c r="BF316" t="b">
        <v>0</v>
      </c>
      <c r="BG316" t="b">
        <v>0</v>
      </c>
      <c r="BH316" t="b">
        <v>0</v>
      </c>
      <c r="BI316" t="b">
        <v>0</v>
      </c>
      <c r="BJ316" t="b">
        <v>0</v>
      </c>
      <c r="BK316" t="b">
        <v>0</v>
      </c>
      <c r="BL316" t="b">
        <v>0</v>
      </c>
      <c r="BM316" t="b">
        <v>0</v>
      </c>
      <c r="BN316" t="b">
        <v>0</v>
      </c>
      <c r="BO316" t="b">
        <v>0</v>
      </c>
      <c r="BP316" t="b">
        <v>1</v>
      </c>
      <c r="BQ316" t="b">
        <v>0</v>
      </c>
      <c r="BR316" t="b">
        <v>0</v>
      </c>
      <c r="BS316" t="b">
        <v>1</v>
      </c>
      <c r="BT316" t="b">
        <v>0</v>
      </c>
      <c r="BU316" t="b">
        <v>1</v>
      </c>
      <c r="BV316" t="b">
        <v>0</v>
      </c>
    </row>
    <row r="317" spans="1:74" ht="409.6" x14ac:dyDescent="0.2">
      <c r="A317">
        <v>316</v>
      </c>
      <c r="B317">
        <v>315</v>
      </c>
      <c r="C317" t="s">
        <v>1569</v>
      </c>
      <c r="D317" t="str">
        <f>HLOOKUP(TRUE,U317:$BK1637,1322-A317,FALSE)</f>
        <v>Northumbria Police</v>
      </c>
      <c r="E317">
        <f t="shared" si="9"/>
        <v>1</v>
      </c>
      <c r="F317" t="str">
        <f>HLOOKUP(TRUE,BM317:$BV1637,1322-A317,FALSE)</f>
        <v>Death and serious injury</v>
      </c>
      <c r="G317">
        <f t="shared" si="8"/>
        <v>1</v>
      </c>
      <c r="H317" t="str">
        <f>VLOOKUP(C317,refs!B:C,2,FALSE)</f>
        <v>2017/094847</v>
      </c>
      <c r="I317" t="s">
        <v>1570</v>
      </c>
      <c r="J317" s="1">
        <v>43649</v>
      </c>
      <c r="K317" s="2" t="s">
        <v>1571</v>
      </c>
      <c r="S317" t="s">
        <v>1572</v>
      </c>
      <c r="U317" t="b">
        <v>0</v>
      </c>
      <c r="V317" t="b">
        <v>0</v>
      </c>
      <c r="W317" t="b">
        <v>0</v>
      </c>
      <c r="X317" t="b">
        <v>0</v>
      </c>
      <c r="Y317" t="b">
        <v>0</v>
      </c>
      <c r="Z317" t="b">
        <v>0</v>
      </c>
      <c r="AA317" t="b">
        <v>0</v>
      </c>
      <c r="AB317" t="b">
        <v>0</v>
      </c>
      <c r="AC317" t="b">
        <v>0</v>
      </c>
      <c r="AD317" t="b">
        <v>0</v>
      </c>
      <c r="AE317" t="b">
        <v>0</v>
      </c>
      <c r="AF317" t="b">
        <v>0</v>
      </c>
      <c r="AG317" t="b">
        <v>0</v>
      </c>
      <c r="AH317" t="b">
        <v>0</v>
      </c>
      <c r="AI317" t="b">
        <v>0</v>
      </c>
      <c r="AJ317" t="b">
        <v>0</v>
      </c>
      <c r="AK317" t="b">
        <v>0</v>
      </c>
      <c r="AL317" t="b">
        <v>0</v>
      </c>
      <c r="AM317" t="b">
        <v>0</v>
      </c>
      <c r="AN317" t="b">
        <v>0</v>
      </c>
      <c r="AO317" t="b">
        <v>0</v>
      </c>
      <c r="AP317" t="b">
        <v>0</v>
      </c>
      <c r="AQ317" t="b">
        <v>0</v>
      </c>
      <c r="AR317" t="b">
        <v>0</v>
      </c>
      <c r="AS317" t="b">
        <v>0</v>
      </c>
      <c r="AT317" t="b">
        <v>0</v>
      </c>
      <c r="AU317" t="b">
        <v>0</v>
      </c>
      <c r="AV317" t="b">
        <v>0</v>
      </c>
      <c r="AW317" t="b">
        <v>0</v>
      </c>
      <c r="AX317" t="b">
        <v>1</v>
      </c>
      <c r="AY317" t="b">
        <v>0</v>
      </c>
      <c r="AZ317" t="b">
        <v>0</v>
      </c>
      <c r="BA317" t="b">
        <v>0</v>
      </c>
      <c r="BB317" t="b">
        <v>0</v>
      </c>
      <c r="BC317" t="b">
        <v>0</v>
      </c>
      <c r="BD317" t="b">
        <v>0</v>
      </c>
      <c r="BE317" t="b">
        <v>0</v>
      </c>
      <c r="BF317" t="b">
        <v>0</v>
      </c>
      <c r="BG317" t="b">
        <v>0</v>
      </c>
      <c r="BH317" t="b">
        <v>0</v>
      </c>
      <c r="BI317" t="b">
        <v>0</v>
      </c>
      <c r="BJ317" t="b">
        <v>0</v>
      </c>
      <c r="BK317" t="b">
        <v>0</v>
      </c>
      <c r="BL317" t="b">
        <v>0</v>
      </c>
      <c r="BM317" t="b">
        <v>0</v>
      </c>
      <c r="BN317" t="b">
        <v>0</v>
      </c>
      <c r="BO317" t="b">
        <v>0</v>
      </c>
      <c r="BP317" t="b">
        <v>1</v>
      </c>
      <c r="BQ317" t="b">
        <v>0</v>
      </c>
      <c r="BR317" t="b">
        <v>0</v>
      </c>
      <c r="BS317" t="b">
        <v>0</v>
      </c>
      <c r="BT317" t="b">
        <v>0</v>
      </c>
      <c r="BU317" t="b">
        <v>0</v>
      </c>
      <c r="BV317" t="b">
        <v>0</v>
      </c>
    </row>
    <row r="318" spans="1:74" ht="409.6" x14ac:dyDescent="0.2">
      <c r="A318">
        <v>317</v>
      </c>
      <c r="B318">
        <v>316</v>
      </c>
      <c r="C318" t="s">
        <v>1573</v>
      </c>
      <c r="D318" t="str">
        <f>HLOOKUP(TRUE,U318:$BK1638,1322-A318,FALSE)</f>
        <v>Staffordshire Police</v>
      </c>
      <c r="E318">
        <f t="shared" si="9"/>
        <v>2</v>
      </c>
      <c r="F318" t="str">
        <f>HLOOKUP(TRUE,BM318:$BV1638,1322-A318,FALSE)</f>
        <v>Death and serious injury</v>
      </c>
      <c r="G318">
        <f t="shared" si="8"/>
        <v>2</v>
      </c>
      <c r="H318" t="str">
        <f>VLOOKUP(C318,refs!B:C,2,FALSE)</f>
        <v>2018/098663</v>
      </c>
      <c r="I318" t="s">
        <v>1574</v>
      </c>
      <c r="J318" s="1">
        <v>43648</v>
      </c>
      <c r="K318" s="2" t="s">
        <v>1575</v>
      </c>
      <c r="S318" t="s">
        <v>1576</v>
      </c>
      <c r="U318" t="b">
        <v>0</v>
      </c>
      <c r="V318" t="b">
        <v>0</v>
      </c>
      <c r="W318" t="b">
        <v>0</v>
      </c>
      <c r="X318" t="b">
        <v>0</v>
      </c>
      <c r="Y318" t="b">
        <v>0</v>
      </c>
      <c r="Z318" t="b">
        <v>0</v>
      </c>
      <c r="AA318" t="b">
        <v>0</v>
      </c>
      <c r="AB318" t="b">
        <v>0</v>
      </c>
      <c r="AC318" t="b">
        <v>0</v>
      </c>
      <c r="AD318" t="b">
        <v>0</v>
      </c>
      <c r="AE318" t="b">
        <v>0</v>
      </c>
      <c r="AF318" t="b">
        <v>0</v>
      </c>
      <c r="AG318" t="b">
        <v>0</v>
      </c>
      <c r="AH318" t="b">
        <v>0</v>
      </c>
      <c r="AI318" t="b">
        <v>0</v>
      </c>
      <c r="AJ318" t="b">
        <v>0</v>
      </c>
      <c r="AK318" t="b">
        <v>0</v>
      </c>
      <c r="AL318" t="b">
        <v>0</v>
      </c>
      <c r="AM318" t="b">
        <v>0</v>
      </c>
      <c r="AN318" t="b">
        <v>0</v>
      </c>
      <c r="AO318" t="b">
        <v>0</v>
      </c>
      <c r="AP318" t="b">
        <v>0</v>
      </c>
      <c r="AQ318" t="b">
        <v>0</v>
      </c>
      <c r="AR318" t="b">
        <v>0</v>
      </c>
      <c r="AS318" t="b">
        <v>0</v>
      </c>
      <c r="AT318" t="b">
        <v>0</v>
      </c>
      <c r="AU318" t="b">
        <v>0</v>
      </c>
      <c r="AV318" t="b">
        <v>0</v>
      </c>
      <c r="AW318" t="b">
        <v>0</v>
      </c>
      <c r="AX318" t="b">
        <v>0</v>
      </c>
      <c r="AY318" t="b">
        <v>0</v>
      </c>
      <c r="AZ318" t="b">
        <v>0</v>
      </c>
      <c r="BA318" t="b">
        <v>0</v>
      </c>
      <c r="BB318" t="b">
        <v>1</v>
      </c>
      <c r="BC318" t="b">
        <v>0</v>
      </c>
      <c r="BD318" t="b">
        <v>0</v>
      </c>
      <c r="BE318" t="b">
        <v>0</v>
      </c>
      <c r="BF318" t="b">
        <v>0</v>
      </c>
      <c r="BG318" t="b">
        <v>0</v>
      </c>
      <c r="BH318" t="b">
        <v>1</v>
      </c>
      <c r="BI318" t="b">
        <v>0</v>
      </c>
      <c r="BJ318" t="b">
        <v>0</v>
      </c>
      <c r="BK318" t="b">
        <v>0</v>
      </c>
      <c r="BL318" t="b">
        <v>0</v>
      </c>
      <c r="BM318" t="b">
        <v>0</v>
      </c>
      <c r="BN318" t="b">
        <v>0</v>
      </c>
      <c r="BO318" t="b">
        <v>0</v>
      </c>
      <c r="BP318" t="b">
        <v>1</v>
      </c>
      <c r="BQ318" t="b">
        <v>0</v>
      </c>
      <c r="BR318" t="b">
        <v>1</v>
      </c>
      <c r="BS318" t="b">
        <v>0</v>
      </c>
      <c r="BT318" t="b">
        <v>0</v>
      </c>
      <c r="BU318" t="b">
        <v>0</v>
      </c>
      <c r="BV318" t="b">
        <v>0</v>
      </c>
    </row>
    <row r="319" spans="1:74" ht="409.6" x14ac:dyDescent="0.2">
      <c r="A319">
        <v>318</v>
      </c>
      <c r="B319">
        <v>317</v>
      </c>
      <c r="C319" t="s">
        <v>1577</v>
      </c>
      <c r="D319" t="str">
        <f>HLOOKUP(TRUE,U319:$BK1639,1322-A319,FALSE)</f>
        <v>Metropolitan Police</v>
      </c>
      <c r="E319">
        <f t="shared" si="9"/>
        <v>1</v>
      </c>
      <c r="F319" t="str">
        <f>HLOOKUP(TRUE,BM319:$BV1639,1322-A319,FALSE)</f>
        <v>Death and serious injury</v>
      </c>
      <c r="G319">
        <f t="shared" si="8"/>
        <v>1</v>
      </c>
      <c r="H319" t="str">
        <f>VLOOKUP(C319,refs!B:C,2,FALSE)</f>
        <v>2018/107262</v>
      </c>
      <c r="I319" t="s">
        <v>1578</v>
      </c>
      <c r="J319" s="1">
        <v>43648</v>
      </c>
      <c r="K319" s="2" t="s">
        <v>1579</v>
      </c>
      <c r="S319" t="s">
        <v>446</v>
      </c>
      <c r="U319" t="b">
        <v>0</v>
      </c>
      <c r="V319" t="b">
        <v>0</v>
      </c>
      <c r="W319" t="b">
        <v>0</v>
      </c>
      <c r="X319" t="b">
        <v>0</v>
      </c>
      <c r="Y319" t="b">
        <v>0</v>
      </c>
      <c r="Z319" t="b">
        <v>0</v>
      </c>
      <c r="AA319" t="b">
        <v>0</v>
      </c>
      <c r="AB319" t="b">
        <v>0</v>
      </c>
      <c r="AC319" t="b">
        <v>0</v>
      </c>
      <c r="AD319" t="b">
        <v>0</v>
      </c>
      <c r="AE319" t="b">
        <v>0</v>
      </c>
      <c r="AF319" t="b">
        <v>0</v>
      </c>
      <c r="AG319" t="b">
        <v>0</v>
      </c>
      <c r="AH319" t="b">
        <v>0</v>
      </c>
      <c r="AI319" t="b">
        <v>0</v>
      </c>
      <c r="AJ319" t="b">
        <v>0</v>
      </c>
      <c r="AK319" t="b">
        <v>0</v>
      </c>
      <c r="AL319" t="b">
        <v>0</v>
      </c>
      <c r="AM319" t="b">
        <v>0</v>
      </c>
      <c r="AN319" t="b">
        <v>0</v>
      </c>
      <c r="AO319" t="b">
        <v>0</v>
      </c>
      <c r="AP319" t="b">
        <v>0</v>
      </c>
      <c r="AQ319" t="b">
        <v>0</v>
      </c>
      <c r="AR319" t="b">
        <v>0</v>
      </c>
      <c r="AS319" t="b">
        <v>1</v>
      </c>
      <c r="AT319" t="b">
        <v>0</v>
      </c>
      <c r="AU319" t="b">
        <v>0</v>
      </c>
      <c r="AV319" t="b">
        <v>0</v>
      </c>
      <c r="AW319" t="b">
        <v>0</v>
      </c>
      <c r="AX319" t="b">
        <v>0</v>
      </c>
      <c r="AY319" t="b">
        <v>0</v>
      </c>
      <c r="AZ319" t="b">
        <v>0</v>
      </c>
      <c r="BA319" t="b">
        <v>0</v>
      </c>
      <c r="BB319" t="b">
        <v>0</v>
      </c>
      <c r="BC319" t="b">
        <v>0</v>
      </c>
      <c r="BD319" t="b">
        <v>0</v>
      </c>
      <c r="BE319" t="b">
        <v>0</v>
      </c>
      <c r="BF319" t="b">
        <v>0</v>
      </c>
      <c r="BG319" t="b">
        <v>0</v>
      </c>
      <c r="BH319" t="b">
        <v>0</v>
      </c>
      <c r="BI319" t="b">
        <v>0</v>
      </c>
      <c r="BJ319" t="b">
        <v>0</v>
      </c>
      <c r="BK319" t="b">
        <v>0</v>
      </c>
      <c r="BL319" t="b">
        <v>0</v>
      </c>
      <c r="BM319" t="b">
        <v>0</v>
      </c>
      <c r="BN319" t="b">
        <v>0</v>
      </c>
      <c r="BO319" t="b">
        <v>0</v>
      </c>
      <c r="BP319" t="b">
        <v>1</v>
      </c>
      <c r="BQ319" t="b">
        <v>0</v>
      </c>
      <c r="BR319" t="b">
        <v>0</v>
      </c>
      <c r="BS319" t="b">
        <v>0</v>
      </c>
      <c r="BT319" t="b">
        <v>0</v>
      </c>
      <c r="BU319" t="b">
        <v>0</v>
      </c>
      <c r="BV319" t="b">
        <v>0</v>
      </c>
    </row>
    <row r="320" spans="1:74" ht="409.6" x14ac:dyDescent="0.2">
      <c r="A320">
        <v>319</v>
      </c>
      <c r="B320">
        <v>318</v>
      </c>
      <c r="C320" t="s">
        <v>1580</v>
      </c>
      <c r="D320" t="str">
        <f>HLOOKUP(TRUE,U320:$BK1640,1322-A320,FALSE)</f>
        <v>Greater Manchester Police</v>
      </c>
      <c r="E320">
        <f t="shared" si="9"/>
        <v>1</v>
      </c>
      <c r="F320" t="str">
        <f>HLOOKUP(TRUE,BM320:$BV1640,1322-A320,FALSE)</f>
        <v>Death and serious injury</v>
      </c>
      <c r="G320">
        <f t="shared" si="8"/>
        <v>1</v>
      </c>
      <c r="H320" t="str">
        <f>VLOOKUP(C320,refs!B:C,2,FALSE)</f>
        <v>2016/074772</v>
      </c>
      <c r="I320" t="s">
        <v>1581</v>
      </c>
      <c r="J320" s="1">
        <v>43648</v>
      </c>
      <c r="K320" s="2" t="s">
        <v>1582</v>
      </c>
      <c r="S320" t="s">
        <v>1583</v>
      </c>
      <c r="U320" t="b">
        <v>0</v>
      </c>
      <c r="V320" t="b">
        <v>0</v>
      </c>
      <c r="W320" t="b">
        <v>0</v>
      </c>
      <c r="X320" t="b">
        <v>0</v>
      </c>
      <c r="Y320" t="b">
        <v>0</v>
      </c>
      <c r="Z320" t="b">
        <v>0</v>
      </c>
      <c r="AA320" t="b">
        <v>0</v>
      </c>
      <c r="AB320" t="b">
        <v>0</v>
      </c>
      <c r="AC320" t="b">
        <v>0</v>
      </c>
      <c r="AD320" t="b">
        <v>0</v>
      </c>
      <c r="AE320" t="b">
        <v>0</v>
      </c>
      <c r="AF320" t="b">
        <v>0</v>
      </c>
      <c r="AG320" t="b">
        <v>0</v>
      </c>
      <c r="AH320" t="b">
        <v>0</v>
      </c>
      <c r="AI320" t="b">
        <v>0</v>
      </c>
      <c r="AJ320" t="b">
        <v>1</v>
      </c>
      <c r="AK320" t="b">
        <v>0</v>
      </c>
      <c r="AL320" t="b">
        <v>0</v>
      </c>
      <c r="AM320" t="b">
        <v>0</v>
      </c>
      <c r="AN320" t="b">
        <v>0</v>
      </c>
      <c r="AO320" t="b">
        <v>0</v>
      </c>
      <c r="AP320" t="b">
        <v>0</v>
      </c>
      <c r="AQ320" t="b">
        <v>0</v>
      </c>
      <c r="AR320" t="b">
        <v>0</v>
      </c>
      <c r="AS320" t="b">
        <v>0</v>
      </c>
      <c r="AT320" t="b">
        <v>0</v>
      </c>
      <c r="AU320" t="b">
        <v>0</v>
      </c>
      <c r="AV320" t="b">
        <v>0</v>
      </c>
      <c r="AW320" t="b">
        <v>0</v>
      </c>
      <c r="AX320" t="b">
        <v>0</v>
      </c>
      <c r="AY320" t="b">
        <v>0</v>
      </c>
      <c r="AZ320" t="b">
        <v>0</v>
      </c>
      <c r="BA320" t="b">
        <v>0</v>
      </c>
      <c r="BB320" t="b">
        <v>0</v>
      </c>
      <c r="BC320" t="b">
        <v>0</v>
      </c>
      <c r="BD320" t="b">
        <v>0</v>
      </c>
      <c r="BE320" t="b">
        <v>0</v>
      </c>
      <c r="BF320" t="b">
        <v>0</v>
      </c>
      <c r="BG320" t="b">
        <v>0</v>
      </c>
      <c r="BH320" t="b">
        <v>0</v>
      </c>
      <c r="BI320" t="b">
        <v>0</v>
      </c>
      <c r="BJ320" t="b">
        <v>0</v>
      </c>
      <c r="BK320" t="b">
        <v>0</v>
      </c>
      <c r="BL320" t="b">
        <v>0</v>
      </c>
      <c r="BM320" t="b">
        <v>0</v>
      </c>
      <c r="BN320" t="b">
        <v>0</v>
      </c>
      <c r="BO320" t="b">
        <v>0</v>
      </c>
      <c r="BP320" t="b">
        <v>1</v>
      </c>
      <c r="BQ320" t="b">
        <v>0</v>
      </c>
      <c r="BR320" t="b">
        <v>0</v>
      </c>
      <c r="BS320" t="b">
        <v>0</v>
      </c>
      <c r="BT320" t="b">
        <v>0</v>
      </c>
      <c r="BU320" t="b">
        <v>0</v>
      </c>
      <c r="BV320" t="b">
        <v>0</v>
      </c>
    </row>
    <row r="321" spans="1:74" ht="409.6" x14ac:dyDescent="0.2">
      <c r="A321">
        <v>320</v>
      </c>
      <c r="B321">
        <v>319</v>
      </c>
      <c r="C321" t="s">
        <v>1584</v>
      </c>
      <c r="D321" t="str">
        <f>HLOOKUP(TRUE,U321:$BK1641,1322-A321,FALSE)</f>
        <v>Metropolitan Police</v>
      </c>
      <c r="E321">
        <f t="shared" si="9"/>
        <v>1</v>
      </c>
      <c r="F321" t="str">
        <f>HLOOKUP(TRUE,BM321:$BV1641,1322-A321,FALSE)</f>
        <v>Use of force and armed policing</v>
      </c>
      <c r="G321">
        <f t="shared" si="8"/>
        <v>1</v>
      </c>
      <c r="H321" t="str">
        <f>VLOOKUP(C321,refs!B:C,2,FALSE)</f>
        <v>2017/085355</v>
      </c>
      <c r="I321" t="s">
        <v>1585</v>
      </c>
      <c r="J321" s="1">
        <v>43648</v>
      </c>
      <c r="K321" s="2" t="s">
        <v>1586</v>
      </c>
      <c r="S321" t="s">
        <v>116</v>
      </c>
      <c r="U321" t="b">
        <v>0</v>
      </c>
      <c r="V321" t="b">
        <v>0</v>
      </c>
      <c r="W321" t="b">
        <v>0</v>
      </c>
      <c r="X321" t="b">
        <v>0</v>
      </c>
      <c r="Y321" t="b">
        <v>0</v>
      </c>
      <c r="Z321" t="b">
        <v>0</v>
      </c>
      <c r="AA321" t="b">
        <v>0</v>
      </c>
      <c r="AB321" t="b">
        <v>0</v>
      </c>
      <c r="AC321" t="b">
        <v>0</v>
      </c>
      <c r="AD321" t="b">
        <v>0</v>
      </c>
      <c r="AE321" t="b">
        <v>0</v>
      </c>
      <c r="AF321" t="b">
        <v>0</v>
      </c>
      <c r="AG321" t="b">
        <v>0</v>
      </c>
      <c r="AH321" t="b">
        <v>0</v>
      </c>
      <c r="AI321" t="b">
        <v>0</v>
      </c>
      <c r="AJ321" t="b">
        <v>0</v>
      </c>
      <c r="AK321" t="b">
        <v>0</v>
      </c>
      <c r="AL321" t="b">
        <v>0</v>
      </c>
      <c r="AM321" t="b">
        <v>0</v>
      </c>
      <c r="AN321" t="b">
        <v>0</v>
      </c>
      <c r="AO321" t="b">
        <v>0</v>
      </c>
      <c r="AP321" t="b">
        <v>0</v>
      </c>
      <c r="AQ321" t="b">
        <v>0</v>
      </c>
      <c r="AR321" t="b">
        <v>0</v>
      </c>
      <c r="AS321" t="b">
        <v>1</v>
      </c>
      <c r="AT321" t="b">
        <v>0</v>
      </c>
      <c r="AU321" t="b">
        <v>0</v>
      </c>
      <c r="AV321" t="b">
        <v>0</v>
      </c>
      <c r="AW321" t="b">
        <v>0</v>
      </c>
      <c r="AX321" t="b">
        <v>0</v>
      </c>
      <c r="AY321" t="b">
        <v>0</v>
      </c>
      <c r="AZ321" t="b">
        <v>0</v>
      </c>
      <c r="BA321" t="b">
        <v>0</v>
      </c>
      <c r="BB321" t="b">
        <v>0</v>
      </c>
      <c r="BC321" t="b">
        <v>0</v>
      </c>
      <c r="BD321" t="b">
        <v>0</v>
      </c>
      <c r="BE321" t="b">
        <v>0</v>
      </c>
      <c r="BF321" t="b">
        <v>0</v>
      </c>
      <c r="BG321" t="b">
        <v>0</v>
      </c>
      <c r="BH321" t="b">
        <v>0</v>
      </c>
      <c r="BI321" t="b">
        <v>0</v>
      </c>
      <c r="BJ321" t="b">
        <v>0</v>
      </c>
      <c r="BK321" t="b">
        <v>0</v>
      </c>
      <c r="BL321" t="b">
        <v>0</v>
      </c>
      <c r="BM321" t="b">
        <v>0</v>
      </c>
      <c r="BN321" t="b">
        <v>0</v>
      </c>
      <c r="BO321" t="b">
        <v>0</v>
      </c>
      <c r="BP321" t="b">
        <v>0</v>
      </c>
      <c r="BQ321" t="b">
        <v>0</v>
      </c>
      <c r="BR321" t="b">
        <v>0</v>
      </c>
      <c r="BS321" t="b">
        <v>0</v>
      </c>
      <c r="BT321" t="b">
        <v>0</v>
      </c>
      <c r="BU321" t="b">
        <v>1</v>
      </c>
      <c r="BV321" t="b">
        <v>0</v>
      </c>
    </row>
    <row r="322" spans="1:74" ht="409.6" x14ac:dyDescent="0.2">
      <c r="A322">
        <v>321</v>
      </c>
      <c r="B322">
        <v>320</v>
      </c>
      <c r="C322" t="s">
        <v>1587</v>
      </c>
      <c r="D322" t="str">
        <f>HLOOKUP(TRUE,U322:$BK1642,1322-A322,FALSE)</f>
        <v>Greater Manchester Police</v>
      </c>
      <c r="E322">
        <f t="shared" si="9"/>
        <v>1</v>
      </c>
      <c r="F322" t="str">
        <f>HLOOKUP(TRUE,BM322:$BV1642,1322-A322,FALSE)</f>
        <v>Road traffic incidents</v>
      </c>
      <c r="G322">
        <f t="shared" si="8"/>
        <v>1</v>
      </c>
      <c r="H322" t="str">
        <f>VLOOKUP(C322,refs!B:C,2,FALSE)</f>
        <v>2017/083324</v>
      </c>
      <c r="I322" t="s">
        <v>1588</v>
      </c>
      <c r="J322" s="1">
        <v>43643</v>
      </c>
      <c r="K322" s="2" t="s">
        <v>1589</v>
      </c>
      <c r="S322" t="s">
        <v>1590</v>
      </c>
      <c r="U322" t="b">
        <v>0</v>
      </c>
      <c r="V322" t="b">
        <v>0</v>
      </c>
      <c r="W322" t="b">
        <v>0</v>
      </c>
      <c r="X322" t="b">
        <v>0</v>
      </c>
      <c r="Y322" t="b">
        <v>0</v>
      </c>
      <c r="Z322" t="b">
        <v>0</v>
      </c>
      <c r="AA322" t="b">
        <v>0</v>
      </c>
      <c r="AB322" t="b">
        <v>0</v>
      </c>
      <c r="AC322" t="b">
        <v>0</v>
      </c>
      <c r="AD322" t="b">
        <v>0</v>
      </c>
      <c r="AE322" t="b">
        <v>0</v>
      </c>
      <c r="AF322" t="b">
        <v>0</v>
      </c>
      <c r="AG322" t="b">
        <v>0</v>
      </c>
      <c r="AH322" t="b">
        <v>0</v>
      </c>
      <c r="AI322" t="b">
        <v>0</v>
      </c>
      <c r="AJ322" t="b">
        <v>1</v>
      </c>
      <c r="AK322" t="b">
        <v>0</v>
      </c>
      <c r="AL322" t="b">
        <v>0</v>
      </c>
      <c r="AM322" t="b">
        <v>0</v>
      </c>
      <c r="AN322" t="b">
        <v>0</v>
      </c>
      <c r="AO322" t="b">
        <v>0</v>
      </c>
      <c r="AP322" t="b">
        <v>0</v>
      </c>
      <c r="AQ322" t="b">
        <v>0</v>
      </c>
      <c r="AR322" t="b">
        <v>0</v>
      </c>
      <c r="AS322" t="b">
        <v>0</v>
      </c>
      <c r="AT322" t="b">
        <v>0</v>
      </c>
      <c r="AU322" t="b">
        <v>0</v>
      </c>
      <c r="AV322" t="b">
        <v>0</v>
      </c>
      <c r="AW322" t="b">
        <v>0</v>
      </c>
      <c r="AX322" t="b">
        <v>0</v>
      </c>
      <c r="AY322" t="b">
        <v>0</v>
      </c>
      <c r="AZ322" t="b">
        <v>0</v>
      </c>
      <c r="BA322" t="b">
        <v>0</v>
      </c>
      <c r="BB322" t="b">
        <v>0</v>
      </c>
      <c r="BC322" t="b">
        <v>0</v>
      </c>
      <c r="BD322" t="b">
        <v>0</v>
      </c>
      <c r="BE322" t="b">
        <v>0</v>
      </c>
      <c r="BF322" t="b">
        <v>0</v>
      </c>
      <c r="BG322" t="b">
        <v>0</v>
      </c>
      <c r="BH322" t="b">
        <v>0</v>
      </c>
      <c r="BI322" t="b">
        <v>0</v>
      </c>
      <c r="BJ322" t="b">
        <v>0</v>
      </c>
      <c r="BK322" t="b">
        <v>0</v>
      </c>
      <c r="BL322" t="b">
        <v>0</v>
      </c>
      <c r="BM322" t="b">
        <v>0</v>
      </c>
      <c r="BN322" t="b">
        <v>0</v>
      </c>
      <c r="BO322" t="b">
        <v>0</v>
      </c>
      <c r="BP322" t="b">
        <v>0</v>
      </c>
      <c r="BQ322" t="b">
        <v>0</v>
      </c>
      <c r="BR322" t="b">
        <v>0</v>
      </c>
      <c r="BS322" t="b">
        <v>0</v>
      </c>
      <c r="BT322" t="b">
        <v>1</v>
      </c>
      <c r="BU322" t="b">
        <v>0</v>
      </c>
      <c r="BV322" t="b">
        <v>0</v>
      </c>
    </row>
    <row r="323" spans="1:74" ht="409.6" x14ac:dyDescent="0.2">
      <c r="A323">
        <v>322</v>
      </c>
      <c r="B323">
        <v>321</v>
      </c>
      <c r="C323" t="s">
        <v>1591</v>
      </c>
      <c r="D323" t="str">
        <f>HLOOKUP(TRUE,U323:$BK1643,1322-A323,FALSE)</f>
        <v>Metropolitan Police</v>
      </c>
      <c r="E323">
        <f t="shared" si="9"/>
        <v>1</v>
      </c>
      <c r="F323" t="str">
        <f>HLOOKUP(TRUE,BM323:$BV1643,1322-A323,FALSE)</f>
        <v>Death and serious injury</v>
      </c>
      <c r="G323">
        <f t="shared" si="8"/>
        <v>2</v>
      </c>
      <c r="H323" t="str">
        <f>VLOOKUP(C323,refs!B:C,2,FALSE)</f>
        <v>2017/089454</v>
      </c>
      <c r="I323" t="s">
        <v>1592</v>
      </c>
      <c r="J323" s="1">
        <v>43637</v>
      </c>
      <c r="K323" s="2" t="s">
        <v>1593</v>
      </c>
      <c r="S323" t="s">
        <v>1594</v>
      </c>
      <c r="U323" t="b">
        <v>0</v>
      </c>
      <c r="V323" t="b">
        <v>0</v>
      </c>
      <c r="W323" t="b">
        <v>0</v>
      </c>
      <c r="X323" t="b">
        <v>0</v>
      </c>
      <c r="Y323" t="b">
        <v>0</v>
      </c>
      <c r="Z323" t="b">
        <v>0</v>
      </c>
      <c r="AA323" t="b">
        <v>0</v>
      </c>
      <c r="AB323" t="b">
        <v>0</v>
      </c>
      <c r="AC323" t="b">
        <v>0</v>
      </c>
      <c r="AD323" t="b">
        <v>0</v>
      </c>
      <c r="AE323" t="b">
        <v>0</v>
      </c>
      <c r="AF323" t="b">
        <v>0</v>
      </c>
      <c r="AG323" t="b">
        <v>0</v>
      </c>
      <c r="AH323" t="b">
        <v>0</v>
      </c>
      <c r="AI323" t="b">
        <v>0</v>
      </c>
      <c r="AJ323" t="b">
        <v>0</v>
      </c>
      <c r="AK323" t="b">
        <v>0</v>
      </c>
      <c r="AL323" t="b">
        <v>0</v>
      </c>
      <c r="AM323" t="b">
        <v>0</v>
      </c>
      <c r="AN323" t="b">
        <v>0</v>
      </c>
      <c r="AO323" t="b">
        <v>0</v>
      </c>
      <c r="AP323" t="b">
        <v>0</v>
      </c>
      <c r="AQ323" t="b">
        <v>0</v>
      </c>
      <c r="AR323" t="b">
        <v>0</v>
      </c>
      <c r="AS323" t="b">
        <v>1</v>
      </c>
      <c r="AT323" t="b">
        <v>0</v>
      </c>
      <c r="AU323" t="b">
        <v>0</v>
      </c>
      <c r="AV323" t="b">
        <v>0</v>
      </c>
      <c r="AW323" t="b">
        <v>0</v>
      </c>
      <c r="AX323" t="b">
        <v>0</v>
      </c>
      <c r="AY323" t="b">
        <v>0</v>
      </c>
      <c r="AZ323" t="b">
        <v>0</v>
      </c>
      <c r="BA323" t="b">
        <v>0</v>
      </c>
      <c r="BB323" t="b">
        <v>0</v>
      </c>
      <c r="BC323" t="b">
        <v>0</v>
      </c>
      <c r="BD323" t="b">
        <v>0</v>
      </c>
      <c r="BE323" t="b">
        <v>0</v>
      </c>
      <c r="BF323" t="b">
        <v>0</v>
      </c>
      <c r="BG323" t="b">
        <v>0</v>
      </c>
      <c r="BH323" t="b">
        <v>0</v>
      </c>
      <c r="BI323" t="b">
        <v>0</v>
      </c>
      <c r="BJ323" t="b">
        <v>0</v>
      </c>
      <c r="BK323" t="b">
        <v>0</v>
      </c>
      <c r="BL323" t="b">
        <v>0</v>
      </c>
      <c r="BM323" t="b">
        <v>0</v>
      </c>
      <c r="BN323" t="b">
        <v>0</v>
      </c>
      <c r="BO323" t="b">
        <v>0</v>
      </c>
      <c r="BP323" t="b">
        <v>1</v>
      </c>
      <c r="BQ323" t="b">
        <v>0</v>
      </c>
      <c r="BR323" t="b">
        <v>0</v>
      </c>
      <c r="BS323" t="b">
        <v>0</v>
      </c>
      <c r="BT323" t="b">
        <v>0</v>
      </c>
      <c r="BU323" t="b">
        <v>1</v>
      </c>
      <c r="BV323" t="b">
        <v>0</v>
      </c>
    </row>
    <row r="324" spans="1:74" ht="409.6" x14ac:dyDescent="0.2">
      <c r="A324">
        <v>323</v>
      </c>
      <c r="B324">
        <v>322</v>
      </c>
      <c r="C324" t="s">
        <v>1595</v>
      </c>
      <c r="D324" t="str">
        <f>HLOOKUP(TRUE,U324:$BK1644,1322-A324,FALSE)</f>
        <v>British Transport Police</v>
      </c>
      <c r="E324">
        <f t="shared" si="9"/>
        <v>1</v>
      </c>
      <c r="F324" t="e">
        <f>HLOOKUP(TRUE,BM324:$BV1644,1322-A324,FALSE)</f>
        <v>#N/A</v>
      </c>
      <c r="G324">
        <f t="shared" ref="G324:G387" si="10">COUNTIF(BM324:BV324,TRUE)</f>
        <v>0</v>
      </c>
      <c r="H324" t="str">
        <f>VLOOKUP(C324,refs!B:C,2,FALSE)</f>
        <v>2017/094413</v>
      </c>
      <c r="I324" t="s">
        <v>1596</v>
      </c>
      <c r="J324" s="1">
        <v>43637</v>
      </c>
      <c r="K324" s="2" t="s">
        <v>1597</v>
      </c>
      <c r="S324" t="s">
        <v>1018</v>
      </c>
      <c r="U324" t="b">
        <v>0</v>
      </c>
      <c r="V324" t="b">
        <v>0</v>
      </c>
      <c r="W324" t="b">
        <v>1</v>
      </c>
      <c r="X324" t="b">
        <v>0</v>
      </c>
      <c r="Y324" t="b">
        <v>0</v>
      </c>
      <c r="Z324" t="b">
        <v>0</v>
      </c>
      <c r="AA324" t="b">
        <v>0</v>
      </c>
      <c r="AB324" t="b">
        <v>0</v>
      </c>
      <c r="AC324" t="b">
        <v>0</v>
      </c>
      <c r="AD324" t="b">
        <v>0</v>
      </c>
      <c r="AE324" t="b">
        <v>0</v>
      </c>
      <c r="AF324" t="b">
        <v>0</v>
      </c>
      <c r="AG324" t="b">
        <v>0</v>
      </c>
      <c r="AH324" t="b">
        <v>0</v>
      </c>
      <c r="AI324" t="b">
        <v>0</v>
      </c>
      <c r="AJ324" t="b">
        <v>0</v>
      </c>
      <c r="AK324" t="b">
        <v>0</v>
      </c>
      <c r="AL324" t="b">
        <v>0</v>
      </c>
      <c r="AM324" t="b">
        <v>0</v>
      </c>
      <c r="AN324" t="b">
        <v>0</v>
      </c>
      <c r="AO324" t="b">
        <v>0</v>
      </c>
      <c r="AP324" t="b">
        <v>0</v>
      </c>
      <c r="AQ324" t="b">
        <v>0</v>
      </c>
      <c r="AR324" t="b">
        <v>0</v>
      </c>
      <c r="AS324" t="b">
        <v>0</v>
      </c>
      <c r="AT324" t="b">
        <v>0</v>
      </c>
      <c r="AU324" t="b">
        <v>0</v>
      </c>
      <c r="AV324" t="b">
        <v>0</v>
      </c>
      <c r="AW324" t="b">
        <v>0</v>
      </c>
      <c r="AX324" t="b">
        <v>0</v>
      </c>
      <c r="AY324" t="b">
        <v>0</v>
      </c>
      <c r="AZ324" t="b">
        <v>0</v>
      </c>
      <c r="BA324" t="b">
        <v>0</v>
      </c>
      <c r="BB324" t="b">
        <v>0</v>
      </c>
      <c r="BC324" t="b">
        <v>0</v>
      </c>
      <c r="BD324" t="b">
        <v>0</v>
      </c>
      <c r="BE324" t="b">
        <v>0</v>
      </c>
      <c r="BF324" t="b">
        <v>0</v>
      </c>
      <c r="BG324" t="b">
        <v>0</v>
      </c>
      <c r="BH324" t="b">
        <v>0</v>
      </c>
      <c r="BI324" t="b">
        <v>0</v>
      </c>
      <c r="BJ324" t="b">
        <v>0</v>
      </c>
      <c r="BK324" t="b">
        <v>0</v>
      </c>
      <c r="BL324" t="b">
        <v>0</v>
      </c>
      <c r="BM324" t="b">
        <v>0</v>
      </c>
      <c r="BN324" t="b">
        <v>0</v>
      </c>
      <c r="BO324" t="b">
        <v>0</v>
      </c>
      <c r="BP324" t="b">
        <v>0</v>
      </c>
      <c r="BQ324" t="b">
        <v>0</v>
      </c>
      <c r="BR324" t="b">
        <v>0</v>
      </c>
      <c r="BS324" t="b">
        <v>0</v>
      </c>
      <c r="BT324" t="b">
        <v>0</v>
      </c>
      <c r="BU324" t="b">
        <v>0</v>
      </c>
      <c r="BV324" t="b">
        <v>0</v>
      </c>
    </row>
    <row r="325" spans="1:74" ht="409.6" x14ac:dyDescent="0.2">
      <c r="A325">
        <v>324</v>
      </c>
      <c r="B325">
        <v>323</v>
      </c>
      <c r="C325" t="s">
        <v>1598</v>
      </c>
      <c r="D325" t="str">
        <f>HLOOKUP(TRUE,U325:$BK1645,1322-A325,FALSE)</f>
        <v>Merseyside Police</v>
      </c>
      <c r="E325">
        <f t="shared" si="9"/>
        <v>1</v>
      </c>
      <c r="F325" t="e">
        <f>HLOOKUP(TRUE,BM325:$BV1645,1322-A325,FALSE)</f>
        <v>#N/A</v>
      </c>
      <c r="G325">
        <f t="shared" si="10"/>
        <v>0</v>
      </c>
      <c r="H325" t="str">
        <f>VLOOKUP(C325,refs!B:C,2,FALSE)</f>
        <v>2018/100233</v>
      </c>
      <c r="I325" t="s">
        <v>1599</v>
      </c>
      <c r="J325" s="1">
        <v>43637</v>
      </c>
      <c r="K325" s="2" t="s">
        <v>1600</v>
      </c>
      <c r="S325" t="s">
        <v>1259</v>
      </c>
      <c r="U325" t="b">
        <v>0</v>
      </c>
      <c r="V325" t="b">
        <v>0</v>
      </c>
      <c r="W325" t="b">
        <v>0</v>
      </c>
      <c r="X325" t="b">
        <v>0</v>
      </c>
      <c r="Y325" t="b">
        <v>0</v>
      </c>
      <c r="Z325" t="b">
        <v>0</v>
      </c>
      <c r="AA325" t="b">
        <v>0</v>
      </c>
      <c r="AB325" t="b">
        <v>0</v>
      </c>
      <c r="AC325" t="b">
        <v>0</v>
      </c>
      <c r="AD325" t="b">
        <v>0</v>
      </c>
      <c r="AE325" t="b">
        <v>0</v>
      </c>
      <c r="AF325" t="b">
        <v>0</v>
      </c>
      <c r="AG325" t="b">
        <v>0</v>
      </c>
      <c r="AH325" t="b">
        <v>0</v>
      </c>
      <c r="AI325" t="b">
        <v>0</v>
      </c>
      <c r="AJ325" t="b">
        <v>0</v>
      </c>
      <c r="AK325" t="b">
        <v>0</v>
      </c>
      <c r="AL325" t="b">
        <v>0</v>
      </c>
      <c r="AM325" t="b">
        <v>0</v>
      </c>
      <c r="AN325" t="b">
        <v>0</v>
      </c>
      <c r="AO325" t="b">
        <v>0</v>
      </c>
      <c r="AP325" t="b">
        <v>0</v>
      </c>
      <c r="AQ325" t="b">
        <v>0</v>
      </c>
      <c r="AR325" t="b">
        <v>1</v>
      </c>
      <c r="AS325" t="b">
        <v>0</v>
      </c>
      <c r="AT325" t="b">
        <v>0</v>
      </c>
      <c r="AU325" t="b">
        <v>0</v>
      </c>
      <c r="AV325" t="b">
        <v>0</v>
      </c>
      <c r="AW325" t="b">
        <v>0</v>
      </c>
      <c r="AX325" t="b">
        <v>0</v>
      </c>
      <c r="AY325" t="b">
        <v>0</v>
      </c>
      <c r="AZ325" t="b">
        <v>0</v>
      </c>
      <c r="BA325" t="b">
        <v>0</v>
      </c>
      <c r="BB325" t="b">
        <v>0</v>
      </c>
      <c r="BC325" t="b">
        <v>0</v>
      </c>
      <c r="BD325" t="b">
        <v>0</v>
      </c>
      <c r="BE325" t="b">
        <v>0</v>
      </c>
      <c r="BF325" t="b">
        <v>0</v>
      </c>
      <c r="BG325" t="b">
        <v>0</v>
      </c>
      <c r="BH325" t="b">
        <v>0</v>
      </c>
      <c r="BI325" t="b">
        <v>0</v>
      </c>
      <c r="BJ325" t="b">
        <v>0</v>
      </c>
      <c r="BK325" t="b">
        <v>0</v>
      </c>
      <c r="BL325" t="b">
        <v>0</v>
      </c>
      <c r="BM325" t="b">
        <v>0</v>
      </c>
      <c r="BN325" t="b">
        <v>0</v>
      </c>
      <c r="BO325" t="b">
        <v>0</v>
      </c>
      <c r="BP325" t="b">
        <v>0</v>
      </c>
      <c r="BQ325" t="b">
        <v>0</v>
      </c>
      <c r="BR325" t="b">
        <v>0</v>
      </c>
      <c r="BS325" t="b">
        <v>0</v>
      </c>
      <c r="BT325" t="b">
        <v>0</v>
      </c>
      <c r="BU325" t="b">
        <v>0</v>
      </c>
      <c r="BV325" t="b">
        <v>0</v>
      </c>
    </row>
    <row r="326" spans="1:74" ht="409.6" x14ac:dyDescent="0.2">
      <c r="A326">
        <v>325</v>
      </c>
      <c r="B326">
        <v>324</v>
      </c>
      <c r="C326" t="s">
        <v>1601</v>
      </c>
      <c r="D326" t="str">
        <f>HLOOKUP(TRUE,U326:$BK1646,1322-A326,FALSE)</f>
        <v>Cambridgeshire Constabulary</v>
      </c>
      <c r="E326">
        <f t="shared" si="9"/>
        <v>1</v>
      </c>
      <c r="F326" t="str">
        <f>HLOOKUP(TRUE,BM326:$BV1646,1322-A326,FALSE)</f>
        <v>Death and serious injury</v>
      </c>
      <c r="G326">
        <f t="shared" si="10"/>
        <v>2</v>
      </c>
      <c r="H326" t="str">
        <f>VLOOKUP(C326,refs!B:C,2,FALSE)</f>
        <v>2018/102639</v>
      </c>
      <c r="I326" t="s">
        <v>1602</v>
      </c>
      <c r="J326" s="1">
        <v>43634</v>
      </c>
      <c r="K326" s="2" t="s">
        <v>1603</v>
      </c>
      <c r="S326" t="s">
        <v>480</v>
      </c>
      <c r="U326" t="b">
        <v>0</v>
      </c>
      <c r="V326" t="b">
        <v>0</v>
      </c>
      <c r="W326" t="b">
        <v>0</v>
      </c>
      <c r="X326" t="b">
        <v>1</v>
      </c>
      <c r="Y326" t="b">
        <v>0</v>
      </c>
      <c r="Z326" t="b">
        <v>0</v>
      </c>
      <c r="AA326" t="b">
        <v>0</v>
      </c>
      <c r="AB326" t="b">
        <v>0</v>
      </c>
      <c r="AC326" t="b">
        <v>0</v>
      </c>
      <c r="AD326" t="b">
        <v>0</v>
      </c>
      <c r="AE326" t="b">
        <v>0</v>
      </c>
      <c r="AF326" t="b">
        <v>0</v>
      </c>
      <c r="AG326" t="b">
        <v>0</v>
      </c>
      <c r="AH326" t="b">
        <v>0</v>
      </c>
      <c r="AI326" t="b">
        <v>0</v>
      </c>
      <c r="AJ326" t="b">
        <v>0</v>
      </c>
      <c r="AK326" t="b">
        <v>0</v>
      </c>
      <c r="AL326" t="b">
        <v>0</v>
      </c>
      <c r="AM326" t="b">
        <v>0</v>
      </c>
      <c r="AN326" t="b">
        <v>0</v>
      </c>
      <c r="AO326" t="b">
        <v>0</v>
      </c>
      <c r="AP326" t="b">
        <v>0</v>
      </c>
      <c r="AQ326" t="b">
        <v>0</v>
      </c>
      <c r="AR326" t="b">
        <v>0</v>
      </c>
      <c r="AS326" t="b">
        <v>0</v>
      </c>
      <c r="AT326" t="b">
        <v>0</v>
      </c>
      <c r="AU326" t="b">
        <v>0</v>
      </c>
      <c r="AV326" t="b">
        <v>0</v>
      </c>
      <c r="AW326" t="b">
        <v>0</v>
      </c>
      <c r="AX326" t="b">
        <v>0</v>
      </c>
      <c r="AY326" t="b">
        <v>0</v>
      </c>
      <c r="AZ326" t="b">
        <v>0</v>
      </c>
      <c r="BA326" t="b">
        <v>0</v>
      </c>
      <c r="BB326" t="b">
        <v>0</v>
      </c>
      <c r="BC326" t="b">
        <v>0</v>
      </c>
      <c r="BD326" t="b">
        <v>0</v>
      </c>
      <c r="BE326" t="b">
        <v>0</v>
      </c>
      <c r="BF326" t="b">
        <v>0</v>
      </c>
      <c r="BG326" t="b">
        <v>0</v>
      </c>
      <c r="BH326" t="b">
        <v>0</v>
      </c>
      <c r="BI326" t="b">
        <v>0</v>
      </c>
      <c r="BJ326" t="b">
        <v>0</v>
      </c>
      <c r="BK326" t="b">
        <v>0</v>
      </c>
      <c r="BL326" t="b">
        <v>0</v>
      </c>
      <c r="BM326" t="b">
        <v>0</v>
      </c>
      <c r="BN326" t="b">
        <v>0</v>
      </c>
      <c r="BO326" t="b">
        <v>0</v>
      </c>
      <c r="BP326" t="b">
        <v>1</v>
      </c>
      <c r="BQ326" t="b">
        <v>0</v>
      </c>
      <c r="BR326" t="b">
        <v>0</v>
      </c>
      <c r="BS326" t="b">
        <v>0</v>
      </c>
      <c r="BT326" t="b">
        <v>0</v>
      </c>
      <c r="BU326" t="b">
        <v>0</v>
      </c>
      <c r="BV326" t="b">
        <v>1</v>
      </c>
    </row>
    <row r="327" spans="1:74" ht="409.6" x14ac:dyDescent="0.2">
      <c r="A327">
        <v>326</v>
      </c>
      <c r="B327">
        <v>325</v>
      </c>
      <c r="C327" t="s">
        <v>1604</v>
      </c>
      <c r="D327" t="str">
        <f>HLOOKUP(TRUE,U327:$BK1647,1322-A327,FALSE)</f>
        <v>West Yorkshire Police</v>
      </c>
      <c r="E327">
        <f t="shared" ref="E327:E390" si="11">COUNTIF(U327:BK327,TRUE)</f>
        <v>1</v>
      </c>
      <c r="F327" t="str">
        <f>HLOOKUP(TRUE,BM327:$BV1647,1322-A327,FALSE)</f>
        <v>Death and serious injury</v>
      </c>
      <c r="G327">
        <f t="shared" si="10"/>
        <v>1</v>
      </c>
      <c r="H327" t="str">
        <f>VLOOKUP(C327,refs!B:C,2,FALSE)</f>
        <v>2018/105192</v>
      </c>
      <c r="I327" t="s">
        <v>1605</v>
      </c>
      <c r="J327" s="1">
        <v>43630</v>
      </c>
      <c r="K327" s="2" t="s">
        <v>1606</v>
      </c>
      <c r="S327" t="s">
        <v>243</v>
      </c>
      <c r="U327" t="b">
        <v>0</v>
      </c>
      <c r="V327" t="b">
        <v>0</v>
      </c>
      <c r="W327" t="b">
        <v>0</v>
      </c>
      <c r="X327" t="b">
        <v>0</v>
      </c>
      <c r="Y327" t="b">
        <v>0</v>
      </c>
      <c r="Z327" t="b">
        <v>0</v>
      </c>
      <c r="AA327" t="b">
        <v>0</v>
      </c>
      <c r="AB327" t="b">
        <v>0</v>
      </c>
      <c r="AC327" t="b">
        <v>0</v>
      </c>
      <c r="AD327" t="b">
        <v>0</v>
      </c>
      <c r="AE327" t="b">
        <v>0</v>
      </c>
      <c r="AF327" t="b">
        <v>0</v>
      </c>
      <c r="AG327" t="b">
        <v>0</v>
      </c>
      <c r="AH327" t="b">
        <v>0</v>
      </c>
      <c r="AI327" t="b">
        <v>0</v>
      </c>
      <c r="AJ327" t="b">
        <v>0</v>
      </c>
      <c r="AK327" t="b">
        <v>0</v>
      </c>
      <c r="AL327" t="b">
        <v>0</v>
      </c>
      <c r="AM327" t="b">
        <v>0</v>
      </c>
      <c r="AN327" t="b">
        <v>0</v>
      </c>
      <c r="AO327" t="b">
        <v>0</v>
      </c>
      <c r="AP327" t="b">
        <v>0</v>
      </c>
      <c r="AQ327" t="b">
        <v>0</v>
      </c>
      <c r="AR327" t="b">
        <v>0</v>
      </c>
      <c r="AS327" t="b">
        <v>0</v>
      </c>
      <c r="AT327" t="b">
        <v>0</v>
      </c>
      <c r="AU327" t="b">
        <v>0</v>
      </c>
      <c r="AV327" t="b">
        <v>0</v>
      </c>
      <c r="AW327" t="b">
        <v>0</v>
      </c>
      <c r="AX327" t="b">
        <v>0</v>
      </c>
      <c r="AY327" t="b">
        <v>0</v>
      </c>
      <c r="AZ327" t="b">
        <v>0</v>
      </c>
      <c r="BA327" t="b">
        <v>0</v>
      </c>
      <c r="BB327" t="b">
        <v>0</v>
      </c>
      <c r="BC327" t="b">
        <v>0</v>
      </c>
      <c r="BD327" t="b">
        <v>0</v>
      </c>
      <c r="BE327" t="b">
        <v>0</v>
      </c>
      <c r="BF327" t="b">
        <v>0</v>
      </c>
      <c r="BG327" t="b">
        <v>0</v>
      </c>
      <c r="BH327" t="b">
        <v>0</v>
      </c>
      <c r="BI327" t="b">
        <v>0</v>
      </c>
      <c r="BJ327" t="b">
        <v>1</v>
      </c>
      <c r="BK327" t="b">
        <v>0</v>
      </c>
      <c r="BL327" t="b">
        <v>0</v>
      </c>
      <c r="BM327" t="b">
        <v>0</v>
      </c>
      <c r="BN327" t="b">
        <v>0</v>
      </c>
      <c r="BO327" t="b">
        <v>0</v>
      </c>
      <c r="BP327" t="b">
        <v>1</v>
      </c>
      <c r="BQ327" t="b">
        <v>0</v>
      </c>
      <c r="BR327" t="b">
        <v>0</v>
      </c>
      <c r="BS327" t="b">
        <v>0</v>
      </c>
      <c r="BT327" t="b">
        <v>0</v>
      </c>
      <c r="BU327" t="b">
        <v>0</v>
      </c>
      <c r="BV327" t="b">
        <v>0</v>
      </c>
    </row>
    <row r="328" spans="1:74" ht="409.6" x14ac:dyDescent="0.2">
      <c r="A328">
        <v>327</v>
      </c>
      <c r="B328">
        <v>326</v>
      </c>
      <c r="C328" t="s">
        <v>1607</v>
      </c>
      <c r="D328" t="str">
        <f>HLOOKUP(TRUE,U328:$BK1648,1322-A328,FALSE)</f>
        <v>West Yorkshire Police</v>
      </c>
      <c r="E328">
        <f t="shared" si="11"/>
        <v>1</v>
      </c>
      <c r="F328" t="str">
        <f>HLOOKUP(TRUE,BM328:$BV1648,1322-A328,FALSE)</f>
        <v>Death and serious injury</v>
      </c>
      <c r="G328">
        <f t="shared" si="10"/>
        <v>1</v>
      </c>
      <c r="H328" t="str">
        <f>VLOOKUP(C328,refs!B:C,2,FALSE)</f>
        <v>2018/108911</v>
      </c>
      <c r="I328" t="s">
        <v>1608</v>
      </c>
      <c r="J328" s="1">
        <v>43623</v>
      </c>
      <c r="K328" s="2" t="s">
        <v>1609</v>
      </c>
      <c r="S328" t="s">
        <v>243</v>
      </c>
      <c r="U328" t="b">
        <v>0</v>
      </c>
      <c r="V328" t="b">
        <v>0</v>
      </c>
      <c r="W328" t="b">
        <v>0</v>
      </c>
      <c r="X328" t="b">
        <v>0</v>
      </c>
      <c r="Y328" t="b">
        <v>0</v>
      </c>
      <c r="Z328" t="b">
        <v>0</v>
      </c>
      <c r="AA328" t="b">
        <v>0</v>
      </c>
      <c r="AB328" t="b">
        <v>0</v>
      </c>
      <c r="AC328" t="b">
        <v>0</v>
      </c>
      <c r="AD328" t="b">
        <v>0</v>
      </c>
      <c r="AE328" t="b">
        <v>0</v>
      </c>
      <c r="AF328" t="b">
        <v>0</v>
      </c>
      <c r="AG328" t="b">
        <v>0</v>
      </c>
      <c r="AH328" t="b">
        <v>0</v>
      </c>
      <c r="AI328" t="b">
        <v>0</v>
      </c>
      <c r="AJ328" t="b">
        <v>0</v>
      </c>
      <c r="AK328" t="b">
        <v>0</v>
      </c>
      <c r="AL328" t="b">
        <v>0</v>
      </c>
      <c r="AM328" t="b">
        <v>0</v>
      </c>
      <c r="AN328" t="b">
        <v>0</v>
      </c>
      <c r="AO328" t="b">
        <v>0</v>
      </c>
      <c r="AP328" t="b">
        <v>0</v>
      </c>
      <c r="AQ328" t="b">
        <v>0</v>
      </c>
      <c r="AR328" t="b">
        <v>0</v>
      </c>
      <c r="AS328" t="b">
        <v>0</v>
      </c>
      <c r="AT328" t="b">
        <v>0</v>
      </c>
      <c r="AU328" t="b">
        <v>0</v>
      </c>
      <c r="AV328" t="b">
        <v>0</v>
      </c>
      <c r="AW328" t="b">
        <v>0</v>
      </c>
      <c r="AX328" t="b">
        <v>0</v>
      </c>
      <c r="AY328" t="b">
        <v>0</v>
      </c>
      <c r="AZ328" t="b">
        <v>0</v>
      </c>
      <c r="BA328" t="b">
        <v>0</v>
      </c>
      <c r="BB328" t="b">
        <v>0</v>
      </c>
      <c r="BC328" t="b">
        <v>0</v>
      </c>
      <c r="BD328" t="b">
        <v>0</v>
      </c>
      <c r="BE328" t="b">
        <v>0</v>
      </c>
      <c r="BF328" t="b">
        <v>0</v>
      </c>
      <c r="BG328" t="b">
        <v>0</v>
      </c>
      <c r="BH328" t="b">
        <v>0</v>
      </c>
      <c r="BI328" t="b">
        <v>0</v>
      </c>
      <c r="BJ328" t="b">
        <v>1</v>
      </c>
      <c r="BK328" t="b">
        <v>0</v>
      </c>
      <c r="BL328" t="b">
        <v>0</v>
      </c>
      <c r="BM328" t="b">
        <v>0</v>
      </c>
      <c r="BN328" t="b">
        <v>0</v>
      </c>
      <c r="BO328" t="b">
        <v>0</v>
      </c>
      <c r="BP328" t="b">
        <v>1</v>
      </c>
      <c r="BQ328" t="b">
        <v>0</v>
      </c>
      <c r="BR328" t="b">
        <v>0</v>
      </c>
      <c r="BS328" t="b">
        <v>0</v>
      </c>
      <c r="BT328" t="b">
        <v>0</v>
      </c>
      <c r="BU328" t="b">
        <v>0</v>
      </c>
      <c r="BV328" t="b">
        <v>0</v>
      </c>
    </row>
    <row r="329" spans="1:74" ht="409.6" x14ac:dyDescent="0.2">
      <c r="A329">
        <v>328</v>
      </c>
      <c r="B329">
        <v>327</v>
      </c>
      <c r="C329" t="s">
        <v>1610</v>
      </c>
      <c r="D329" t="str">
        <f>HLOOKUP(TRUE,U329:$BK1649,1322-A329,FALSE)</f>
        <v>Northumbria Police</v>
      </c>
      <c r="E329">
        <f t="shared" si="11"/>
        <v>1</v>
      </c>
      <c r="F329" t="str">
        <f>HLOOKUP(TRUE,BM329:$BV1649,1322-A329,FALSE)</f>
        <v>Custody and detention</v>
      </c>
      <c r="G329">
        <f t="shared" si="10"/>
        <v>2</v>
      </c>
      <c r="H329" t="str">
        <f>VLOOKUP(C329,refs!B:C,2,FALSE)</f>
        <v>2018/111250</v>
      </c>
      <c r="I329" t="s">
        <v>1611</v>
      </c>
      <c r="J329" s="1">
        <v>43621</v>
      </c>
      <c r="K329" s="2" t="s">
        <v>1612</v>
      </c>
      <c r="S329" t="s">
        <v>1613</v>
      </c>
      <c r="U329" t="b">
        <v>0</v>
      </c>
      <c r="V329" t="b">
        <v>0</v>
      </c>
      <c r="W329" t="b">
        <v>0</v>
      </c>
      <c r="X329" t="b">
        <v>0</v>
      </c>
      <c r="Y329" t="b">
        <v>0</v>
      </c>
      <c r="Z329" t="b">
        <v>0</v>
      </c>
      <c r="AA329" t="b">
        <v>0</v>
      </c>
      <c r="AB329" t="b">
        <v>0</v>
      </c>
      <c r="AC329" t="b">
        <v>0</v>
      </c>
      <c r="AD329" t="b">
        <v>0</v>
      </c>
      <c r="AE329" t="b">
        <v>0</v>
      </c>
      <c r="AF329" t="b">
        <v>0</v>
      </c>
      <c r="AG329" t="b">
        <v>0</v>
      </c>
      <c r="AH329" t="b">
        <v>0</v>
      </c>
      <c r="AI329" t="b">
        <v>0</v>
      </c>
      <c r="AJ329" t="b">
        <v>0</v>
      </c>
      <c r="AK329" t="b">
        <v>0</v>
      </c>
      <c r="AL329" t="b">
        <v>0</v>
      </c>
      <c r="AM329" t="b">
        <v>0</v>
      </c>
      <c r="AN329" t="b">
        <v>0</v>
      </c>
      <c r="AO329" t="b">
        <v>0</v>
      </c>
      <c r="AP329" t="b">
        <v>0</v>
      </c>
      <c r="AQ329" t="b">
        <v>0</v>
      </c>
      <c r="AR329" t="b">
        <v>0</v>
      </c>
      <c r="AS329" t="b">
        <v>0</v>
      </c>
      <c r="AT329" t="b">
        <v>0</v>
      </c>
      <c r="AU329" t="b">
        <v>0</v>
      </c>
      <c r="AV329" t="b">
        <v>0</v>
      </c>
      <c r="AW329" t="b">
        <v>0</v>
      </c>
      <c r="AX329" t="b">
        <v>1</v>
      </c>
      <c r="AY329" t="b">
        <v>0</v>
      </c>
      <c r="AZ329" t="b">
        <v>0</v>
      </c>
      <c r="BA329" t="b">
        <v>0</v>
      </c>
      <c r="BB329" t="b">
        <v>0</v>
      </c>
      <c r="BC329" t="b">
        <v>0</v>
      </c>
      <c r="BD329" t="b">
        <v>0</v>
      </c>
      <c r="BE329" t="b">
        <v>0</v>
      </c>
      <c r="BF329" t="b">
        <v>0</v>
      </c>
      <c r="BG329" t="b">
        <v>0</v>
      </c>
      <c r="BH329" t="b">
        <v>0</v>
      </c>
      <c r="BI329" t="b">
        <v>0</v>
      </c>
      <c r="BJ329" t="b">
        <v>0</v>
      </c>
      <c r="BK329" t="b">
        <v>0</v>
      </c>
      <c r="BL329" t="b">
        <v>0</v>
      </c>
      <c r="BM329" t="b">
        <v>0</v>
      </c>
      <c r="BN329" t="b">
        <v>0</v>
      </c>
      <c r="BO329" t="b">
        <v>1</v>
      </c>
      <c r="BP329" t="b">
        <v>1</v>
      </c>
      <c r="BQ329" t="b">
        <v>0</v>
      </c>
      <c r="BR329" t="b">
        <v>0</v>
      </c>
      <c r="BS329" t="b">
        <v>0</v>
      </c>
      <c r="BT329" t="b">
        <v>0</v>
      </c>
      <c r="BU329" t="b">
        <v>0</v>
      </c>
      <c r="BV329" t="b">
        <v>0</v>
      </c>
    </row>
    <row r="330" spans="1:74" ht="409.6" x14ac:dyDescent="0.2">
      <c r="A330">
        <v>329</v>
      </c>
      <c r="B330">
        <v>328</v>
      </c>
      <c r="C330" t="s">
        <v>1614</v>
      </c>
      <c r="D330" t="str">
        <f>HLOOKUP(TRUE,U330:$BK1650,1322-A330,FALSE)</f>
        <v>Kent Police</v>
      </c>
      <c r="E330">
        <f t="shared" si="11"/>
        <v>1</v>
      </c>
      <c r="F330" t="str">
        <f>HLOOKUP(TRUE,BM330:$BV1650,1322-A330,FALSE)</f>
        <v>Death and serious injury</v>
      </c>
      <c r="G330">
        <f t="shared" si="10"/>
        <v>1</v>
      </c>
      <c r="H330" t="str">
        <f>VLOOKUP(C330,refs!B:C,2,FALSE)</f>
        <v>2018/104338</v>
      </c>
      <c r="I330" t="s">
        <v>1615</v>
      </c>
      <c r="J330" s="1">
        <v>43621</v>
      </c>
      <c r="K330" s="2" t="s">
        <v>1616</v>
      </c>
      <c r="S330" t="s">
        <v>661</v>
      </c>
      <c r="U330" t="b">
        <v>0</v>
      </c>
      <c r="V330" t="b">
        <v>0</v>
      </c>
      <c r="W330" t="b">
        <v>0</v>
      </c>
      <c r="X330" t="b">
        <v>0</v>
      </c>
      <c r="Y330" t="b">
        <v>0</v>
      </c>
      <c r="Z330" t="b">
        <v>0</v>
      </c>
      <c r="AA330" t="b">
        <v>0</v>
      </c>
      <c r="AB330" t="b">
        <v>0</v>
      </c>
      <c r="AC330" t="b">
        <v>0</v>
      </c>
      <c r="AD330" t="b">
        <v>0</v>
      </c>
      <c r="AE330" t="b">
        <v>0</v>
      </c>
      <c r="AF330" t="b">
        <v>0</v>
      </c>
      <c r="AG330" t="b">
        <v>0</v>
      </c>
      <c r="AH330" t="b">
        <v>0</v>
      </c>
      <c r="AI330" t="b">
        <v>0</v>
      </c>
      <c r="AJ330" t="b">
        <v>0</v>
      </c>
      <c r="AK330" t="b">
        <v>0</v>
      </c>
      <c r="AL330" t="b">
        <v>0</v>
      </c>
      <c r="AM330" t="b">
        <v>0</v>
      </c>
      <c r="AN330" t="b">
        <v>0</v>
      </c>
      <c r="AO330" t="b">
        <v>1</v>
      </c>
      <c r="AP330" t="b">
        <v>0</v>
      </c>
      <c r="AQ330" t="b">
        <v>0</v>
      </c>
      <c r="AR330" t="b">
        <v>0</v>
      </c>
      <c r="AS330" t="b">
        <v>0</v>
      </c>
      <c r="AT330" t="b">
        <v>0</v>
      </c>
      <c r="AU330" t="b">
        <v>0</v>
      </c>
      <c r="AV330" t="b">
        <v>0</v>
      </c>
      <c r="AW330" t="b">
        <v>0</v>
      </c>
      <c r="AX330" t="b">
        <v>0</v>
      </c>
      <c r="AY330" t="b">
        <v>0</v>
      </c>
      <c r="AZ330" t="b">
        <v>0</v>
      </c>
      <c r="BA330" t="b">
        <v>0</v>
      </c>
      <c r="BB330" t="b">
        <v>0</v>
      </c>
      <c r="BC330" t="b">
        <v>0</v>
      </c>
      <c r="BD330" t="b">
        <v>0</v>
      </c>
      <c r="BE330" t="b">
        <v>0</v>
      </c>
      <c r="BF330" t="b">
        <v>0</v>
      </c>
      <c r="BG330" t="b">
        <v>0</v>
      </c>
      <c r="BH330" t="b">
        <v>0</v>
      </c>
      <c r="BI330" t="b">
        <v>0</v>
      </c>
      <c r="BJ330" t="b">
        <v>0</v>
      </c>
      <c r="BK330" t="b">
        <v>0</v>
      </c>
      <c r="BL330" t="b">
        <v>0</v>
      </c>
      <c r="BM330" t="b">
        <v>0</v>
      </c>
      <c r="BN330" t="b">
        <v>0</v>
      </c>
      <c r="BO330" t="b">
        <v>0</v>
      </c>
      <c r="BP330" t="b">
        <v>1</v>
      </c>
      <c r="BQ330" t="b">
        <v>0</v>
      </c>
      <c r="BR330" t="b">
        <v>0</v>
      </c>
      <c r="BS330" t="b">
        <v>0</v>
      </c>
      <c r="BT330" t="b">
        <v>0</v>
      </c>
      <c r="BU330" t="b">
        <v>0</v>
      </c>
      <c r="BV330" t="b">
        <v>0</v>
      </c>
    </row>
    <row r="331" spans="1:74" ht="409.6" x14ac:dyDescent="0.2">
      <c r="A331">
        <v>330</v>
      </c>
      <c r="B331">
        <v>329</v>
      </c>
      <c r="C331" t="s">
        <v>1617</v>
      </c>
      <c r="D331" t="str">
        <f>HLOOKUP(TRUE,U331:$BK1651,1322-A331,FALSE)</f>
        <v>Avon and Somerset Constabulary</v>
      </c>
      <c r="E331">
        <f t="shared" si="11"/>
        <v>1</v>
      </c>
      <c r="F331" t="str">
        <f>HLOOKUP(TRUE,BM331:$BV1651,1322-A331,FALSE)</f>
        <v>Welfare and vulnerable people</v>
      </c>
      <c r="G331">
        <f t="shared" si="10"/>
        <v>1</v>
      </c>
      <c r="H331" t="str">
        <f>VLOOKUP(C331,refs!B:C,2,FALSE)</f>
        <v>2018/104234</v>
      </c>
      <c r="I331" t="s">
        <v>1618</v>
      </c>
      <c r="J331" s="1">
        <v>43621</v>
      </c>
      <c r="K331" s="2" t="s">
        <v>1619</v>
      </c>
      <c r="S331" t="s">
        <v>1620</v>
      </c>
      <c r="U331" t="b">
        <v>1</v>
      </c>
      <c r="V331" t="b">
        <v>0</v>
      </c>
      <c r="W331" t="b">
        <v>0</v>
      </c>
      <c r="X331" t="b">
        <v>0</v>
      </c>
      <c r="Y331" t="b">
        <v>0</v>
      </c>
      <c r="Z331" t="b">
        <v>0</v>
      </c>
      <c r="AA331" t="b">
        <v>0</v>
      </c>
      <c r="AB331" t="b">
        <v>0</v>
      </c>
      <c r="AC331" t="b">
        <v>0</v>
      </c>
      <c r="AD331" t="b">
        <v>0</v>
      </c>
      <c r="AE331" t="b">
        <v>0</v>
      </c>
      <c r="AF331" t="b">
        <v>0</v>
      </c>
      <c r="AG331" t="b">
        <v>0</v>
      </c>
      <c r="AH331" t="b">
        <v>0</v>
      </c>
      <c r="AI331" t="b">
        <v>0</v>
      </c>
      <c r="AJ331" t="b">
        <v>0</v>
      </c>
      <c r="AK331" t="b">
        <v>0</v>
      </c>
      <c r="AL331" t="b">
        <v>0</v>
      </c>
      <c r="AM331" t="b">
        <v>0</v>
      </c>
      <c r="AN331" t="b">
        <v>0</v>
      </c>
      <c r="AO331" t="b">
        <v>0</v>
      </c>
      <c r="AP331" t="b">
        <v>0</v>
      </c>
      <c r="AQ331" t="b">
        <v>0</v>
      </c>
      <c r="AR331" t="b">
        <v>0</v>
      </c>
      <c r="AS331" t="b">
        <v>0</v>
      </c>
      <c r="AT331" t="b">
        <v>0</v>
      </c>
      <c r="AU331" t="b">
        <v>0</v>
      </c>
      <c r="AV331" t="b">
        <v>0</v>
      </c>
      <c r="AW331" t="b">
        <v>0</v>
      </c>
      <c r="AX331" t="b">
        <v>0</v>
      </c>
      <c r="AY331" t="b">
        <v>0</v>
      </c>
      <c r="AZ331" t="b">
        <v>0</v>
      </c>
      <c r="BA331" t="b">
        <v>0</v>
      </c>
      <c r="BB331" t="b">
        <v>0</v>
      </c>
      <c r="BC331" t="b">
        <v>0</v>
      </c>
      <c r="BD331" t="b">
        <v>0</v>
      </c>
      <c r="BE331" t="b">
        <v>0</v>
      </c>
      <c r="BF331" t="b">
        <v>0</v>
      </c>
      <c r="BG331" t="b">
        <v>0</v>
      </c>
      <c r="BH331" t="b">
        <v>0</v>
      </c>
      <c r="BI331" t="b">
        <v>0</v>
      </c>
      <c r="BJ331" t="b">
        <v>0</v>
      </c>
      <c r="BK331" t="b">
        <v>0</v>
      </c>
      <c r="BL331" t="b">
        <v>0</v>
      </c>
      <c r="BM331" t="b">
        <v>0</v>
      </c>
      <c r="BN331" t="b">
        <v>0</v>
      </c>
      <c r="BO331" t="b">
        <v>0</v>
      </c>
      <c r="BP331" t="b">
        <v>0</v>
      </c>
      <c r="BQ331" t="b">
        <v>0</v>
      </c>
      <c r="BR331" t="b">
        <v>0</v>
      </c>
      <c r="BS331" t="b">
        <v>0</v>
      </c>
      <c r="BT331" t="b">
        <v>0</v>
      </c>
      <c r="BU331" t="b">
        <v>0</v>
      </c>
      <c r="BV331" t="b">
        <v>1</v>
      </c>
    </row>
    <row r="332" spans="1:74" ht="409.6" x14ac:dyDescent="0.2">
      <c r="A332">
        <v>331</v>
      </c>
      <c r="B332">
        <v>330</v>
      </c>
      <c r="C332" t="s">
        <v>1621</v>
      </c>
      <c r="D332" t="str">
        <f>HLOOKUP(TRUE,U332:$BK1652,1322-A332,FALSE)</f>
        <v>Avon and Somerset Constabulary</v>
      </c>
      <c r="E332">
        <f t="shared" si="11"/>
        <v>1</v>
      </c>
      <c r="F332" t="str">
        <f>HLOOKUP(TRUE,BM332:$BV1652,1322-A332,FALSE)</f>
        <v>Death and serious injury</v>
      </c>
      <c r="G332">
        <f t="shared" si="10"/>
        <v>2</v>
      </c>
      <c r="H332" t="str">
        <f>VLOOKUP(C332,refs!B:C,2,FALSE)</f>
        <v>2018/107912</v>
      </c>
      <c r="I332" t="s">
        <v>1622</v>
      </c>
      <c r="J332" s="1">
        <v>43621</v>
      </c>
      <c r="K332" s="2" t="s">
        <v>1623</v>
      </c>
      <c r="S332" t="s">
        <v>1624</v>
      </c>
      <c r="U332" t="b">
        <v>1</v>
      </c>
      <c r="V332" t="b">
        <v>0</v>
      </c>
      <c r="W332" t="b">
        <v>0</v>
      </c>
      <c r="X332" t="b">
        <v>0</v>
      </c>
      <c r="Y332" t="b">
        <v>0</v>
      </c>
      <c r="Z332" t="b">
        <v>0</v>
      </c>
      <c r="AA332" t="b">
        <v>0</v>
      </c>
      <c r="AB332" t="b">
        <v>0</v>
      </c>
      <c r="AC332" t="b">
        <v>0</v>
      </c>
      <c r="AD332" t="b">
        <v>0</v>
      </c>
      <c r="AE332" t="b">
        <v>0</v>
      </c>
      <c r="AF332" t="b">
        <v>0</v>
      </c>
      <c r="AG332" t="b">
        <v>0</v>
      </c>
      <c r="AH332" t="b">
        <v>0</v>
      </c>
      <c r="AI332" t="b">
        <v>0</v>
      </c>
      <c r="AJ332" t="b">
        <v>0</v>
      </c>
      <c r="AK332" t="b">
        <v>0</v>
      </c>
      <c r="AL332" t="b">
        <v>0</v>
      </c>
      <c r="AM332" t="b">
        <v>0</v>
      </c>
      <c r="AN332" t="b">
        <v>0</v>
      </c>
      <c r="AO332" t="b">
        <v>0</v>
      </c>
      <c r="AP332" t="b">
        <v>0</v>
      </c>
      <c r="AQ332" t="b">
        <v>0</v>
      </c>
      <c r="AR332" t="b">
        <v>0</v>
      </c>
      <c r="AS332" t="b">
        <v>0</v>
      </c>
      <c r="AT332" t="b">
        <v>0</v>
      </c>
      <c r="AU332" t="b">
        <v>0</v>
      </c>
      <c r="AV332" t="b">
        <v>0</v>
      </c>
      <c r="AW332" t="b">
        <v>0</v>
      </c>
      <c r="AX332" t="b">
        <v>0</v>
      </c>
      <c r="AY332" t="b">
        <v>0</v>
      </c>
      <c r="AZ332" t="b">
        <v>0</v>
      </c>
      <c r="BA332" t="b">
        <v>0</v>
      </c>
      <c r="BB332" t="b">
        <v>0</v>
      </c>
      <c r="BC332" t="b">
        <v>0</v>
      </c>
      <c r="BD332" t="b">
        <v>0</v>
      </c>
      <c r="BE332" t="b">
        <v>0</v>
      </c>
      <c r="BF332" t="b">
        <v>0</v>
      </c>
      <c r="BG332" t="b">
        <v>0</v>
      </c>
      <c r="BH332" t="b">
        <v>0</v>
      </c>
      <c r="BI332" t="b">
        <v>0</v>
      </c>
      <c r="BJ332" t="b">
        <v>0</v>
      </c>
      <c r="BK332" t="b">
        <v>0</v>
      </c>
      <c r="BL332" t="b">
        <v>0</v>
      </c>
      <c r="BM332" t="b">
        <v>0</v>
      </c>
      <c r="BN332" t="b">
        <v>0</v>
      </c>
      <c r="BO332" t="b">
        <v>0</v>
      </c>
      <c r="BP332" t="b">
        <v>1</v>
      </c>
      <c r="BQ332" t="b">
        <v>0</v>
      </c>
      <c r="BR332" t="b">
        <v>0</v>
      </c>
      <c r="BS332" t="b">
        <v>0</v>
      </c>
      <c r="BT332" t="b">
        <v>0</v>
      </c>
      <c r="BU332" t="b">
        <v>0</v>
      </c>
      <c r="BV332" t="b">
        <v>1</v>
      </c>
    </row>
    <row r="333" spans="1:74" ht="409.6" x14ac:dyDescent="0.2">
      <c r="A333">
        <v>332</v>
      </c>
      <c r="B333">
        <v>331</v>
      </c>
      <c r="C333" t="s">
        <v>1625</v>
      </c>
      <c r="D333" t="str">
        <f>HLOOKUP(TRUE,U333:$BK1653,1322-A333,FALSE)</f>
        <v>Metropolitan Police</v>
      </c>
      <c r="E333">
        <f t="shared" si="11"/>
        <v>1</v>
      </c>
      <c r="F333" t="str">
        <f>HLOOKUP(TRUE,BM333:$BV1653,1322-A333,FALSE)</f>
        <v>Use of force and armed policing</v>
      </c>
      <c r="G333">
        <f t="shared" si="10"/>
        <v>1</v>
      </c>
      <c r="H333" t="str">
        <f>VLOOKUP(C333,refs!B:C,2,FALSE)</f>
        <v>2018/107423</v>
      </c>
      <c r="I333" t="s">
        <v>1626</v>
      </c>
      <c r="J333" s="1">
        <v>43621</v>
      </c>
      <c r="K333" s="2" t="s">
        <v>1627</v>
      </c>
      <c r="S333" t="s">
        <v>116</v>
      </c>
      <c r="U333" t="b">
        <v>0</v>
      </c>
      <c r="V333" t="b">
        <v>0</v>
      </c>
      <c r="W333" t="b">
        <v>0</v>
      </c>
      <c r="X333" t="b">
        <v>0</v>
      </c>
      <c r="Y333" t="b">
        <v>0</v>
      </c>
      <c r="Z333" t="b">
        <v>0</v>
      </c>
      <c r="AA333" t="b">
        <v>0</v>
      </c>
      <c r="AB333" t="b">
        <v>0</v>
      </c>
      <c r="AC333" t="b">
        <v>0</v>
      </c>
      <c r="AD333" t="b">
        <v>0</v>
      </c>
      <c r="AE333" t="b">
        <v>0</v>
      </c>
      <c r="AF333" t="b">
        <v>0</v>
      </c>
      <c r="AG333" t="b">
        <v>0</v>
      </c>
      <c r="AH333" t="b">
        <v>0</v>
      </c>
      <c r="AI333" t="b">
        <v>0</v>
      </c>
      <c r="AJ333" t="b">
        <v>0</v>
      </c>
      <c r="AK333" t="b">
        <v>0</v>
      </c>
      <c r="AL333" t="b">
        <v>0</v>
      </c>
      <c r="AM333" t="b">
        <v>0</v>
      </c>
      <c r="AN333" t="b">
        <v>0</v>
      </c>
      <c r="AO333" t="b">
        <v>0</v>
      </c>
      <c r="AP333" t="b">
        <v>0</v>
      </c>
      <c r="AQ333" t="b">
        <v>0</v>
      </c>
      <c r="AR333" t="b">
        <v>0</v>
      </c>
      <c r="AS333" t="b">
        <v>1</v>
      </c>
      <c r="AT333" t="b">
        <v>0</v>
      </c>
      <c r="AU333" t="b">
        <v>0</v>
      </c>
      <c r="AV333" t="b">
        <v>0</v>
      </c>
      <c r="AW333" t="b">
        <v>0</v>
      </c>
      <c r="AX333" t="b">
        <v>0</v>
      </c>
      <c r="AY333" t="b">
        <v>0</v>
      </c>
      <c r="AZ333" t="b">
        <v>0</v>
      </c>
      <c r="BA333" t="b">
        <v>0</v>
      </c>
      <c r="BB333" t="b">
        <v>0</v>
      </c>
      <c r="BC333" t="b">
        <v>0</v>
      </c>
      <c r="BD333" t="b">
        <v>0</v>
      </c>
      <c r="BE333" t="b">
        <v>0</v>
      </c>
      <c r="BF333" t="b">
        <v>0</v>
      </c>
      <c r="BG333" t="b">
        <v>0</v>
      </c>
      <c r="BH333" t="b">
        <v>0</v>
      </c>
      <c r="BI333" t="b">
        <v>0</v>
      </c>
      <c r="BJ333" t="b">
        <v>0</v>
      </c>
      <c r="BK333" t="b">
        <v>0</v>
      </c>
      <c r="BL333" t="b">
        <v>0</v>
      </c>
      <c r="BM333" t="b">
        <v>0</v>
      </c>
      <c r="BN333" t="b">
        <v>0</v>
      </c>
      <c r="BO333" t="b">
        <v>0</v>
      </c>
      <c r="BP333" t="b">
        <v>0</v>
      </c>
      <c r="BQ333" t="b">
        <v>0</v>
      </c>
      <c r="BR333" t="b">
        <v>0</v>
      </c>
      <c r="BS333" t="b">
        <v>0</v>
      </c>
      <c r="BT333" t="b">
        <v>0</v>
      </c>
      <c r="BU333" t="b">
        <v>1</v>
      </c>
      <c r="BV333" t="b">
        <v>0</v>
      </c>
    </row>
    <row r="334" spans="1:74" ht="409.6" x14ac:dyDescent="0.2">
      <c r="A334">
        <v>333</v>
      </c>
      <c r="B334">
        <v>332</v>
      </c>
      <c r="C334" t="s">
        <v>1628</v>
      </c>
      <c r="D334" t="str">
        <f>HLOOKUP(TRUE,U334:$BK1654,1322-A334,FALSE)</f>
        <v>Avon and Somerset Constabulary</v>
      </c>
      <c r="E334">
        <f t="shared" si="11"/>
        <v>1</v>
      </c>
      <c r="F334" t="str">
        <f>HLOOKUP(TRUE,BM334:$BV1654,1322-A334,FALSE)</f>
        <v>Corruption and abuse of power</v>
      </c>
      <c r="G334">
        <f t="shared" si="10"/>
        <v>2</v>
      </c>
      <c r="H334" t="str">
        <f>VLOOKUP(C334,refs!B:C,2,FALSE)</f>
        <v>2018/102993</v>
      </c>
      <c r="I334" t="s">
        <v>1629</v>
      </c>
      <c r="J334" s="1">
        <v>43621</v>
      </c>
      <c r="K334" s="2" t="s">
        <v>1630</v>
      </c>
      <c r="S334" t="s">
        <v>1631</v>
      </c>
      <c r="U334" t="b">
        <v>1</v>
      </c>
      <c r="V334" t="b">
        <v>0</v>
      </c>
      <c r="W334" t="b">
        <v>0</v>
      </c>
      <c r="X334" t="b">
        <v>0</v>
      </c>
      <c r="Y334" t="b">
        <v>0</v>
      </c>
      <c r="Z334" t="b">
        <v>0</v>
      </c>
      <c r="AA334" t="b">
        <v>0</v>
      </c>
      <c r="AB334" t="b">
        <v>0</v>
      </c>
      <c r="AC334" t="b">
        <v>0</v>
      </c>
      <c r="AD334" t="b">
        <v>0</v>
      </c>
      <c r="AE334" t="b">
        <v>0</v>
      </c>
      <c r="AF334" t="b">
        <v>0</v>
      </c>
      <c r="AG334" t="b">
        <v>0</v>
      </c>
      <c r="AH334" t="b">
        <v>0</v>
      </c>
      <c r="AI334" t="b">
        <v>0</v>
      </c>
      <c r="AJ334" t="b">
        <v>0</v>
      </c>
      <c r="AK334" t="b">
        <v>0</v>
      </c>
      <c r="AL334" t="b">
        <v>0</v>
      </c>
      <c r="AM334" t="b">
        <v>0</v>
      </c>
      <c r="AN334" t="b">
        <v>0</v>
      </c>
      <c r="AO334" t="b">
        <v>0</v>
      </c>
      <c r="AP334" t="b">
        <v>0</v>
      </c>
      <c r="AQ334" t="b">
        <v>0</v>
      </c>
      <c r="AR334" t="b">
        <v>0</v>
      </c>
      <c r="AS334" t="b">
        <v>0</v>
      </c>
      <c r="AT334" t="b">
        <v>0</v>
      </c>
      <c r="AU334" t="b">
        <v>0</v>
      </c>
      <c r="AV334" t="b">
        <v>0</v>
      </c>
      <c r="AW334" t="b">
        <v>0</v>
      </c>
      <c r="AX334" t="b">
        <v>0</v>
      </c>
      <c r="AY334" t="b">
        <v>0</v>
      </c>
      <c r="AZ334" t="b">
        <v>0</v>
      </c>
      <c r="BA334" t="b">
        <v>0</v>
      </c>
      <c r="BB334" t="b">
        <v>0</v>
      </c>
      <c r="BC334" t="b">
        <v>0</v>
      </c>
      <c r="BD334" t="b">
        <v>0</v>
      </c>
      <c r="BE334" t="b">
        <v>0</v>
      </c>
      <c r="BF334" t="b">
        <v>0</v>
      </c>
      <c r="BG334" t="b">
        <v>0</v>
      </c>
      <c r="BH334" t="b">
        <v>0</v>
      </c>
      <c r="BI334" t="b">
        <v>0</v>
      </c>
      <c r="BJ334" t="b">
        <v>0</v>
      </c>
      <c r="BK334" t="b">
        <v>0</v>
      </c>
      <c r="BL334" t="b">
        <v>0</v>
      </c>
      <c r="BM334" t="b">
        <v>0</v>
      </c>
      <c r="BN334" t="b">
        <v>1</v>
      </c>
      <c r="BO334" t="b">
        <v>0</v>
      </c>
      <c r="BP334" t="b">
        <v>0</v>
      </c>
      <c r="BQ334" t="b">
        <v>0</v>
      </c>
      <c r="BR334" t="b">
        <v>0</v>
      </c>
      <c r="BS334" t="b">
        <v>0</v>
      </c>
      <c r="BT334" t="b">
        <v>0</v>
      </c>
      <c r="BU334" t="b">
        <v>0</v>
      </c>
      <c r="BV334" t="b">
        <v>1</v>
      </c>
    </row>
    <row r="335" spans="1:74" ht="409.6" x14ac:dyDescent="0.2">
      <c r="A335">
        <v>334</v>
      </c>
      <c r="B335">
        <v>333</v>
      </c>
      <c r="C335" t="s">
        <v>1632</v>
      </c>
      <c r="D335" t="str">
        <f>HLOOKUP(TRUE,U335:$BK1655,1322-A335,FALSE)</f>
        <v>Wiltshire Constabulary</v>
      </c>
      <c r="E335">
        <f t="shared" si="11"/>
        <v>1</v>
      </c>
      <c r="F335" t="e">
        <f>HLOOKUP(TRUE,BM335:$BV1655,1322-A335,FALSE)</f>
        <v>#N/A</v>
      </c>
      <c r="G335">
        <f t="shared" si="10"/>
        <v>0</v>
      </c>
      <c r="H335" t="str">
        <f>VLOOKUP(C335,refs!B:C,2,FALSE)</f>
        <v>2018/106343</v>
      </c>
      <c r="I335" t="s">
        <v>1633</v>
      </c>
      <c r="J335" s="1">
        <v>43621</v>
      </c>
      <c r="K335" s="2" t="s">
        <v>1634</v>
      </c>
      <c r="S335" t="s">
        <v>1635</v>
      </c>
      <c r="U335" t="b">
        <v>0</v>
      </c>
      <c r="V335" t="b">
        <v>0</v>
      </c>
      <c r="W335" t="b">
        <v>0</v>
      </c>
      <c r="X335" t="b">
        <v>0</v>
      </c>
      <c r="Y335" t="b">
        <v>0</v>
      </c>
      <c r="Z335" t="b">
        <v>0</v>
      </c>
      <c r="AA335" t="b">
        <v>0</v>
      </c>
      <c r="AB335" t="b">
        <v>0</v>
      </c>
      <c r="AC335" t="b">
        <v>0</v>
      </c>
      <c r="AD335" t="b">
        <v>0</v>
      </c>
      <c r="AE335" t="b">
        <v>0</v>
      </c>
      <c r="AF335" t="b">
        <v>0</v>
      </c>
      <c r="AG335" t="b">
        <v>0</v>
      </c>
      <c r="AH335" t="b">
        <v>0</v>
      </c>
      <c r="AI335" t="b">
        <v>0</v>
      </c>
      <c r="AJ335" t="b">
        <v>0</v>
      </c>
      <c r="AK335" t="b">
        <v>0</v>
      </c>
      <c r="AL335" t="b">
        <v>0</v>
      </c>
      <c r="AM335" t="b">
        <v>0</v>
      </c>
      <c r="AN335" t="b">
        <v>0</v>
      </c>
      <c r="AO335" t="b">
        <v>0</v>
      </c>
      <c r="AP335" t="b">
        <v>0</v>
      </c>
      <c r="AQ335" t="b">
        <v>0</v>
      </c>
      <c r="AR335" t="b">
        <v>0</v>
      </c>
      <c r="AS335" t="b">
        <v>0</v>
      </c>
      <c r="AT335" t="b">
        <v>0</v>
      </c>
      <c r="AU335" t="b">
        <v>0</v>
      </c>
      <c r="AV335" t="b">
        <v>0</v>
      </c>
      <c r="AW335" t="b">
        <v>0</v>
      </c>
      <c r="AX335" t="b">
        <v>0</v>
      </c>
      <c r="AY335" t="b">
        <v>0</v>
      </c>
      <c r="AZ335" t="b">
        <v>0</v>
      </c>
      <c r="BA335" t="b">
        <v>0</v>
      </c>
      <c r="BB335" t="b">
        <v>0</v>
      </c>
      <c r="BC335" t="b">
        <v>0</v>
      </c>
      <c r="BD335" t="b">
        <v>0</v>
      </c>
      <c r="BE335" t="b">
        <v>0</v>
      </c>
      <c r="BF335" t="b">
        <v>0</v>
      </c>
      <c r="BG335" t="b">
        <v>0</v>
      </c>
      <c r="BH335" t="b">
        <v>0</v>
      </c>
      <c r="BI335" t="b">
        <v>0</v>
      </c>
      <c r="BJ335" t="b">
        <v>0</v>
      </c>
      <c r="BK335" t="b">
        <v>1</v>
      </c>
      <c r="BL335" t="b">
        <v>0</v>
      </c>
      <c r="BM335" t="b">
        <v>0</v>
      </c>
      <c r="BN335" t="b">
        <v>0</v>
      </c>
      <c r="BO335" t="b">
        <v>0</v>
      </c>
      <c r="BP335" t="b">
        <v>0</v>
      </c>
      <c r="BQ335" t="b">
        <v>0</v>
      </c>
      <c r="BR335" t="b">
        <v>0</v>
      </c>
      <c r="BS335" t="b">
        <v>0</v>
      </c>
      <c r="BT335" t="b">
        <v>0</v>
      </c>
      <c r="BU335" t="b">
        <v>0</v>
      </c>
      <c r="BV335" t="b">
        <v>0</v>
      </c>
    </row>
    <row r="336" spans="1:74" ht="409.6" x14ac:dyDescent="0.2">
      <c r="A336">
        <v>335</v>
      </c>
      <c r="B336">
        <v>334</v>
      </c>
      <c r="C336" t="s">
        <v>1636</v>
      </c>
      <c r="D336" t="e">
        <f>HLOOKUP(TRUE,U336:$BK1656,1322-A336,FALSE)</f>
        <v>#N/A</v>
      </c>
      <c r="E336">
        <f t="shared" si="11"/>
        <v>0</v>
      </c>
      <c r="F336" t="e">
        <f>HLOOKUP(TRUE,BM336:$BV1656,1322-A336,FALSE)</f>
        <v>#N/A</v>
      </c>
      <c r="G336">
        <f t="shared" si="10"/>
        <v>0</v>
      </c>
      <c r="H336" t="str">
        <f>VLOOKUP(C336,refs!B:C,2,FALSE)</f>
        <v>2018/103988</v>
      </c>
      <c r="I336" t="s">
        <v>1637</v>
      </c>
      <c r="J336" s="1">
        <v>43608</v>
      </c>
      <c r="K336" s="2" t="s">
        <v>1638</v>
      </c>
      <c r="L336" t="s">
        <v>71</v>
      </c>
      <c r="M336" t="s">
        <v>1639</v>
      </c>
      <c r="N336" t="s">
        <v>1640</v>
      </c>
      <c r="O336" t="s">
        <v>1641</v>
      </c>
      <c r="P336" t="s">
        <v>1642</v>
      </c>
      <c r="Q336" t="s">
        <v>1643</v>
      </c>
      <c r="R336" t="s">
        <v>77</v>
      </c>
      <c r="S336" t="s">
        <v>591</v>
      </c>
      <c r="U336" t="b">
        <v>0</v>
      </c>
      <c r="V336" t="b">
        <v>0</v>
      </c>
      <c r="W336" t="b">
        <v>0</v>
      </c>
      <c r="X336" t="b">
        <v>0</v>
      </c>
      <c r="Y336" t="b">
        <v>0</v>
      </c>
      <c r="Z336" t="b">
        <v>0</v>
      </c>
      <c r="AA336" t="b">
        <v>0</v>
      </c>
      <c r="AB336" t="b">
        <v>0</v>
      </c>
      <c r="AC336" t="b">
        <v>0</v>
      </c>
      <c r="AD336" t="b">
        <v>0</v>
      </c>
      <c r="AE336" t="b">
        <v>0</v>
      </c>
      <c r="AF336" t="b">
        <v>0</v>
      </c>
      <c r="AG336" t="b">
        <v>0</v>
      </c>
      <c r="AH336" t="b">
        <v>0</v>
      </c>
      <c r="AI336" t="b">
        <v>0</v>
      </c>
      <c r="AJ336" t="b">
        <v>0</v>
      </c>
      <c r="AK336" t="b">
        <v>0</v>
      </c>
      <c r="AL336" t="b">
        <v>0</v>
      </c>
      <c r="AM336" t="b">
        <v>0</v>
      </c>
      <c r="AN336" t="b">
        <v>0</v>
      </c>
      <c r="AO336" t="b">
        <v>0</v>
      </c>
      <c r="AP336" t="b">
        <v>0</v>
      </c>
      <c r="AQ336" t="b">
        <v>0</v>
      </c>
      <c r="AR336" t="b">
        <v>0</v>
      </c>
      <c r="AS336" t="b">
        <v>0</v>
      </c>
      <c r="AT336" t="b">
        <v>0</v>
      </c>
      <c r="AU336" t="b">
        <v>0</v>
      </c>
      <c r="AV336" t="b">
        <v>0</v>
      </c>
      <c r="AW336" t="b">
        <v>0</v>
      </c>
      <c r="AX336" t="b">
        <v>0</v>
      </c>
      <c r="AY336" t="b">
        <v>0</v>
      </c>
      <c r="AZ336" t="b">
        <v>0</v>
      </c>
      <c r="BA336" t="b">
        <v>0</v>
      </c>
      <c r="BB336" t="b">
        <v>0</v>
      </c>
      <c r="BC336" t="b">
        <v>0</v>
      </c>
      <c r="BD336" t="b">
        <v>0</v>
      </c>
      <c r="BE336" t="b">
        <v>0</v>
      </c>
      <c r="BF336" t="b">
        <v>0</v>
      </c>
      <c r="BG336" t="b">
        <v>0</v>
      </c>
      <c r="BH336" t="b">
        <v>0</v>
      </c>
      <c r="BI336" t="b">
        <v>0</v>
      </c>
      <c r="BJ336" t="b">
        <v>0</v>
      </c>
      <c r="BK336" t="b">
        <v>0</v>
      </c>
      <c r="BL336" t="b">
        <v>0</v>
      </c>
      <c r="BM336" t="b">
        <v>0</v>
      </c>
      <c r="BN336" t="b">
        <v>0</v>
      </c>
      <c r="BO336" t="b">
        <v>0</v>
      </c>
      <c r="BP336" t="b">
        <v>0</v>
      </c>
      <c r="BQ336" t="b">
        <v>0</v>
      </c>
      <c r="BR336" t="b">
        <v>0</v>
      </c>
      <c r="BS336" t="b">
        <v>0</v>
      </c>
      <c r="BT336" t="b">
        <v>0</v>
      </c>
      <c r="BU336" t="b">
        <v>0</v>
      </c>
      <c r="BV336" t="b">
        <v>0</v>
      </c>
    </row>
    <row r="337" spans="1:74" ht="409.6" x14ac:dyDescent="0.2">
      <c r="A337">
        <v>336</v>
      </c>
      <c r="B337">
        <v>335</v>
      </c>
      <c r="C337" t="s">
        <v>1644</v>
      </c>
      <c r="D337" t="str">
        <f>HLOOKUP(TRUE,U337:$BK1657,1322-A337,FALSE)</f>
        <v>Northumbria Police</v>
      </c>
      <c r="E337">
        <f t="shared" si="11"/>
        <v>1</v>
      </c>
      <c r="F337" t="str">
        <f>HLOOKUP(TRUE,BM337:$BV1657,1322-A337,FALSE)</f>
        <v>Custody and detention</v>
      </c>
      <c r="G337">
        <f t="shared" si="10"/>
        <v>2</v>
      </c>
      <c r="H337" t="str">
        <f>VLOOKUP(C337,refs!B:C,2,FALSE)</f>
        <v>2018/103311</v>
      </c>
      <c r="I337" t="s">
        <v>1645</v>
      </c>
      <c r="J337" s="1">
        <v>43606</v>
      </c>
      <c r="K337" s="2" t="s">
        <v>1646</v>
      </c>
      <c r="S337" t="s">
        <v>1613</v>
      </c>
      <c r="U337" t="b">
        <v>0</v>
      </c>
      <c r="V337" t="b">
        <v>0</v>
      </c>
      <c r="W337" t="b">
        <v>0</v>
      </c>
      <c r="X337" t="b">
        <v>0</v>
      </c>
      <c r="Y337" t="b">
        <v>0</v>
      </c>
      <c r="Z337" t="b">
        <v>0</v>
      </c>
      <c r="AA337" t="b">
        <v>0</v>
      </c>
      <c r="AB337" t="b">
        <v>0</v>
      </c>
      <c r="AC337" t="b">
        <v>0</v>
      </c>
      <c r="AD337" t="b">
        <v>0</v>
      </c>
      <c r="AE337" t="b">
        <v>0</v>
      </c>
      <c r="AF337" t="b">
        <v>0</v>
      </c>
      <c r="AG337" t="b">
        <v>0</v>
      </c>
      <c r="AH337" t="b">
        <v>0</v>
      </c>
      <c r="AI337" t="b">
        <v>0</v>
      </c>
      <c r="AJ337" t="b">
        <v>0</v>
      </c>
      <c r="AK337" t="b">
        <v>0</v>
      </c>
      <c r="AL337" t="b">
        <v>0</v>
      </c>
      <c r="AM337" t="b">
        <v>0</v>
      </c>
      <c r="AN337" t="b">
        <v>0</v>
      </c>
      <c r="AO337" t="b">
        <v>0</v>
      </c>
      <c r="AP337" t="b">
        <v>0</v>
      </c>
      <c r="AQ337" t="b">
        <v>0</v>
      </c>
      <c r="AR337" t="b">
        <v>0</v>
      </c>
      <c r="AS337" t="b">
        <v>0</v>
      </c>
      <c r="AT337" t="b">
        <v>0</v>
      </c>
      <c r="AU337" t="b">
        <v>0</v>
      </c>
      <c r="AV337" t="b">
        <v>0</v>
      </c>
      <c r="AW337" t="b">
        <v>0</v>
      </c>
      <c r="AX337" t="b">
        <v>1</v>
      </c>
      <c r="AY337" t="b">
        <v>0</v>
      </c>
      <c r="AZ337" t="b">
        <v>0</v>
      </c>
      <c r="BA337" t="b">
        <v>0</v>
      </c>
      <c r="BB337" t="b">
        <v>0</v>
      </c>
      <c r="BC337" t="b">
        <v>0</v>
      </c>
      <c r="BD337" t="b">
        <v>0</v>
      </c>
      <c r="BE337" t="b">
        <v>0</v>
      </c>
      <c r="BF337" t="b">
        <v>0</v>
      </c>
      <c r="BG337" t="b">
        <v>0</v>
      </c>
      <c r="BH337" t="b">
        <v>0</v>
      </c>
      <c r="BI337" t="b">
        <v>0</v>
      </c>
      <c r="BJ337" t="b">
        <v>0</v>
      </c>
      <c r="BK337" t="b">
        <v>0</v>
      </c>
      <c r="BL337" t="b">
        <v>0</v>
      </c>
      <c r="BM337" t="b">
        <v>0</v>
      </c>
      <c r="BN337" t="b">
        <v>0</v>
      </c>
      <c r="BO337" t="b">
        <v>1</v>
      </c>
      <c r="BP337" t="b">
        <v>1</v>
      </c>
      <c r="BQ337" t="b">
        <v>0</v>
      </c>
      <c r="BR337" t="b">
        <v>0</v>
      </c>
      <c r="BS337" t="b">
        <v>0</v>
      </c>
      <c r="BT337" t="b">
        <v>0</v>
      </c>
      <c r="BU337" t="b">
        <v>0</v>
      </c>
      <c r="BV337" t="b">
        <v>0</v>
      </c>
    </row>
    <row r="338" spans="1:74" ht="409.6" x14ac:dyDescent="0.2">
      <c r="A338">
        <v>337</v>
      </c>
      <c r="B338">
        <v>336</v>
      </c>
      <c r="C338" t="s">
        <v>1647</v>
      </c>
      <c r="D338" t="str">
        <f>HLOOKUP(TRUE,U338:$BK1658,1322-A338,FALSE)</f>
        <v>Staffordshire Police</v>
      </c>
      <c r="E338">
        <f t="shared" si="11"/>
        <v>1</v>
      </c>
      <c r="F338" t="str">
        <f>HLOOKUP(TRUE,BM338:$BV1658,1322-A338,FALSE)</f>
        <v>Death and serious injury</v>
      </c>
      <c r="G338">
        <f t="shared" si="10"/>
        <v>1</v>
      </c>
      <c r="H338" t="str">
        <f>VLOOKUP(C338,refs!B:C,2,FALSE)</f>
        <v>2018/106172</v>
      </c>
      <c r="I338" t="s">
        <v>1648</v>
      </c>
      <c r="J338" s="1">
        <v>43606</v>
      </c>
      <c r="K338" s="2" t="s">
        <v>1649</v>
      </c>
      <c r="S338" t="s">
        <v>100</v>
      </c>
      <c r="U338" t="b">
        <v>0</v>
      </c>
      <c r="V338" t="b">
        <v>0</v>
      </c>
      <c r="W338" t="b">
        <v>0</v>
      </c>
      <c r="X338" t="b">
        <v>0</v>
      </c>
      <c r="Y338" t="b">
        <v>0</v>
      </c>
      <c r="Z338" t="b">
        <v>0</v>
      </c>
      <c r="AA338" t="b">
        <v>0</v>
      </c>
      <c r="AB338" t="b">
        <v>0</v>
      </c>
      <c r="AC338" t="b">
        <v>0</v>
      </c>
      <c r="AD338" t="b">
        <v>0</v>
      </c>
      <c r="AE338" t="b">
        <v>0</v>
      </c>
      <c r="AF338" t="b">
        <v>0</v>
      </c>
      <c r="AG338" t="b">
        <v>0</v>
      </c>
      <c r="AH338" t="b">
        <v>0</v>
      </c>
      <c r="AI338" t="b">
        <v>0</v>
      </c>
      <c r="AJ338" t="b">
        <v>0</v>
      </c>
      <c r="AK338" t="b">
        <v>0</v>
      </c>
      <c r="AL338" t="b">
        <v>0</v>
      </c>
      <c r="AM338" t="b">
        <v>0</v>
      </c>
      <c r="AN338" t="b">
        <v>0</v>
      </c>
      <c r="AO338" t="b">
        <v>0</v>
      </c>
      <c r="AP338" t="b">
        <v>0</v>
      </c>
      <c r="AQ338" t="b">
        <v>0</v>
      </c>
      <c r="AR338" t="b">
        <v>0</v>
      </c>
      <c r="AS338" t="b">
        <v>0</v>
      </c>
      <c r="AT338" t="b">
        <v>0</v>
      </c>
      <c r="AU338" t="b">
        <v>0</v>
      </c>
      <c r="AV338" t="b">
        <v>0</v>
      </c>
      <c r="AW338" t="b">
        <v>0</v>
      </c>
      <c r="AX338" t="b">
        <v>0</v>
      </c>
      <c r="AY338" t="b">
        <v>0</v>
      </c>
      <c r="AZ338" t="b">
        <v>0</v>
      </c>
      <c r="BA338" t="b">
        <v>0</v>
      </c>
      <c r="BB338" t="b">
        <v>1</v>
      </c>
      <c r="BC338" t="b">
        <v>0</v>
      </c>
      <c r="BD338" t="b">
        <v>0</v>
      </c>
      <c r="BE338" t="b">
        <v>0</v>
      </c>
      <c r="BF338" t="b">
        <v>0</v>
      </c>
      <c r="BG338" t="b">
        <v>0</v>
      </c>
      <c r="BH338" t="b">
        <v>0</v>
      </c>
      <c r="BI338" t="b">
        <v>0</v>
      </c>
      <c r="BJ338" t="b">
        <v>0</v>
      </c>
      <c r="BK338" t="b">
        <v>0</v>
      </c>
      <c r="BL338" t="b">
        <v>0</v>
      </c>
      <c r="BM338" t="b">
        <v>0</v>
      </c>
      <c r="BN338" t="b">
        <v>0</v>
      </c>
      <c r="BO338" t="b">
        <v>0</v>
      </c>
      <c r="BP338" t="b">
        <v>1</v>
      </c>
      <c r="BQ338" t="b">
        <v>0</v>
      </c>
      <c r="BR338" t="b">
        <v>0</v>
      </c>
      <c r="BS338" t="b">
        <v>0</v>
      </c>
      <c r="BT338" t="b">
        <v>0</v>
      </c>
      <c r="BU338" t="b">
        <v>0</v>
      </c>
      <c r="BV338" t="b">
        <v>0</v>
      </c>
    </row>
    <row r="339" spans="1:74" ht="409.6" x14ac:dyDescent="0.2">
      <c r="A339">
        <v>338</v>
      </c>
      <c r="B339">
        <v>337</v>
      </c>
      <c r="C339" t="s">
        <v>1650</v>
      </c>
      <c r="D339" t="str">
        <f>HLOOKUP(TRUE,U339:$BK1659,1322-A339,FALSE)</f>
        <v>Devon and Cornwall Constabulary</v>
      </c>
      <c r="E339">
        <f t="shared" si="11"/>
        <v>1</v>
      </c>
      <c r="F339" t="str">
        <f>HLOOKUP(TRUE,BM339:$BV1659,1322-A339,FALSE)</f>
        <v>Custody and detention</v>
      </c>
      <c r="G339">
        <f t="shared" si="10"/>
        <v>2</v>
      </c>
      <c r="H339" t="str">
        <f>VLOOKUP(C339,refs!B:C,2,FALSE)</f>
        <v>2017/090000</v>
      </c>
      <c r="I339" t="s">
        <v>1651</v>
      </c>
      <c r="J339" s="1">
        <v>43606</v>
      </c>
      <c r="K339" s="2" t="s">
        <v>1652</v>
      </c>
      <c r="S339" t="s">
        <v>1653</v>
      </c>
      <c r="U339" t="b">
        <v>0</v>
      </c>
      <c r="V339" t="b">
        <v>0</v>
      </c>
      <c r="W339" t="b">
        <v>0</v>
      </c>
      <c r="X339" t="b">
        <v>0</v>
      </c>
      <c r="Y339" t="b">
        <v>0</v>
      </c>
      <c r="Z339" t="b">
        <v>0</v>
      </c>
      <c r="AA339" t="b">
        <v>0</v>
      </c>
      <c r="AB339" t="b">
        <v>0</v>
      </c>
      <c r="AC339" t="b">
        <v>0</v>
      </c>
      <c r="AD339" t="b">
        <v>1</v>
      </c>
      <c r="AE339" t="b">
        <v>0</v>
      </c>
      <c r="AF339" t="b">
        <v>0</v>
      </c>
      <c r="AG339" t="b">
        <v>0</v>
      </c>
      <c r="AH339" t="b">
        <v>0</v>
      </c>
      <c r="AI339" t="b">
        <v>0</v>
      </c>
      <c r="AJ339" t="b">
        <v>0</v>
      </c>
      <c r="AK339" t="b">
        <v>0</v>
      </c>
      <c r="AL339" t="b">
        <v>0</v>
      </c>
      <c r="AM339" t="b">
        <v>0</v>
      </c>
      <c r="AN339" t="b">
        <v>0</v>
      </c>
      <c r="AO339" t="b">
        <v>0</v>
      </c>
      <c r="AP339" t="b">
        <v>0</v>
      </c>
      <c r="AQ339" t="b">
        <v>0</v>
      </c>
      <c r="AR339" t="b">
        <v>0</v>
      </c>
      <c r="AS339" t="b">
        <v>0</v>
      </c>
      <c r="AT339" t="b">
        <v>0</v>
      </c>
      <c r="AU339" t="b">
        <v>0</v>
      </c>
      <c r="AV339" t="b">
        <v>0</v>
      </c>
      <c r="AW339" t="b">
        <v>0</v>
      </c>
      <c r="AX339" t="b">
        <v>0</v>
      </c>
      <c r="AY339" t="b">
        <v>0</v>
      </c>
      <c r="AZ339" t="b">
        <v>0</v>
      </c>
      <c r="BA339" t="b">
        <v>0</v>
      </c>
      <c r="BB339" t="b">
        <v>0</v>
      </c>
      <c r="BC339" t="b">
        <v>0</v>
      </c>
      <c r="BD339" t="b">
        <v>0</v>
      </c>
      <c r="BE339" t="b">
        <v>0</v>
      </c>
      <c r="BF339" t="b">
        <v>0</v>
      </c>
      <c r="BG339" t="b">
        <v>0</v>
      </c>
      <c r="BH339" t="b">
        <v>0</v>
      </c>
      <c r="BI339" t="b">
        <v>0</v>
      </c>
      <c r="BJ339" t="b">
        <v>0</v>
      </c>
      <c r="BK339" t="b">
        <v>0</v>
      </c>
      <c r="BL339" t="b">
        <v>0</v>
      </c>
      <c r="BM339" t="b">
        <v>0</v>
      </c>
      <c r="BN339" t="b">
        <v>0</v>
      </c>
      <c r="BO339" t="b">
        <v>1</v>
      </c>
      <c r="BP339" t="b">
        <v>1</v>
      </c>
      <c r="BQ339" t="b">
        <v>0</v>
      </c>
      <c r="BR339" t="b">
        <v>0</v>
      </c>
      <c r="BS339" t="b">
        <v>0</v>
      </c>
      <c r="BT339" t="b">
        <v>0</v>
      </c>
      <c r="BU339" t="b">
        <v>0</v>
      </c>
      <c r="BV339" t="b">
        <v>0</v>
      </c>
    </row>
    <row r="340" spans="1:74" ht="409.6" x14ac:dyDescent="0.2">
      <c r="A340">
        <v>339</v>
      </c>
      <c r="B340">
        <v>338</v>
      </c>
      <c r="C340" t="s">
        <v>1654</v>
      </c>
      <c r="D340" t="str">
        <f>HLOOKUP(TRUE,U340:$BK1660,1322-A340,FALSE)</f>
        <v>Staffordshire Police</v>
      </c>
      <c r="E340">
        <f t="shared" si="11"/>
        <v>1</v>
      </c>
      <c r="F340" t="str">
        <f>HLOOKUP(TRUE,BM340:$BV1660,1322-A340,FALSE)</f>
        <v>Custody and detention</v>
      </c>
      <c r="G340">
        <f t="shared" si="10"/>
        <v>2</v>
      </c>
      <c r="H340" t="str">
        <f>VLOOKUP(C340,refs!B:C,2,FALSE)</f>
        <v>2018/108098</v>
      </c>
      <c r="I340" t="s">
        <v>1655</v>
      </c>
      <c r="J340" s="1">
        <v>43606</v>
      </c>
      <c r="K340" s="2" t="s">
        <v>1656</v>
      </c>
      <c r="S340" t="s">
        <v>1657</v>
      </c>
      <c r="U340" t="b">
        <v>0</v>
      </c>
      <c r="V340" t="b">
        <v>0</v>
      </c>
      <c r="W340" t="b">
        <v>0</v>
      </c>
      <c r="X340" t="b">
        <v>0</v>
      </c>
      <c r="Y340" t="b">
        <v>0</v>
      </c>
      <c r="Z340" t="b">
        <v>0</v>
      </c>
      <c r="AA340" t="b">
        <v>0</v>
      </c>
      <c r="AB340" t="b">
        <v>0</v>
      </c>
      <c r="AC340" t="b">
        <v>0</v>
      </c>
      <c r="AD340" t="b">
        <v>0</v>
      </c>
      <c r="AE340" t="b">
        <v>0</v>
      </c>
      <c r="AF340" t="b">
        <v>0</v>
      </c>
      <c r="AG340" t="b">
        <v>0</v>
      </c>
      <c r="AH340" t="b">
        <v>0</v>
      </c>
      <c r="AI340" t="b">
        <v>0</v>
      </c>
      <c r="AJ340" t="b">
        <v>0</v>
      </c>
      <c r="AK340" t="b">
        <v>0</v>
      </c>
      <c r="AL340" t="b">
        <v>0</v>
      </c>
      <c r="AM340" t="b">
        <v>0</v>
      </c>
      <c r="AN340" t="b">
        <v>0</v>
      </c>
      <c r="AO340" t="b">
        <v>0</v>
      </c>
      <c r="AP340" t="b">
        <v>0</v>
      </c>
      <c r="AQ340" t="b">
        <v>0</v>
      </c>
      <c r="AR340" t="b">
        <v>0</v>
      </c>
      <c r="AS340" t="b">
        <v>0</v>
      </c>
      <c r="AT340" t="b">
        <v>0</v>
      </c>
      <c r="AU340" t="b">
        <v>0</v>
      </c>
      <c r="AV340" t="b">
        <v>0</v>
      </c>
      <c r="AW340" t="b">
        <v>0</v>
      </c>
      <c r="AX340" t="b">
        <v>0</v>
      </c>
      <c r="AY340" t="b">
        <v>0</v>
      </c>
      <c r="AZ340" t="b">
        <v>0</v>
      </c>
      <c r="BA340" t="b">
        <v>0</v>
      </c>
      <c r="BB340" t="b">
        <v>1</v>
      </c>
      <c r="BC340" t="b">
        <v>0</v>
      </c>
      <c r="BD340" t="b">
        <v>0</v>
      </c>
      <c r="BE340" t="b">
        <v>0</v>
      </c>
      <c r="BF340" t="b">
        <v>0</v>
      </c>
      <c r="BG340" t="b">
        <v>0</v>
      </c>
      <c r="BH340" t="b">
        <v>0</v>
      </c>
      <c r="BI340" t="b">
        <v>0</v>
      </c>
      <c r="BJ340" t="b">
        <v>0</v>
      </c>
      <c r="BK340" t="b">
        <v>0</v>
      </c>
      <c r="BL340" t="b">
        <v>0</v>
      </c>
      <c r="BM340" t="b">
        <v>0</v>
      </c>
      <c r="BN340" t="b">
        <v>0</v>
      </c>
      <c r="BO340" t="b">
        <v>1</v>
      </c>
      <c r="BP340" t="b">
        <v>1</v>
      </c>
      <c r="BQ340" t="b">
        <v>0</v>
      </c>
      <c r="BR340" t="b">
        <v>0</v>
      </c>
      <c r="BS340" t="b">
        <v>0</v>
      </c>
      <c r="BT340" t="b">
        <v>0</v>
      </c>
      <c r="BU340" t="b">
        <v>0</v>
      </c>
      <c r="BV340" t="b">
        <v>0</v>
      </c>
    </row>
    <row r="341" spans="1:74" ht="409.6" x14ac:dyDescent="0.2">
      <c r="A341">
        <v>340</v>
      </c>
      <c r="B341">
        <v>339</v>
      </c>
      <c r="C341" t="s">
        <v>1658</v>
      </c>
      <c r="D341" t="str">
        <f>HLOOKUP(TRUE,U341:$BK1661,1322-A341,FALSE)</f>
        <v>Metropolitan Police</v>
      </c>
      <c r="E341">
        <f t="shared" si="11"/>
        <v>1</v>
      </c>
      <c r="F341" t="str">
        <f>HLOOKUP(TRUE,BM341:$BV1661,1322-A341,FALSE)</f>
        <v>Death and serious injury</v>
      </c>
      <c r="G341">
        <f t="shared" si="10"/>
        <v>2</v>
      </c>
      <c r="H341" t="str">
        <f>VLOOKUP(C341,refs!B:C,2,FALSE)</f>
        <v>2017/089070</v>
      </c>
      <c r="I341" t="s">
        <v>1659</v>
      </c>
      <c r="J341" s="1">
        <v>43606</v>
      </c>
      <c r="K341" s="2" t="s">
        <v>1660</v>
      </c>
      <c r="S341" t="s">
        <v>455</v>
      </c>
      <c r="U341" t="b">
        <v>0</v>
      </c>
      <c r="V341" t="b">
        <v>0</v>
      </c>
      <c r="W341" t="b">
        <v>0</v>
      </c>
      <c r="X341" t="b">
        <v>0</v>
      </c>
      <c r="Y341" t="b">
        <v>0</v>
      </c>
      <c r="Z341" t="b">
        <v>0</v>
      </c>
      <c r="AA341" t="b">
        <v>0</v>
      </c>
      <c r="AB341" t="b">
        <v>0</v>
      </c>
      <c r="AC341" t="b">
        <v>0</v>
      </c>
      <c r="AD341" t="b">
        <v>0</v>
      </c>
      <c r="AE341" t="b">
        <v>0</v>
      </c>
      <c r="AF341" t="b">
        <v>0</v>
      </c>
      <c r="AG341" t="b">
        <v>0</v>
      </c>
      <c r="AH341" t="b">
        <v>0</v>
      </c>
      <c r="AI341" t="b">
        <v>0</v>
      </c>
      <c r="AJ341" t="b">
        <v>0</v>
      </c>
      <c r="AK341" t="b">
        <v>0</v>
      </c>
      <c r="AL341" t="b">
        <v>0</v>
      </c>
      <c r="AM341" t="b">
        <v>0</v>
      </c>
      <c r="AN341" t="b">
        <v>0</v>
      </c>
      <c r="AO341" t="b">
        <v>0</v>
      </c>
      <c r="AP341" t="b">
        <v>0</v>
      </c>
      <c r="AQ341" t="b">
        <v>0</v>
      </c>
      <c r="AR341" t="b">
        <v>0</v>
      </c>
      <c r="AS341" t="b">
        <v>1</v>
      </c>
      <c r="AT341" t="b">
        <v>0</v>
      </c>
      <c r="AU341" t="b">
        <v>0</v>
      </c>
      <c r="AV341" t="b">
        <v>0</v>
      </c>
      <c r="AW341" t="b">
        <v>0</v>
      </c>
      <c r="AX341" t="b">
        <v>0</v>
      </c>
      <c r="AY341" t="b">
        <v>0</v>
      </c>
      <c r="AZ341" t="b">
        <v>0</v>
      </c>
      <c r="BA341" t="b">
        <v>0</v>
      </c>
      <c r="BB341" t="b">
        <v>0</v>
      </c>
      <c r="BC341" t="b">
        <v>0</v>
      </c>
      <c r="BD341" t="b">
        <v>0</v>
      </c>
      <c r="BE341" t="b">
        <v>0</v>
      </c>
      <c r="BF341" t="b">
        <v>0</v>
      </c>
      <c r="BG341" t="b">
        <v>0</v>
      </c>
      <c r="BH341" t="b">
        <v>0</v>
      </c>
      <c r="BI341" t="b">
        <v>0</v>
      </c>
      <c r="BJ341" t="b">
        <v>0</v>
      </c>
      <c r="BK341" t="b">
        <v>0</v>
      </c>
      <c r="BL341" t="b">
        <v>0</v>
      </c>
      <c r="BM341" t="b">
        <v>0</v>
      </c>
      <c r="BN341" t="b">
        <v>0</v>
      </c>
      <c r="BO341" t="b">
        <v>0</v>
      </c>
      <c r="BP341" t="b">
        <v>1</v>
      </c>
      <c r="BQ341" t="b">
        <v>0</v>
      </c>
      <c r="BR341" t="b">
        <v>0</v>
      </c>
      <c r="BS341" t="b">
        <v>0</v>
      </c>
      <c r="BT341" t="b">
        <v>1</v>
      </c>
      <c r="BU341" t="b">
        <v>0</v>
      </c>
      <c r="BV341" t="b">
        <v>0</v>
      </c>
    </row>
    <row r="342" spans="1:74" ht="409.6" x14ac:dyDescent="0.2">
      <c r="A342">
        <v>341</v>
      </c>
      <c r="B342">
        <v>340</v>
      </c>
      <c r="C342" t="s">
        <v>1661</v>
      </c>
      <c r="D342" t="str">
        <f>HLOOKUP(TRUE,U342:$BK1662,1322-A342,FALSE)</f>
        <v>Essex Police</v>
      </c>
      <c r="E342">
        <f t="shared" si="11"/>
        <v>1</v>
      </c>
      <c r="F342" t="str">
        <f>HLOOKUP(TRUE,BM342:$BV1662,1322-A342,FALSE)</f>
        <v>Child sexual abuse</v>
      </c>
      <c r="G342">
        <f t="shared" si="10"/>
        <v>1</v>
      </c>
      <c r="H342" t="str">
        <f>VLOOKUP(C342,refs!B:C,2,FALSE)</f>
        <v>2018/099691</v>
      </c>
      <c r="I342" t="s">
        <v>1662</v>
      </c>
      <c r="J342" s="1">
        <v>43606</v>
      </c>
      <c r="K342" s="2" t="s">
        <v>1663</v>
      </c>
      <c r="S342" t="s">
        <v>1664</v>
      </c>
      <c r="U342" t="b">
        <v>0</v>
      </c>
      <c r="V342" t="b">
        <v>0</v>
      </c>
      <c r="W342" t="b">
        <v>0</v>
      </c>
      <c r="X342" t="b">
        <v>0</v>
      </c>
      <c r="Y342" t="b">
        <v>0</v>
      </c>
      <c r="Z342" t="b">
        <v>0</v>
      </c>
      <c r="AA342" t="b">
        <v>0</v>
      </c>
      <c r="AB342" t="b">
        <v>0</v>
      </c>
      <c r="AC342" t="b">
        <v>0</v>
      </c>
      <c r="AD342" t="b">
        <v>0</v>
      </c>
      <c r="AE342" t="b">
        <v>0</v>
      </c>
      <c r="AF342" t="b">
        <v>0</v>
      </c>
      <c r="AG342" t="b">
        <v>0</v>
      </c>
      <c r="AH342" t="b">
        <v>1</v>
      </c>
      <c r="AI342" t="b">
        <v>0</v>
      </c>
      <c r="AJ342" t="b">
        <v>0</v>
      </c>
      <c r="AK342" t="b">
        <v>0</v>
      </c>
      <c r="AL342" t="b">
        <v>0</v>
      </c>
      <c r="AM342" t="b">
        <v>0</v>
      </c>
      <c r="AN342" t="b">
        <v>0</v>
      </c>
      <c r="AO342" t="b">
        <v>0</v>
      </c>
      <c r="AP342" t="b">
        <v>0</v>
      </c>
      <c r="AQ342" t="b">
        <v>0</v>
      </c>
      <c r="AR342" t="b">
        <v>0</v>
      </c>
      <c r="AS342" t="b">
        <v>0</v>
      </c>
      <c r="AT342" t="b">
        <v>0</v>
      </c>
      <c r="AU342" t="b">
        <v>0</v>
      </c>
      <c r="AV342" t="b">
        <v>0</v>
      </c>
      <c r="AW342" t="b">
        <v>0</v>
      </c>
      <c r="AX342" t="b">
        <v>0</v>
      </c>
      <c r="AY342" t="b">
        <v>0</v>
      </c>
      <c r="AZ342" t="b">
        <v>0</v>
      </c>
      <c r="BA342" t="b">
        <v>0</v>
      </c>
      <c r="BB342" t="b">
        <v>0</v>
      </c>
      <c r="BC342" t="b">
        <v>0</v>
      </c>
      <c r="BD342" t="b">
        <v>0</v>
      </c>
      <c r="BE342" t="b">
        <v>0</v>
      </c>
      <c r="BF342" t="b">
        <v>0</v>
      </c>
      <c r="BG342" t="b">
        <v>0</v>
      </c>
      <c r="BH342" t="b">
        <v>0</v>
      </c>
      <c r="BI342" t="b">
        <v>0</v>
      </c>
      <c r="BJ342" t="b">
        <v>0</v>
      </c>
      <c r="BK342" t="b">
        <v>0</v>
      </c>
      <c r="BL342" t="b">
        <v>0</v>
      </c>
      <c r="BM342" t="b">
        <v>1</v>
      </c>
      <c r="BN342" t="b">
        <v>0</v>
      </c>
      <c r="BO342" t="b">
        <v>0</v>
      </c>
      <c r="BP342" t="b">
        <v>0</v>
      </c>
      <c r="BQ342" t="b">
        <v>0</v>
      </c>
      <c r="BR342" t="b">
        <v>0</v>
      </c>
      <c r="BS342" t="b">
        <v>0</v>
      </c>
      <c r="BT342" t="b">
        <v>0</v>
      </c>
      <c r="BU342" t="b">
        <v>0</v>
      </c>
      <c r="BV342" t="b">
        <v>0</v>
      </c>
    </row>
    <row r="343" spans="1:74" ht="409.6" x14ac:dyDescent="0.2">
      <c r="A343">
        <v>342</v>
      </c>
      <c r="B343">
        <v>341</v>
      </c>
      <c r="C343" t="s">
        <v>1665</v>
      </c>
      <c r="D343" t="str">
        <f>HLOOKUP(TRUE,U343:$BK1663,1322-A343,FALSE)</f>
        <v>Northumbria Police</v>
      </c>
      <c r="E343">
        <f t="shared" si="11"/>
        <v>1</v>
      </c>
      <c r="F343" t="str">
        <f>HLOOKUP(TRUE,BM343:$BV1663,1322-A343,FALSE)</f>
        <v>Custody and detention</v>
      </c>
      <c r="G343">
        <f t="shared" si="10"/>
        <v>2</v>
      </c>
      <c r="H343" t="str">
        <f>VLOOKUP(C343,refs!B:C,2,FALSE)</f>
        <v>2018/100025</v>
      </c>
      <c r="I343" t="s">
        <v>1666</v>
      </c>
      <c r="J343" s="1">
        <v>43606</v>
      </c>
      <c r="K343" s="2" t="s">
        <v>1667</v>
      </c>
      <c r="S343" t="s">
        <v>1613</v>
      </c>
      <c r="U343" t="b">
        <v>0</v>
      </c>
      <c r="V343" t="b">
        <v>0</v>
      </c>
      <c r="W343" t="b">
        <v>0</v>
      </c>
      <c r="X343" t="b">
        <v>0</v>
      </c>
      <c r="Y343" t="b">
        <v>0</v>
      </c>
      <c r="Z343" t="b">
        <v>0</v>
      </c>
      <c r="AA343" t="b">
        <v>0</v>
      </c>
      <c r="AB343" t="b">
        <v>0</v>
      </c>
      <c r="AC343" t="b">
        <v>0</v>
      </c>
      <c r="AD343" t="b">
        <v>0</v>
      </c>
      <c r="AE343" t="b">
        <v>0</v>
      </c>
      <c r="AF343" t="b">
        <v>0</v>
      </c>
      <c r="AG343" t="b">
        <v>0</v>
      </c>
      <c r="AH343" t="b">
        <v>0</v>
      </c>
      <c r="AI343" t="b">
        <v>0</v>
      </c>
      <c r="AJ343" t="b">
        <v>0</v>
      </c>
      <c r="AK343" t="b">
        <v>0</v>
      </c>
      <c r="AL343" t="b">
        <v>0</v>
      </c>
      <c r="AM343" t="b">
        <v>0</v>
      </c>
      <c r="AN343" t="b">
        <v>0</v>
      </c>
      <c r="AO343" t="b">
        <v>0</v>
      </c>
      <c r="AP343" t="b">
        <v>0</v>
      </c>
      <c r="AQ343" t="b">
        <v>0</v>
      </c>
      <c r="AR343" t="b">
        <v>0</v>
      </c>
      <c r="AS343" t="b">
        <v>0</v>
      </c>
      <c r="AT343" t="b">
        <v>0</v>
      </c>
      <c r="AU343" t="b">
        <v>0</v>
      </c>
      <c r="AV343" t="b">
        <v>0</v>
      </c>
      <c r="AW343" t="b">
        <v>0</v>
      </c>
      <c r="AX343" t="b">
        <v>1</v>
      </c>
      <c r="AY343" t="b">
        <v>0</v>
      </c>
      <c r="AZ343" t="b">
        <v>0</v>
      </c>
      <c r="BA343" t="b">
        <v>0</v>
      </c>
      <c r="BB343" t="b">
        <v>0</v>
      </c>
      <c r="BC343" t="b">
        <v>0</v>
      </c>
      <c r="BD343" t="b">
        <v>0</v>
      </c>
      <c r="BE343" t="b">
        <v>0</v>
      </c>
      <c r="BF343" t="b">
        <v>0</v>
      </c>
      <c r="BG343" t="b">
        <v>0</v>
      </c>
      <c r="BH343" t="b">
        <v>0</v>
      </c>
      <c r="BI343" t="b">
        <v>0</v>
      </c>
      <c r="BJ343" t="b">
        <v>0</v>
      </c>
      <c r="BK343" t="b">
        <v>0</v>
      </c>
      <c r="BL343" t="b">
        <v>0</v>
      </c>
      <c r="BM343" t="b">
        <v>0</v>
      </c>
      <c r="BN343" t="b">
        <v>0</v>
      </c>
      <c r="BO343" t="b">
        <v>1</v>
      </c>
      <c r="BP343" t="b">
        <v>1</v>
      </c>
      <c r="BQ343" t="b">
        <v>0</v>
      </c>
      <c r="BR343" t="b">
        <v>0</v>
      </c>
      <c r="BS343" t="b">
        <v>0</v>
      </c>
      <c r="BT343" t="b">
        <v>0</v>
      </c>
      <c r="BU343" t="b">
        <v>0</v>
      </c>
      <c r="BV343" t="b">
        <v>0</v>
      </c>
    </row>
    <row r="344" spans="1:74" ht="409.6" x14ac:dyDescent="0.2">
      <c r="A344">
        <v>343</v>
      </c>
      <c r="B344">
        <v>342</v>
      </c>
      <c r="C344" t="s">
        <v>1668</v>
      </c>
      <c r="D344" t="str">
        <f>HLOOKUP(TRUE,U344:$BK1664,1322-A344,FALSE)</f>
        <v>Lancashire Constabulary</v>
      </c>
      <c r="E344">
        <f t="shared" si="11"/>
        <v>1</v>
      </c>
      <c r="F344" t="str">
        <f>HLOOKUP(TRUE,BM344:$BV1664,1322-A344,FALSE)</f>
        <v>Death and serious injury</v>
      </c>
      <c r="G344">
        <f t="shared" si="10"/>
        <v>1</v>
      </c>
      <c r="H344" t="str">
        <f>VLOOKUP(C344,refs!B:C,2,FALSE)</f>
        <v>2018/111324</v>
      </c>
      <c r="I344" t="s">
        <v>1669</v>
      </c>
      <c r="J344" s="1">
        <v>43605</v>
      </c>
      <c r="K344" s="2" t="s">
        <v>1670</v>
      </c>
      <c r="S344" t="s">
        <v>1671</v>
      </c>
      <c r="U344" t="b">
        <v>0</v>
      </c>
      <c r="V344" t="b">
        <v>0</v>
      </c>
      <c r="W344" t="b">
        <v>0</v>
      </c>
      <c r="X344" t="b">
        <v>0</v>
      </c>
      <c r="Y344" t="b">
        <v>0</v>
      </c>
      <c r="Z344" t="b">
        <v>0</v>
      </c>
      <c r="AA344" t="b">
        <v>0</v>
      </c>
      <c r="AB344" t="b">
        <v>0</v>
      </c>
      <c r="AC344" t="b">
        <v>0</v>
      </c>
      <c r="AD344" t="b">
        <v>0</v>
      </c>
      <c r="AE344" t="b">
        <v>0</v>
      </c>
      <c r="AF344" t="b">
        <v>0</v>
      </c>
      <c r="AG344" t="b">
        <v>0</v>
      </c>
      <c r="AH344" t="b">
        <v>0</v>
      </c>
      <c r="AI344" t="b">
        <v>0</v>
      </c>
      <c r="AJ344" t="b">
        <v>0</v>
      </c>
      <c r="AK344" t="b">
        <v>0</v>
      </c>
      <c r="AL344" t="b">
        <v>0</v>
      </c>
      <c r="AM344" t="b">
        <v>0</v>
      </c>
      <c r="AN344" t="b">
        <v>0</v>
      </c>
      <c r="AO344" t="b">
        <v>0</v>
      </c>
      <c r="AP344" t="b">
        <v>1</v>
      </c>
      <c r="AQ344" t="b">
        <v>0</v>
      </c>
      <c r="AR344" t="b">
        <v>0</v>
      </c>
      <c r="AS344" t="b">
        <v>0</v>
      </c>
      <c r="AT344" t="b">
        <v>0</v>
      </c>
      <c r="AU344" t="b">
        <v>0</v>
      </c>
      <c r="AV344" t="b">
        <v>0</v>
      </c>
      <c r="AW344" t="b">
        <v>0</v>
      </c>
      <c r="AX344" t="b">
        <v>0</v>
      </c>
      <c r="AY344" t="b">
        <v>0</v>
      </c>
      <c r="AZ344" t="b">
        <v>0</v>
      </c>
      <c r="BA344" t="b">
        <v>0</v>
      </c>
      <c r="BB344" t="b">
        <v>0</v>
      </c>
      <c r="BC344" t="b">
        <v>0</v>
      </c>
      <c r="BD344" t="b">
        <v>0</v>
      </c>
      <c r="BE344" t="b">
        <v>0</v>
      </c>
      <c r="BF344" t="b">
        <v>0</v>
      </c>
      <c r="BG344" t="b">
        <v>0</v>
      </c>
      <c r="BH344" t="b">
        <v>0</v>
      </c>
      <c r="BI344" t="b">
        <v>0</v>
      </c>
      <c r="BJ344" t="b">
        <v>0</v>
      </c>
      <c r="BK344" t="b">
        <v>0</v>
      </c>
      <c r="BL344" t="b">
        <v>0</v>
      </c>
      <c r="BM344" t="b">
        <v>0</v>
      </c>
      <c r="BN344" t="b">
        <v>0</v>
      </c>
      <c r="BO344" t="b">
        <v>0</v>
      </c>
      <c r="BP344" t="b">
        <v>1</v>
      </c>
      <c r="BQ344" t="b">
        <v>0</v>
      </c>
      <c r="BR344" t="b">
        <v>0</v>
      </c>
      <c r="BS344" t="b">
        <v>0</v>
      </c>
      <c r="BT344" t="b">
        <v>0</v>
      </c>
      <c r="BU344" t="b">
        <v>0</v>
      </c>
      <c r="BV344" t="b">
        <v>0</v>
      </c>
    </row>
    <row r="345" spans="1:74" ht="409.6" x14ac:dyDescent="0.2">
      <c r="A345">
        <v>344</v>
      </c>
      <c r="B345">
        <v>343</v>
      </c>
      <c r="C345" t="s">
        <v>1672</v>
      </c>
      <c r="D345" t="str">
        <f>HLOOKUP(TRUE,U345:$BK1665,1322-A345,FALSE)</f>
        <v>West Midlands Police</v>
      </c>
      <c r="E345">
        <f t="shared" si="11"/>
        <v>1</v>
      </c>
      <c r="F345" t="str">
        <f>HLOOKUP(TRUE,BM345:$BV1665,1322-A345,FALSE)</f>
        <v>Death and serious injury</v>
      </c>
      <c r="G345">
        <f t="shared" si="10"/>
        <v>1</v>
      </c>
      <c r="H345" t="str">
        <f>VLOOKUP(C345,refs!B:C,2,FALSE)</f>
        <v>2017/095682</v>
      </c>
      <c r="I345" t="s">
        <v>1673</v>
      </c>
      <c r="J345" s="1">
        <v>43601</v>
      </c>
      <c r="K345" s="2" t="s">
        <v>1674</v>
      </c>
      <c r="S345" t="s">
        <v>398</v>
      </c>
      <c r="U345" t="b">
        <v>0</v>
      </c>
      <c r="V345" t="b">
        <v>0</v>
      </c>
      <c r="W345" t="b">
        <v>0</v>
      </c>
      <c r="X345" t="b">
        <v>0</v>
      </c>
      <c r="Y345" t="b">
        <v>0</v>
      </c>
      <c r="Z345" t="b">
        <v>0</v>
      </c>
      <c r="AA345" t="b">
        <v>0</v>
      </c>
      <c r="AB345" t="b">
        <v>0</v>
      </c>
      <c r="AC345" t="b">
        <v>0</v>
      </c>
      <c r="AD345" t="b">
        <v>0</v>
      </c>
      <c r="AE345" t="b">
        <v>0</v>
      </c>
      <c r="AF345" t="b">
        <v>0</v>
      </c>
      <c r="AG345" t="b">
        <v>0</v>
      </c>
      <c r="AH345" t="b">
        <v>0</v>
      </c>
      <c r="AI345" t="b">
        <v>0</v>
      </c>
      <c r="AJ345" t="b">
        <v>0</v>
      </c>
      <c r="AK345" t="b">
        <v>0</v>
      </c>
      <c r="AL345" t="b">
        <v>0</v>
      </c>
      <c r="AM345" t="b">
        <v>0</v>
      </c>
      <c r="AN345" t="b">
        <v>0</v>
      </c>
      <c r="AO345" t="b">
        <v>0</v>
      </c>
      <c r="AP345" t="b">
        <v>0</v>
      </c>
      <c r="AQ345" t="b">
        <v>0</v>
      </c>
      <c r="AR345" t="b">
        <v>0</v>
      </c>
      <c r="AS345" t="b">
        <v>0</v>
      </c>
      <c r="AT345" t="b">
        <v>0</v>
      </c>
      <c r="AU345" t="b">
        <v>0</v>
      </c>
      <c r="AV345" t="b">
        <v>0</v>
      </c>
      <c r="AW345" t="b">
        <v>0</v>
      </c>
      <c r="AX345" t="b">
        <v>0</v>
      </c>
      <c r="AY345" t="b">
        <v>0</v>
      </c>
      <c r="AZ345" t="b">
        <v>0</v>
      </c>
      <c r="BA345" t="b">
        <v>0</v>
      </c>
      <c r="BB345" t="b">
        <v>0</v>
      </c>
      <c r="BC345" t="b">
        <v>0</v>
      </c>
      <c r="BD345" t="b">
        <v>0</v>
      </c>
      <c r="BE345" t="b">
        <v>0</v>
      </c>
      <c r="BF345" t="b">
        <v>0</v>
      </c>
      <c r="BG345" t="b">
        <v>0</v>
      </c>
      <c r="BH345" t="b">
        <v>0</v>
      </c>
      <c r="BI345" t="b">
        <v>1</v>
      </c>
      <c r="BJ345" t="b">
        <v>0</v>
      </c>
      <c r="BK345" t="b">
        <v>0</v>
      </c>
      <c r="BL345" t="b">
        <v>0</v>
      </c>
      <c r="BM345" t="b">
        <v>0</v>
      </c>
      <c r="BN345" t="b">
        <v>0</v>
      </c>
      <c r="BO345" t="b">
        <v>0</v>
      </c>
      <c r="BP345" t="b">
        <v>1</v>
      </c>
      <c r="BQ345" t="b">
        <v>0</v>
      </c>
      <c r="BR345" t="b">
        <v>0</v>
      </c>
      <c r="BS345" t="b">
        <v>0</v>
      </c>
      <c r="BT345" t="b">
        <v>0</v>
      </c>
      <c r="BU345" t="b">
        <v>0</v>
      </c>
      <c r="BV345" t="b">
        <v>0</v>
      </c>
    </row>
    <row r="346" spans="1:74" ht="409.6" x14ac:dyDescent="0.2">
      <c r="A346">
        <v>345</v>
      </c>
      <c r="B346">
        <v>344</v>
      </c>
      <c r="C346" t="s">
        <v>1675</v>
      </c>
      <c r="D346" t="str">
        <f>HLOOKUP(TRUE,U346:$BK1666,1322-A346,FALSE)</f>
        <v>West Midlands Police</v>
      </c>
      <c r="E346">
        <f t="shared" si="11"/>
        <v>1</v>
      </c>
      <c r="F346" t="str">
        <f>HLOOKUP(TRUE,BM346:$BV1666,1322-A346,FALSE)</f>
        <v>Custody and detention</v>
      </c>
      <c r="G346">
        <f t="shared" si="10"/>
        <v>3</v>
      </c>
      <c r="H346" t="str">
        <f>VLOOKUP(C346,refs!B:C,2,FALSE)</f>
        <v>2018/099369</v>
      </c>
      <c r="I346" t="s">
        <v>1676</v>
      </c>
      <c r="J346" s="1">
        <v>43601</v>
      </c>
      <c r="K346" s="2" t="s">
        <v>1677</v>
      </c>
      <c r="S346" t="s">
        <v>1678</v>
      </c>
      <c r="U346" t="b">
        <v>0</v>
      </c>
      <c r="V346" t="b">
        <v>0</v>
      </c>
      <c r="W346" t="b">
        <v>0</v>
      </c>
      <c r="X346" t="b">
        <v>0</v>
      </c>
      <c r="Y346" t="b">
        <v>0</v>
      </c>
      <c r="Z346" t="b">
        <v>0</v>
      </c>
      <c r="AA346" t="b">
        <v>0</v>
      </c>
      <c r="AB346" t="b">
        <v>0</v>
      </c>
      <c r="AC346" t="b">
        <v>0</v>
      </c>
      <c r="AD346" t="b">
        <v>0</v>
      </c>
      <c r="AE346" t="b">
        <v>0</v>
      </c>
      <c r="AF346" t="b">
        <v>0</v>
      </c>
      <c r="AG346" t="b">
        <v>0</v>
      </c>
      <c r="AH346" t="b">
        <v>0</v>
      </c>
      <c r="AI346" t="b">
        <v>0</v>
      </c>
      <c r="AJ346" t="b">
        <v>0</v>
      </c>
      <c r="AK346" t="b">
        <v>0</v>
      </c>
      <c r="AL346" t="b">
        <v>0</v>
      </c>
      <c r="AM346" t="b">
        <v>0</v>
      </c>
      <c r="AN346" t="b">
        <v>0</v>
      </c>
      <c r="AO346" t="b">
        <v>0</v>
      </c>
      <c r="AP346" t="b">
        <v>0</v>
      </c>
      <c r="AQ346" t="b">
        <v>0</v>
      </c>
      <c r="AR346" t="b">
        <v>0</v>
      </c>
      <c r="AS346" t="b">
        <v>0</v>
      </c>
      <c r="AT346" t="b">
        <v>0</v>
      </c>
      <c r="AU346" t="b">
        <v>0</v>
      </c>
      <c r="AV346" t="b">
        <v>0</v>
      </c>
      <c r="AW346" t="b">
        <v>0</v>
      </c>
      <c r="AX346" t="b">
        <v>0</v>
      </c>
      <c r="AY346" t="b">
        <v>0</v>
      </c>
      <c r="AZ346" t="b">
        <v>0</v>
      </c>
      <c r="BA346" t="b">
        <v>0</v>
      </c>
      <c r="BB346" t="b">
        <v>0</v>
      </c>
      <c r="BC346" t="b">
        <v>0</v>
      </c>
      <c r="BD346" t="b">
        <v>0</v>
      </c>
      <c r="BE346" t="b">
        <v>0</v>
      </c>
      <c r="BF346" t="b">
        <v>0</v>
      </c>
      <c r="BG346" t="b">
        <v>0</v>
      </c>
      <c r="BH346" t="b">
        <v>0</v>
      </c>
      <c r="BI346" t="b">
        <v>1</v>
      </c>
      <c r="BJ346" t="b">
        <v>0</v>
      </c>
      <c r="BK346" t="b">
        <v>0</v>
      </c>
      <c r="BL346" t="b">
        <v>0</v>
      </c>
      <c r="BM346" t="b">
        <v>0</v>
      </c>
      <c r="BN346" t="b">
        <v>0</v>
      </c>
      <c r="BO346" t="b">
        <v>1</v>
      </c>
      <c r="BP346" t="b">
        <v>1</v>
      </c>
      <c r="BQ346" t="b">
        <v>0</v>
      </c>
      <c r="BR346" t="b">
        <v>0</v>
      </c>
      <c r="BS346" t="b">
        <v>0</v>
      </c>
      <c r="BT346" t="b">
        <v>0</v>
      </c>
      <c r="BU346" t="b">
        <v>1</v>
      </c>
      <c r="BV346" t="b">
        <v>0</v>
      </c>
    </row>
    <row r="347" spans="1:74" ht="409.6" x14ac:dyDescent="0.2">
      <c r="A347">
        <v>346</v>
      </c>
      <c r="B347">
        <v>345</v>
      </c>
      <c r="C347" t="s">
        <v>1679</v>
      </c>
      <c r="D347" t="str">
        <f>HLOOKUP(TRUE,U347:$BK1667,1322-A347,FALSE)</f>
        <v>Merseyside Police</v>
      </c>
      <c r="E347">
        <f t="shared" si="11"/>
        <v>1</v>
      </c>
      <c r="F347" t="str">
        <f>HLOOKUP(TRUE,BM347:$BV1667,1322-A347,FALSE)</f>
        <v>Use of force and armed policing</v>
      </c>
      <c r="G347">
        <f t="shared" si="10"/>
        <v>1</v>
      </c>
      <c r="H347" t="str">
        <f>VLOOKUP(C347,refs!B:C,2,FALSE)</f>
        <v>22017/082348</v>
      </c>
      <c r="I347" t="s">
        <v>1680</v>
      </c>
      <c r="J347" s="1">
        <v>43601</v>
      </c>
      <c r="K347" s="2" t="s">
        <v>1681</v>
      </c>
      <c r="S347" t="s">
        <v>1682</v>
      </c>
      <c r="U347" t="b">
        <v>0</v>
      </c>
      <c r="V347" t="b">
        <v>0</v>
      </c>
      <c r="W347" t="b">
        <v>0</v>
      </c>
      <c r="X347" t="b">
        <v>0</v>
      </c>
      <c r="Y347" t="b">
        <v>0</v>
      </c>
      <c r="Z347" t="b">
        <v>0</v>
      </c>
      <c r="AA347" t="b">
        <v>0</v>
      </c>
      <c r="AB347" t="b">
        <v>0</v>
      </c>
      <c r="AC347" t="b">
        <v>0</v>
      </c>
      <c r="AD347" t="b">
        <v>0</v>
      </c>
      <c r="AE347" t="b">
        <v>0</v>
      </c>
      <c r="AF347" t="b">
        <v>0</v>
      </c>
      <c r="AG347" t="b">
        <v>0</v>
      </c>
      <c r="AH347" t="b">
        <v>0</v>
      </c>
      <c r="AI347" t="b">
        <v>0</v>
      </c>
      <c r="AJ347" t="b">
        <v>0</v>
      </c>
      <c r="AK347" t="b">
        <v>0</v>
      </c>
      <c r="AL347" t="b">
        <v>0</v>
      </c>
      <c r="AM347" t="b">
        <v>0</v>
      </c>
      <c r="AN347" t="b">
        <v>0</v>
      </c>
      <c r="AO347" t="b">
        <v>0</v>
      </c>
      <c r="AP347" t="b">
        <v>0</v>
      </c>
      <c r="AQ347" t="b">
        <v>0</v>
      </c>
      <c r="AR347" t="b">
        <v>1</v>
      </c>
      <c r="AS347" t="b">
        <v>0</v>
      </c>
      <c r="AT347" t="b">
        <v>0</v>
      </c>
      <c r="AU347" t="b">
        <v>0</v>
      </c>
      <c r="AV347" t="b">
        <v>0</v>
      </c>
      <c r="AW347" t="b">
        <v>0</v>
      </c>
      <c r="AX347" t="b">
        <v>0</v>
      </c>
      <c r="AY347" t="b">
        <v>0</v>
      </c>
      <c r="AZ347" t="b">
        <v>0</v>
      </c>
      <c r="BA347" t="b">
        <v>0</v>
      </c>
      <c r="BB347" t="b">
        <v>0</v>
      </c>
      <c r="BC347" t="b">
        <v>0</v>
      </c>
      <c r="BD347" t="b">
        <v>0</v>
      </c>
      <c r="BE347" t="b">
        <v>0</v>
      </c>
      <c r="BF347" t="b">
        <v>0</v>
      </c>
      <c r="BG347" t="b">
        <v>0</v>
      </c>
      <c r="BH347" t="b">
        <v>0</v>
      </c>
      <c r="BI347" t="b">
        <v>0</v>
      </c>
      <c r="BJ347" t="b">
        <v>0</v>
      </c>
      <c r="BK347" t="b">
        <v>0</v>
      </c>
      <c r="BL347" t="b">
        <v>0</v>
      </c>
      <c r="BM347" t="b">
        <v>0</v>
      </c>
      <c r="BN347" t="b">
        <v>0</v>
      </c>
      <c r="BO347" t="b">
        <v>0</v>
      </c>
      <c r="BP347" t="b">
        <v>0</v>
      </c>
      <c r="BQ347" t="b">
        <v>0</v>
      </c>
      <c r="BR347" t="b">
        <v>0</v>
      </c>
      <c r="BS347" t="b">
        <v>0</v>
      </c>
      <c r="BT347" t="b">
        <v>0</v>
      </c>
      <c r="BU347" t="b">
        <v>1</v>
      </c>
      <c r="BV347" t="b">
        <v>0</v>
      </c>
    </row>
    <row r="348" spans="1:74" ht="409.6" x14ac:dyDescent="0.2">
      <c r="A348">
        <v>347</v>
      </c>
      <c r="B348">
        <v>346</v>
      </c>
      <c r="C348" t="s">
        <v>1683</v>
      </c>
      <c r="D348" t="str">
        <f>HLOOKUP(TRUE,U348:$BK1668,1322-A348,FALSE)</f>
        <v>Lancashire Constabulary</v>
      </c>
      <c r="E348">
        <f t="shared" si="11"/>
        <v>1</v>
      </c>
      <c r="F348" t="str">
        <f>HLOOKUP(TRUE,BM348:$BV1668,1322-A348,FALSE)</f>
        <v>Death and serious injury</v>
      </c>
      <c r="G348">
        <f t="shared" si="10"/>
        <v>2</v>
      </c>
      <c r="H348" t="str">
        <f>VLOOKUP(C348,refs!B:C,2,FALSE)</f>
        <v>2017/096187</v>
      </c>
      <c r="I348" t="s">
        <v>1684</v>
      </c>
      <c r="J348" s="1">
        <v>43601</v>
      </c>
      <c r="K348" s="2" t="s">
        <v>1685</v>
      </c>
      <c r="S348" t="s">
        <v>1686</v>
      </c>
      <c r="U348" t="b">
        <v>0</v>
      </c>
      <c r="V348" t="b">
        <v>0</v>
      </c>
      <c r="W348" t="b">
        <v>0</v>
      </c>
      <c r="X348" t="b">
        <v>0</v>
      </c>
      <c r="Y348" t="b">
        <v>0</v>
      </c>
      <c r="Z348" t="b">
        <v>0</v>
      </c>
      <c r="AA348" t="b">
        <v>0</v>
      </c>
      <c r="AB348" t="b">
        <v>0</v>
      </c>
      <c r="AC348" t="b">
        <v>0</v>
      </c>
      <c r="AD348" t="b">
        <v>0</v>
      </c>
      <c r="AE348" t="b">
        <v>0</v>
      </c>
      <c r="AF348" t="b">
        <v>0</v>
      </c>
      <c r="AG348" t="b">
        <v>0</v>
      </c>
      <c r="AH348" t="b">
        <v>0</v>
      </c>
      <c r="AI348" t="b">
        <v>0</v>
      </c>
      <c r="AJ348" t="b">
        <v>0</v>
      </c>
      <c r="AK348" t="b">
        <v>0</v>
      </c>
      <c r="AL348" t="b">
        <v>0</v>
      </c>
      <c r="AM348" t="b">
        <v>0</v>
      </c>
      <c r="AN348" t="b">
        <v>0</v>
      </c>
      <c r="AO348" t="b">
        <v>0</v>
      </c>
      <c r="AP348" t="b">
        <v>1</v>
      </c>
      <c r="AQ348" t="b">
        <v>0</v>
      </c>
      <c r="AR348" t="b">
        <v>0</v>
      </c>
      <c r="AS348" t="b">
        <v>0</v>
      </c>
      <c r="AT348" t="b">
        <v>0</v>
      </c>
      <c r="AU348" t="b">
        <v>0</v>
      </c>
      <c r="AV348" t="b">
        <v>0</v>
      </c>
      <c r="AW348" t="b">
        <v>0</v>
      </c>
      <c r="AX348" t="b">
        <v>0</v>
      </c>
      <c r="AY348" t="b">
        <v>0</v>
      </c>
      <c r="AZ348" t="b">
        <v>0</v>
      </c>
      <c r="BA348" t="b">
        <v>0</v>
      </c>
      <c r="BB348" t="b">
        <v>0</v>
      </c>
      <c r="BC348" t="b">
        <v>0</v>
      </c>
      <c r="BD348" t="b">
        <v>0</v>
      </c>
      <c r="BE348" t="b">
        <v>0</v>
      </c>
      <c r="BF348" t="b">
        <v>0</v>
      </c>
      <c r="BG348" t="b">
        <v>0</v>
      </c>
      <c r="BH348" t="b">
        <v>0</v>
      </c>
      <c r="BI348" t="b">
        <v>0</v>
      </c>
      <c r="BJ348" t="b">
        <v>0</v>
      </c>
      <c r="BK348" t="b">
        <v>0</v>
      </c>
      <c r="BL348" t="b">
        <v>0</v>
      </c>
      <c r="BM348" t="b">
        <v>0</v>
      </c>
      <c r="BN348" t="b">
        <v>0</v>
      </c>
      <c r="BO348" t="b">
        <v>0</v>
      </c>
      <c r="BP348" t="b">
        <v>1</v>
      </c>
      <c r="BQ348" t="b">
        <v>0</v>
      </c>
      <c r="BR348" t="b">
        <v>0</v>
      </c>
      <c r="BS348" t="b">
        <v>0</v>
      </c>
      <c r="BT348" t="b">
        <v>0</v>
      </c>
      <c r="BU348" t="b">
        <v>0</v>
      </c>
      <c r="BV348" t="b">
        <v>1</v>
      </c>
    </row>
    <row r="349" spans="1:74" ht="409.6" x14ac:dyDescent="0.2">
      <c r="A349">
        <v>348</v>
      </c>
      <c r="B349">
        <v>347</v>
      </c>
      <c r="C349" t="s">
        <v>1687</v>
      </c>
      <c r="D349" t="str">
        <f>HLOOKUP(TRUE,U349:$BK1669,1322-A349,FALSE)</f>
        <v>Greater Manchester Police</v>
      </c>
      <c r="E349">
        <f t="shared" si="11"/>
        <v>1</v>
      </c>
      <c r="F349" t="str">
        <f>HLOOKUP(TRUE,BM349:$BV1669,1322-A349,FALSE)</f>
        <v>Custody and detention</v>
      </c>
      <c r="G349">
        <f t="shared" si="10"/>
        <v>2</v>
      </c>
      <c r="H349" t="str">
        <f>VLOOKUP(C349,refs!B:C,2,FALSE)</f>
        <v>2017/093874</v>
      </c>
      <c r="I349" t="s">
        <v>1688</v>
      </c>
      <c r="J349" s="1">
        <v>43595</v>
      </c>
      <c r="K349" s="2" t="s">
        <v>1689</v>
      </c>
      <c r="S349" t="s">
        <v>1690</v>
      </c>
      <c r="U349" t="b">
        <v>0</v>
      </c>
      <c r="V349" t="b">
        <v>0</v>
      </c>
      <c r="W349" t="b">
        <v>0</v>
      </c>
      <c r="X349" t="b">
        <v>0</v>
      </c>
      <c r="Y349" t="b">
        <v>0</v>
      </c>
      <c r="Z349" t="b">
        <v>0</v>
      </c>
      <c r="AA349" t="b">
        <v>0</v>
      </c>
      <c r="AB349" t="b">
        <v>0</v>
      </c>
      <c r="AC349" t="b">
        <v>0</v>
      </c>
      <c r="AD349" t="b">
        <v>0</v>
      </c>
      <c r="AE349" t="b">
        <v>0</v>
      </c>
      <c r="AF349" t="b">
        <v>0</v>
      </c>
      <c r="AG349" t="b">
        <v>0</v>
      </c>
      <c r="AH349" t="b">
        <v>0</v>
      </c>
      <c r="AI349" t="b">
        <v>0</v>
      </c>
      <c r="AJ349" t="b">
        <v>1</v>
      </c>
      <c r="AK349" t="b">
        <v>0</v>
      </c>
      <c r="AL349" t="b">
        <v>0</v>
      </c>
      <c r="AM349" t="b">
        <v>0</v>
      </c>
      <c r="AN349" t="b">
        <v>0</v>
      </c>
      <c r="AO349" t="b">
        <v>0</v>
      </c>
      <c r="AP349" t="b">
        <v>0</v>
      </c>
      <c r="AQ349" t="b">
        <v>0</v>
      </c>
      <c r="AR349" t="b">
        <v>0</v>
      </c>
      <c r="AS349" t="b">
        <v>0</v>
      </c>
      <c r="AT349" t="b">
        <v>0</v>
      </c>
      <c r="AU349" t="b">
        <v>0</v>
      </c>
      <c r="AV349" t="b">
        <v>0</v>
      </c>
      <c r="AW349" t="b">
        <v>0</v>
      </c>
      <c r="AX349" t="b">
        <v>0</v>
      </c>
      <c r="AY349" t="b">
        <v>0</v>
      </c>
      <c r="AZ349" t="b">
        <v>0</v>
      </c>
      <c r="BA349" t="b">
        <v>0</v>
      </c>
      <c r="BB349" t="b">
        <v>0</v>
      </c>
      <c r="BC349" t="b">
        <v>0</v>
      </c>
      <c r="BD349" t="b">
        <v>0</v>
      </c>
      <c r="BE349" t="b">
        <v>0</v>
      </c>
      <c r="BF349" t="b">
        <v>0</v>
      </c>
      <c r="BG349" t="b">
        <v>0</v>
      </c>
      <c r="BH349" t="b">
        <v>0</v>
      </c>
      <c r="BI349" t="b">
        <v>0</v>
      </c>
      <c r="BJ349" t="b">
        <v>0</v>
      </c>
      <c r="BK349" t="b">
        <v>0</v>
      </c>
      <c r="BL349" t="b">
        <v>0</v>
      </c>
      <c r="BM349" t="b">
        <v>0</v>
      </c>
      <c r="BN349" t="b">
        <v>0</v>
      </c>
      <c r="BO349" t="b">
        <v>1</v>
      </c>
      <c r="BP349" t="b">
        <v>1</v>
      </c>
      <c r="BQ349" t="b">
        <v>0</v>
      </c>
      <c r="BR349" t="b">
        <v>0</v>
      </c>
      <c r="BS349" t="b">
        <v>0</v>
      </c>
      <c r="BT349" t="b">
        <v>0</v>
      </c>
      <c r="BU349" t="b">
        <v>0</v>
      </c>
      <c r="BV349" t="b">
        <v>0</v>
      </c>
    </row>
    <row r="350" spans="1:74" ht="409.6" x14ac:dyDescent="0.2">
      <c r="A350">
        <v>349</v>
      </c>
      <c r="B350">
        <v>348</v>
      </c>
      <c r="C350" t="s">
        <v>1691</v>
      </c>
      <c r="D350" t="str">
        <f>HLOOKUP(TRUE,U350:$BK1670,1322-A350,FALSE)</f>
        <v>Metropolitan Police</v>
      </c>
      <c r="E350">
        <f t="shared" si="11"/>
        <v>1</v>
      </c>
      <c r="F350" t="str">
        <f>HLOOKUP(TRUE,BM350:$BV1670,1322-A350,FALSE)</f>
        <v>Use of force and armed policing</v>
      </c>
      <c r="G350">
        <f t="shared" si="10"/>
        <v>1</v>
      </c>
      <c r="H350" t="str">
        <f>VLOOKUP(C350,refs!B:C,2,FALSE)</f>
        <v>2018/103980</v>
      </c>
      <c r="I350" t="s">
        <v>1692</v>
      </c>
      <c r="J350" s="1">
        <v>43595</v>
      </c>
      <c r="K350" s="2" t="s">
        <v>1693</v>
      </c>
      <c r="S350" t="s">
        <v>116</v>
      </c>
      <c r="U350" t="b">
        <v>0</v>
      </c>
      <c r="V350" t="b">
        <v>0</v>
      </c>
      <c r="W350" t="b">
        <v>0</v>
      </c>
      <c r="X350" t="b">
        <v>0</v>
      </c>
      <c r="Y350" t="b">
        <v>0</v>
      </c>
      <c r="Z350" t="b">
        <v>0</v>
      </c>
      <c r="AA350" t="b">
        <v>0</v>
      </c>
      <c r="AB350" t="b">
        <v>0</v>
      </c>
      <c r="AC350" t="b">
        <v>0</v>
      </c>
      <c r="AD350" t="b">
        <v>0</v>
      </c>
      <c r="AE350" t="b">
        <v>0</v>
      </c>
      <c r="AF350" t="b">
        <v>0</v>
      </c>
      <c r="AG350" t="b">
        <v>0</v>
      </c>
      <c r="AH350" t="b">
        <v>0</v>
      </c>
      <c r="AI350" t="b">
        <v>0</v>
      </c>
      <c r="AJ350" t="b">
        <v>0</v>
      </c>
      <c r="AK350" t="b">
        <v>0</v>
      </c>
      <c r="AL350" t="b">
        <v>0</v>
      </c>
      <c r="AM350" t="b">
        <v>0</v>
      </c>
      <c r="AN350" t="b">
        <v>0</v>
      </c>
      <c r="AO350" t="b">
        <v>0</v>
      </c>
      <c r="AP350" t="b">
        <v>0</v>
      </c>
      <c r="AQ350" t="b">
        <v>0</v>
      </c>
      <c r="AR350" t="b">
        <v>0</v>
      </c>
      <c r="AS350" t="b">
        <v>1</v>
      </c>
      <c r="AT350" t="b">
        <v>0</v>
      </c>
      <c r="AU350" t="b">
        <v>0</v>
      </c>
      <c r="AV350" t="b">
        <v>0</v>
      </c>
      <c r="AW350" t="b">
        <v>0</v>
      </c>
      <c r="AX350" t="b">
        <v>0</v>
      </c>
      <c r="AY350" t="b">
        <v>0</v>
      </c>
      <c r="AZ350" t="b">
        <v>0</v>
      </c>
      <c r="BA350" t="b">
        <v>0</v>
      </c>
      <c r="BB350" t="b">
        <v>0</v>
      </c>
      <c r="BC350" t="b">
        <v>0</v>
      </c>
      <c r="BD350" t="b">
        <v>0</v>
      </c>
      <c r="BE350" t="b">
        <v>0</v>
      </c>
      <c r="BF350" t="b">
        <v>0</v>
      </c>
      <c r="BG350" t="b">
        <v>0</v>
      </c>
      <c r="BH350" t="b">
        <v>0</v>
      </c>
      <c r="BI350" t="b">
        <v>0</v>
      </c>
      <c r="BJ350" t="b">
        <v>0</v>
      </c>
      <c r="BK350" t="b">
        <v>0</v>
      </c>
      <c r="BL350" t="b">
        <v>0</v>
      </c>
      <c r="BM350" t="b">
        <v>0</v>
      </c>
      <c r="BN350" t="b">
        <v>0</v>
      </c>
      <c r="BO350" t="b">
        <v>0</v>
      </c>
      <c r="BP350" t="b">
        <v>0</v>
      </c>
      <c r="BQ350" t="b">
        <v>0</v>
      </c>
      <c r="BR350" t="b">
        <v>0</v>
      </c>
      <c r="BS350" t="b">
        <v>0</v>
      </c>
      <c r="BT350" t="b">
        <v>0</v>
      </c>
      <c r="BU350" t="b">
        <v>1</v>
      </c>
      <c r="BV350" t="b">
        <v>0</v>
      </c>
    </row>
    <row r="351" spans="1:74" ht="409.6" x14ac:dyDescent="0.2">
      <c r="A351">
        <v>350</v>
      </c>
      <c r="B351">
        <v>349</v>
      </c>
      <c r="C351" t="s">
        <v>1694</v>
      </c>
      <c r="D351" t="str">
        <f>HLOOKUP(TRUE,U351:$BK1671,1322-A351,FALSE)</f>
        <v>Metropolitan Police</v>
      </c>
      <c r="E351">
        <f t="shared" si="11"/>
        <v>1</v>
      </c>
      <c r="F351" t="str">
        <f>HLOOKUP(TRUE,BM351:$BV1671,1322-A351,FALSE)</f>
        <v>Death and serious injury</v>
      </c>
      <c r="G351">
        <f t="shared" si="10"/>
        <v>2</v>
      </c>
      <c r="H351" t="str">
        <f>VLOOKUP(C351,refs!B:C,2,FALSE)</f>
        <v>2018/104978</v>
      </c>
      <c r="I351" t="s">
        <v>1695</v>
      </c>
      <c r="J351" s="1">
        <v>43595</v>
      </c>
      <c r="K351" s="2" t="s">
        <v>1696</v>
      </c>
      <c r="S351" t="s">
        <v>455</v>
      </c>
      <c r="U351" t="b">
        <v>0</v>
      </c>
      <c r="V351" t="b">
        <v>0</v>
      </c>
      <c r="W351" t="b">
        <v>0</v>
      </c>
      <c r="X351" t="b">
        <v>0</v>
      </c>
      <c r="Y351" t="b">
        <v>0</v>
      </c>
      <c r="Z351" t="b">
        <v>0</v>
      </c>
      <c r="AA351" t="b">
        <v>0</v>
      </c>
      <c r="AB351" t="b">
        <v>0</v>
      </c>
      <c r="AC351" t="b">
        <v>0</v>
      </c>
      <c r="AD351" t="b">
        <v>0</v>
      </c>
      <c r="AE351" t="b">
        <v>0</v>
      </c>
      <c r="AF351" t="b">
        <v>0</v>
      </c>
      <c r="AG351" t="b">
        <v>0</v>
      </c>
      <c r="AH351" t="b">
        <v>0</v>
      </c>
      <c r="AI351" t="b">
        <v>0</v>
      </c>
      <c r="AJ351" t="b">
        <v>0</v>
      </c>
      <c r="AK351" t="b">
        <v>0</v>
      </c>
      <c r="AL351" t="b">
        <v>0</v>
      </c>
      <c r="AM351" t="b">
        <v>0</v>
      </c>
      <c r="AN351" t="b">
        <v>0</v>
      </c>
      <c r="AO351" t="b">
        <v>0</v>
      </c>
      <c r="AP351" t="b">
        <v>0</v>
      </c>
      <c r="AQ351" t="b">
        <v>0</v>
      </c>
      <c r="AR351" t="b">
        <v>0</v>
      </c>
      <c r="AS351" t="b">
        <v>1</v>
      </c>
      <c r="AT351" t="b">
        <v>0</v>
      </c>
      <c r="AU351" t="b">
        <v>0</v>
      </c>
      <c r="AV351" t="b">
        <v>0</v>
      </c>
      <c r="AW351" t="b">
        <v>0</v>
      </c>
      <c r="AX351" t="b">
        <v>0</v>
      </c>
      <c r="AY351" t="b">
        <v>0</v>
      </c>
      <c r="AZ351" t="b">
        <v>0</v>
      </c>
      <c r="BA351" t="b">
        <v>0</v>
      </c>
      <c r="BB351" t="b">
        <v>0</v>
      </c>
      <c r="BC351" t="b">
        <v>0</v>
      </c>
      <c r="BD351" t="b">
        <v>0</v>
      </c>
      <c r="BE351" t="b">
        <v>0</v>
      </c>
      <c r="BF351" t="b">
        <v>0</v>
      </c>
      <c r="BG351" t="b">
        <v>0</v>
      </c>
      <c r="BH351" t="b">
        <v>0</v>
      </c>
      <c r="BI351" t="b">
        <v>0</v>
      </c>
      <c r="BJ351" t="b">
        <v>0</v>
      </c>
      <c r="BK351" t="b">
        <v>0</v>
      </c>
      <c r="BL351" t="b">
        <v>0</v>
      </c>
      <c r="BM351" t="b">
        <v>0</v>
      </c>
      <c r="BN351" t="b">
        <v>0</v>
      </c>
      <c r="BO351" t="b">
        <v>0</v>
      </c>
      <c r="BP351" t="b">
        <v>1</v>
      </c>
      <c r="BQ351" t="b">
        <v>0</v>
      </c>
      <c r="BR351" t="b">
        <v>0</v>
      </c>
      <c r="BS351" t="b">
        <v>0</v>
      </c>
      <c r="BT351" t="b">
        <v>1</v>
      </c>
      <c r="BU351" t="b">
        <v>0</v>
      </c>
      <c r="BV351" t="b">
        <v>0</v>
      </c>
    </row>
    <row r="352" spans="1:74" ht="409.6" x14ac:dyDescent="0.2">
      <c r="A352">
        <v>351</v>
      </c>
      <c r="B352">
        <v>350</v>
      </c>
      <c r="C352" t="s">
        <v>1697</v>
      </c>
      <c r="D352" t="str">
        <f>HLOOKUP(TRUE,U352:$BK1672,1322-A352,FALSE)</f>
        <v>Metropolitan Police</v>
      </c>
      <c r="E352">
        <f t="shared" si="11"/>
        <v>1</v>
      </c>
      <c r="F352" t="str">
        <f>HLOOKUP(TRUE,BM352:$BV1672,1322-A352,FALSE)</f>
        <v>Death and serious injury</v>
      </c>
      <c r="G352">
        <f t="shared" si="10"/>
        <v>2</v>
      </c>
      <c r="H352" t="str">
        <f>VLOOKUP(C352,refs!B:C,2,FALSE)</f>
        <v>2018/112329</v>
      </c>
      <c r="I352" t="s">
        <v>1698</v>
      </c>
      <c r="J352" s="1">
        <v>43595</v>
      </c>
      <c r="K352" s="2" t="s">
        <v>1699</v>
      </c>
      <c r="S352" t="s">
        <v>455</v>
      </c>
      <c r="U352" t="b">
        <v>0</v>
      </c>
      <c r="V352" t="b">
        <v>0</v>
      </c>
      <c r="W352" t="b">
        <v>0</v>
      </c>
      <c r="X352" t="b">
        <v>0</v>
      </c>
      <c r="Y352" t="b">
        <v>0</v>
      </c>
      <c r="Z352" t="b">
        <v>0</v>
      </c>
      <c r="AA352" t="b">
        <v>0</v>
      </c>
      <c r="AB352" t="b">
        <v>0</v>
      </c>
      <c r="AC352" t="b">
        <v>0</v>
      </c>
      <c r="AD352" t="b">
        <v>0</v>
      </c>
      <c r="AE352" t="b">
        <v>0</v>
      </c>
      <c r="AF352" t="b">
        <v>0</v>
      </c>
      <c r="AG352" t="b">
        <v>0</v>
      </c>
      <c r="AH352" t="b">
        <v>0</v>
      </c>
      <c r="AI352" t="b">
        <v>0</v>
      </c>
      <c r="AJ352" t="b">
        <v>0</v>
      </c>
      <c r="AK352" t="b">
        <v>0</v>
      </c>
      <c r="AL352" t="b">
        <v>0</v>
      </c>
      <c r="AM352" t="b">
        <v>0</v>
      </c>
      <c r="AN352" t="b">
        <v>0</v>
      </c>
      <c r="AO352" t="b">
        <v>0</v>
      </c>
      <c r="AP352" t="b">
        <v>0</v>
      </c>
      <c r="AQ352" t="b">
        <v>0</v>
      </c>
      <c r="AR352" t="b">
        <v>0</v>
      </c>
      <c r="AS352" t="b">
        <v>1</v>
      </c>
      <c r="AT352" t="b">
        <v>0</v>
      </c>
      <c r="AU352" t="b">
        <v>0</v>
      </c>
      <c r="AV352" t="b">
        <v>0</v>
      </c>
      <c r="AW352" t="b">
        <v>0</v>
      </c>
      <c r="AX352" t="b">
        <v>0</v>
      </c>
      <c r="AY352" t="b">
        <v>0</v>
      </c>
      <c r="AZ352" t="b">
        <v>0</v>
      </c>
      <c r="BA352" t="b">
        <v>0</v>
      </c>
      <c r="BB352" t="b">
        <v>0</v>
      </c>
      <c r="BC352" t="b">
        <v>0</v>
      </c>
      <c r="BD352" t="b">
        <v>0</v>
      </c>
      <c r="BE352" t="b">
        <v>0</v>
      </c>
      <c r="BF352" t="b">
        <v>0</v>
      </c>
      <c r="BG352" t="b">
        <v>0</v>
      </c>
      <c r="BH352" t="b">
        <v>0</v>
      </c>
      <c r="BI352" t="b">
        <v>0</v>
      </c>
      <c r="BJ352" t="b">
        <v>0</v>
      </c>
      <c r="BK352" t="b">
        <v>0</v>
      </c>
      <c r="BL352" t="b">
        <v>0</v>
      </c>
      <c r="BM352" t="b">
        <v>0</v>
      </c>
      <c r="BN352" t="b">
        <v>0</v>
      </c>
      <c r="BO352" t="b">
        <v>0</v>
      </c>
      <c r="BP352" t="b">
        <v>1</v>
      </c>
      <c r="BQ352" t="b">
        <v>0</v>
      </c>
      <c r="BR352" t="b">
        <v>0</v>
      </c>
      <c r="BS352" t="b">
        <v>0</v>
      </c>
      <c r="BT352" t="b">
        <v>1</v>
      </c>
      <c r="BU352" t="b">
        <v>0</v>
      </c>
      <c r="BV352" t="b">
        <v>0</v>
      </c>
    </row>
    <row r="353" spans="1:74" ht="409.6" x14ac:dyDescent="0.2">
      <c r="A353">
        <v>352</v>
      </c>
      <c r="B353">
        <v>351</v>
      </c>
      <c r="C353" t="s">
        <v>1700</v>
      </c>
      <c r="D353" t="str">
        <f>HLOOKUP(TRUE,U353:$BK1673,1322-A353,FALSE)</f>
        <v>Metropolitan Police</v>
      </c>
      <c r="E353">
        <f t="shared" si="11"/>
        <v>1</v>
      </c>
      <c r="F353" t="str">
        <f>HLOOKUP(TRUE,BM353:$BV1673,1322-A353,FALSE)</f>
        <v>Welfare and vulnerable people</v>
      </c>
      <c r="G353">
        <f t="shared" si="10"/>
        <v>1</v>
      </c>
      <c r="H353" t="str">
        <f>VLOOKUP(C353,refs!B:C,2,FALSE)</f>
        <v>2017/081073</v>
      </c>
      <c r="I353" t="s">
        <v>1701</v>
      </c>
      <c r="J353" s="1">
        <v>43593</v>
      </c>
      <c r="K353" s="2" t="s">
        <v>1702</v>
      </c>
      <c r="S353" t="s">
        <v>230</v>
      </c>
      <c r="U353" t="b">
        <v>0</v>
      </c>
      <c r="V353" t="b">
        <v>0</v>
      </c>
      <c r="W353" t="b">
        <v>0</v>
      </c>
      <c r="X353" t="b">
        <v>0</v>
      </c>
      <c r="Y353" t="b">
        <v>0</v>
      </c>
      <c r="Z353" t="b">
        <v>0</v>
      </c>
      <c r="AA353" t="b">
        <v>0</v>
      </c>
      <c r="AB353" t="b">
        <v>0</v>
      </c>
      <c r="AC353" t="b">
        <v>0</v>
      </c>
      <c r="AD353" t="b">
        <v>0</v>
      </c>
      <c r="AE353" t="b">
        <v>0</v>
      </c>
      <c r="AF353" t="b">
        <v>0</v>
      </c>
      <c r="AG353" t="b">
        <v>0</v>
      </c>
      <c r="AH353" t="b">
        <v>0</v>
      </c>
      <c r="AI353" t="b">
        <v>0</v>
      </c>
      <c r="AJ353" t="b">
        <v>0</v>
      </c>
      <c r="AK353" t="b">
        <v>0</v>
      </c>
      <c r="AL353" t="b">
        <v>0</v>
      </c>
      <c r="AM353" t="b">
        <v>0</v>
      </c>
      <c r="AN353" t="b">
        <v>0</v>
      </c>
      <c r="AO353" t="b">
        <v>0</v>
      </c>
      <c r="AP353" t="b">
        <v>0</v>
      </c>
      <c r="AQ353" t="b">
        <v>0</v>
      </c>
      <c r="AR353" t="b">
        <v>0</v>
      </c>
      <c r="AS353" t="b">
        <v>1</v>
      </c>
      <c r="AT353" t="b">
        <v>0</v>
      </c>
      <c r="AU353" t="b">
        <v>0</v>
      </c>
      <c r="AV353" t="b">
        <v>0</v>
      </c>
      <c r="AW353" t="b">
        <v>0</v>
      </c>
      <c r="AX353" t="b">
        <v>0</v>
      </c>
      <c r="AY353" t="b">
        <v>0</v>
      </c>
      <c r="AZ353" t="b">
        <v>0</v>
      </c>
      <c r="BA353" t="b">
        <v>0</v>
      </c>
      <c r="BB353" t="b">
        <v>0</v>
      </c>
      <c r="BC353" t="b">
        <v>0</v>
      </c>
      <c r="BD353" t="b">
        <v>0</v>
      </c>
      <c r="BE353" t="b">
        <v>0</v>
      </c>
      <c r="BF353" t="b">
        <v>0</v>
      </c>
      <c r="BG353" t="b">
        <v>0</v>
      </c>
      <c r="BH353" t="b">
        <v>0</v>
      </c>
      <c r="BI353" t="b">
        <v>0</v>
      </c>
      <c r="BJ353" t="b">
        <v>0</v>
      </c>
      <c r="BK353" t="b">
        <v>0</v>
      </c>
      <c r="BL353" t="b">
        <v>0</v>
      </c>
      <c r="BM353" t="b">
        <v>0</v>
      </c>
      <c r="BN353" t="b">
        <v>0</v>
      </c>
      <c r="BO353" t="b">
        <v>0</v>
      </c>
      <c r="BP353" t="b">
        <v>0</v>
      </c>
      <c r="BQ353" t="b">
        <v>0</v>
      </c>
      <c r="BR353" t="b">
        <v>0</v>
      </c>
      <c r="BS353" t="b">
        <v>0</v>
      </c>
      <c r="BT353" t="b">
        <v>0</v>
      </c>
      <c r="BU353" t="b">
        <v>0</v>
      </c>
      <c r="BV353" t="b">
        <v>1</v>
      </c>
    </row>
    <row r="354" spans="1:74" ht="409.6" x14ac:dyDescent="0.2">
      <c r="A354">
        <v>353</v>
      </c>
      <c r="B354">
        <v>352</v>
      </c>
      <c r="C354" t="s">
        <v>1703</v>
      </c>
      <c r="D354" t="str">
        <f>HLOOKUP(TRUE,U354:$BK1674,1322-A354,FALSE)</f>
        <v>Greater Manchester Police</v>
      </c>
      <c r="E354">
        <f t="shared" si="11"/>
        <v>1</v>
      </c>
      <c r="F354" t="str">
        <f>HLOOKUP(TRUE,BM354:$BV1674,1322-A354,FALSE)</f>
        <v>Death and serious injury</v>
      </c>
      <c r="G354">
        <f t="shared" si="10"/>
        <v>2</v>
      </c>
      <c r="H354" t="str">
        <f>VLOOKUP(C354,refs!B:C,2,FALSE)</f>
        <v>2017/095133</v>
      </c>
      <c r="I354" t="s">
        <v>1704</v>
      </c>
      <c r="J354" s="1">
        <v>43593</v>
      </c>
      <c r="K354" s="2" t="s">
        <v>1705</v>
      </c>
      <c r="S354" t="s">
        <v>1706</v>
      </c>
      <c r="U354" t="b">
        <v>0</v>
      </c>
      <c r="V354" t="b">
        <v>0</v>
      </c>
      <c r="W354" t="b">
        <v>0</v>
      </c>
      <c r="X354" t="b">
        <v>0</v>
      </c>
      <c r="Y354" t="b">
        <v>0</v>
      </c>
      <c r="Z354" t="b">
        <v>0</v>
      </c>
      <c r="AA354" t="b">
        <v>0</v>
      </c>
      <c r="AB354" t="b">
        <v>0</v>
      </c>
      <c r="AC354" t="b">
        <v>0</v>
      </c>
      <c r="AD354" t="b">
        <v>0</v>
      </c>
      <c r="AE354" t="b">
        <v>0</v>
      </c>
      <c r="AF354" t="b">
        <v>0</v>
      </c>
      <c r="AG354" t="b">
        <v>0</v>
      </c>
      <c r="AH354" t="b">
        <v>0</v>
      </c>
      <c r="AI354" t="b">
        <v>0</v>
      </c>
      <c r="AJ354" t="b">
        <v>1</v>
      </c>
      <c r="AK354" t="b">
        <v>0</v>
      </c>
      <c r="AL354" t="b">
        <v>0</v>
      </c>
      <c r="AM354" t="b">
        <v>0</v>
      </c>
      <c r="AN354" t="b">
        <v>0</v>
      </c>
      <c r="AO354" t="b">
        <v>0</v>
      </c>
      <c r="AP354" t="b">
        <v>0</v>
      </c>
      <c r="AQ354" t="b">
        <v>0</v>
      </c>
      <c r="AR354" t="b">
        <v>0</v>
      </c>
      <c r="AS354" t="b">
        <v>0</v>
      </c>
      <c r="AT354" t="b">
        <v>0</v>
      </c>
      <c r="AU354" t="b">
        <v>0</v>
      </c>
      <c r="AV354" t="b">
        <v>0</v>
      </c>
      <c r="AW354" t="b">
        <v>0</v>
      </c>
      <c r="AX354" t="b">
        <v>0</v>
      </c>
      <c r="AY354" t="b">
        <v>0</v>
      </c>
      <c r="AZ354" t="b">
        <v>0</v>
      </c>
      <c r="BA354" t="b">
        <v>0</v>
      </c>
      <c r="BB354" t="b">
        <v>0</v>
      </c>
      <c r="BC354" t="b">
        <v>0</v>
      </c>
      <c r="BD354" t="b">
        <v>0</v>
      </c>
      <c r="BE354" t="b">
        <v>0</v>
      </c>
      <c r="BF354" t="b">
        <v>0</v>
      </c>
      <c r="BG354" t="b">
        <v>0</v>
      </c>
      <c r="BH354" t="b">
        <v>0</v>
      </c>
      <c r="BI354" t="b">
        <v>0</v>
      </c>
      <c r="BJ354" t="b">
        <v>0</v>
      </c>
      <c r="BK354" t="b">
        <v>0</v>
      </c>
      <c r="BL354" t="b">
        <v>0</v>
      </c>
      <c r="BM354" t="b">
        <v>0</v>
      </c>
      <c r="BN354" t="b">
        <v>0</v>
      </c>
      <c r="BO354" t="b">
        <v>0</v>
      </c>
      <c r="BP354" t="b">
        <v>1</v>
      </c>
      <c r="BQ354" t="b">
        <v>0</v>
      </c>
      <c r="BR354" t="b">
        <v>0</v>
      </c>
      <c r="BS354" t="b">
        <v>0</v>
      </c>
      <c r="BT354" t="b">
        <v>0</v>
      </c>
      <c r="BU354" t="b">
        <v>1</v>
      </c>
      <c r="BV354" t="b">
        <v>0</v>
      </c>
    </row>
    <row r="355" spans="1:74" ht="409.6" x14ac:dyDescent="0.2">
      <c r="A355">
        <v>354</v>
      </c>
      <c r="B355">
        <v>353</v>
      </c>
      <c r="C355" t="s">
        <v>1707</v>
      </c>
      <c r="D355" t="str">
        <f>HLOOKUP(TRUE,U355:$BK1675,1322-A355,FALSE)</f>
        <v>Greater Manchester Police</v>
      </c>
      <c r="E355">
        <f t="shared" si="11"/>
        <v>1</v>
      </c>
      <c r="F355" t="str">
        <f>HLOOKUP(TRUE,BM355:$BV1675,1322-A355,FALSE)</f>
        <v>Death and serious injury</v>
      </c>
      <c r="G355">
        <f t="shared" si="10"/>
        <v>2</v>
      </c>
      <c r="H355" t="str">
        <f>VLOOKUP(C355,refs!B:C,2,FALSE)</f>
        <v>2018/105559</v>
      </c>
      <c r="I355" t="s">
        <v>1708</v>
      </c>
      <c r="J355" s="1">
        <v>43593</v>
      </c>
      <c r="K355" s="2" t="s">
        <v>1709</v>
      </c>
      <c r="S355" t="s">
        <v>1059</v>
      </c>
      <c r="U355" t="b">
        <v>0</v>
      </c>
      <c r="V355" t="b">
        <v>0</v>
      </c>
      <c r="W355" t="b">
        <v>0</v>
      </c>
      <c r="X355" t="b">
        <v>0</v>
      </c>
      <c r="Y355" t="b">
        <v>0</v>
      </c>
      <c r="Z355" t="b">
        <v>0</v>
      </c>
      <c r="AA355" t="b">
        <v>0</v>
      </c>
      <c r="AB355" t="b">
        <v>0</v>
      </c>
      <c r="AC355" t="b">
        <v>0</v>
      </c>
      <c r="AD355" t="b">
        <v>0</v>
      </c>
      <c r="AE355" t="b">
        <v>0</v>
      </c>
      <c r="AF355" t="b">
        <v>0</v>
      </c>
      <c r="AG355" t="b">
        <v>0</v>
      </c>
      <c r="AH355" t="b">
        <v>0</v>
      </c>
      <c r="AI355" t="b">
        <v>0</v>
      </c>
      <c r="AJ355" t="b">
        <v>1</v>
      </c>
      <c r="AK355" t="b">
        <v>0</v>
      </c>
      <c r="AL355" t="b">
        <v>0</v>
      </c>
      <c r="AM355" t="b">
        <v>0</v>
      </c>
      <c r="AN355" t="b">
        <v>0</v>
      </c>
      <c r="AO355" t="b">
        <v>0</v>
      </c>
      <c r="AP355" t="b">
        <v>0</v>
      </c>
      <c r="AQ355" t="b">
        <v>0</v>
      </c>
      <c r="AR355" t="b">
        <v>0</v>
      </c>
      <c r="AS355" t="b">
        <v>0</v>
      </c>
      <c r="AT355" t="b">
        <v>0</v>
      </c>
      <c r="AU355" t="b">
        <v>0</v>
      </c>
      <c r="AV355" t="b">
        <v>0</v>
      </c>
      <c r="AW355" t="b">
        <v>0</v>
      </c>
      <c r="AX355" t="b">
        <v>0</v>
      </c>
      <c r="AY355" t="b">
        <v>0</v>
      </c>
      <c r="AZ355" t="b">
        <v>0</v>
      </c>
      <c r="BA355" t="b">
        <v>0</v>
      </c>
      <c r="BB355" t="b">
        <v>0</v>
      </c>
      <c r="BC355" t="b">
        <v>0</v>
      </c>
      <c r="BD355" t="b">
        <v>0</v>
      </c>
      <c r="BE355" t="b">
        <v>0</v>
      </c>
      <c r="BF355" t="b">
        <v>0</v>
      </c>
      <c r="BG355" t="b">
        <v>0</v>
      </c>
      <c r="BH355" t="b">
        <v>0</v>
      </c>
      <c r="BI355" t="b">
        <v>0</v>
      </c>
      <c r="BJ355" t="b">
        <v>0</v>
      </c>
      <c r="BK355" t="b">
        <v>0</v>
      </c>
      <c r="BL355" t="b">
        <v>0</v>
      </c>
      <c r="BM355" t="b">
        <v>0</v>
      </c>
      <c r="BN355" t="b">
        <v>0</v>
      </c>
      <c r="BO355" t="b">
        <v>0</v>
      </c>
      <c r="BP355" t="b">
        <v>1</v>
      </c>
      <c r="BQ355" t="b">
        <v>0</v>
      </c>
      <c r="BR355" t="b">
        <v>0</v>
      </c>
      <c r="BS355" t="b">
        <v>0</v>
      </c>
      <c r="BT355" t="b">
        <v>0</v>
      </c>
      <c r="BU355" t="b">
        <v>0</v>
      </c>
      <c r="BV355" t="b">
        <v>1</v>
      </c>
    </row>
    <row r="356" spans="1:74" ht="409.6" x14ac:dyDescent="0.2">
      <c r="A356">
        <v>355</v>
      </c>
      <c r="B356">
        <v>354</v>
      </c>
      <c r="C356" t="s">
        <v>1710</v>
      </c>
      <c r="D356" t="str">
        <f>HLOOKUP(TRUE,U356:$BK1676,1322-A356,FALSE)</f>
        <v>Greater Manchester Police</v>
      </c>
      <c r="E356">
        <f t="shared" si="11"/>
        <v>1</v>
      </c>
      <c r="F356" t="str">
        <f>HLOOKUP(TRUE,BM356:$BV1676,1322-A356,FALSE)</f>
        <v>Death and serious injury</v>
      </c>
      <c r="G356">
        <f t="shared" si="10"/>
        <v>1</v>
      </c>
      <c r="H356" t="str">
        <f>VLOOKUP(C356,refs!B:C,2,FALSE)</f>
        <v>2018/104312</v>
      </c>
      <c r="I356" t="s">
        <v>1711</v>
      </c>
      <c r="J356" s="1">
        <v>43593</v>
      </c>
      <c r="K356" s="2" t="s">
        <v>1712</v>
      </c>
      <c r="S356" t="s">
        <v>1583</v>
      </c>
      <c r="U356" t="b">
        <v>0</v>
      </c>
      <c r="V356" t="b">
        <v>0</v>
      </c>
      <c r="W356" t="b">
        <v>0</v>
      </c>
      <c r="X356" t="b">
        <v>0</v>
      </c>
      <c r="Y356" t="b">
        <v>0</v>
      </c>
      <c r="Z356" t="b">
        <v>0</v>
      </c>
      <c r="AA356" t="b">
        <v>0</v>
      </c>
      <c r="AB356" t="b">
        <v>0</v>
      </c>
      <c r="AC356" t="b">
        <v>0</v>
      </c>
      <c r="AD356" t="b">
        <v>0</v>
      </c>
      <c r="AE356" t="b">
        <v>0</v>
      </c>
      <c r="AF356" t="b">
        <v>0</v>
      </c>
      <c r="AG356" t="b">
        <v>0</v>
      </c>
      <c r="AH356" t="b">
        <v>0</v>
      </c>
      <c r="AI356" t="b">
        <v>0</v>
      </c>
      <c r="AJ356" t="b">
        <v>1</v>
      </c>
      <c r="AK356" t="b">
        <v>0</v>
      </c>
      <c r="AL356" t="b">
        <v>0</v>
      </c>
      <c r="AM356" t="b">
        <v>0</v>
      </c>
      <c r="AN356" t="b">
        <v>0</v>
      </c>
      <c r="AO356" t="b">
        <v>0</v>
      </c>
      <c r="AP356" t="b">
        <v>0</v>
      </c>
      <c r="AQ356" t="b">
        <v>0</v>
      </c>
      <c r="AR356" t="b">
        <v>0</v>
      </c>
      <c r="AS356" t="b">
        <v>0</v>
      </c>
      <c r="AT356" t="b">
        <v>0</v>
      </c>
      <c r="AU356" t="b">
        <v>0</v>
      </c>
      <c r="AV356" t="b">
        <v>0</v>
      </c>
      <c r="AW356" t="b">
        <v>0</v>
      </c>
      <c r="AX356" t="b">
        <v>0</v>
      </c>
      <c r="AY356" t="b">
        <v>0</v>
      </c>
      <c r="AZ356" t="b">
        <v>0</v>
      </c>
      <c r="BA356" t="b">
        <v>0</v>
      </c>
      <c r="BB356" t="b">
        <v>0</v>
      </c>
      <c r="BC356" t="b">
        <v>0</v>
      </c>
      <c r="BD356" t="b">
        <v>0</v>
      </c>
      <c r="BE356" t="b">
        <v>0</v>
      </c>
      <c r="BF356" t="b">
        <v>0</v>
      </c>
      <c r="BG356" t="b">
        <v>0</v>
      </c>
      <c r="BH356" t="b">
        <v>0</v>
      </c>
      <c r="BI356" t="b">
        <v>0</v>
      </c>
      <c r="BJ356" t="b">
        <v>0</v>
      </c>
      <c r="BK356" t="b">
        <v>0</v>
      </c>
      <c r="BL356" t="b">
        <v>0</v>
      </c>
      <c r="BM356" t="b">
        <v>0</v>
      </c>
      <c r="BN356" t="b">
        <v>0</v>
      </c>
      <c r="BO356" t="b">
        <v>0</v>
      </c>
      <c r="BP356" t="b">
        <v>1</v>
      </c>
      <c r="BQ356" t="b">
        <v>0</v>
      </c>
      <c r="BR356" t="b">
        <v>0</v>
      </c>
      <c r="BS356" t="b">
        <v>0</v>
      </c>
      <c r="BT356" t="b">
        <v>0</v>
      </c>
      <c r="BU356" t="b">
        <v>0</v>
      </c>
      <c r="BV356" t="b">
        <v>0</v>
      </c>
    </row>
    <row r="357" spans="1:74" ht="409.6" x14ac:dyDescent="0.2">
      <c r="A357">
        <v>356</v>
      </c>
      <c r="B357">
        <v>355</v>
      </c>
      <c r="C357" t="s">
        <v>1713</v>
      </c>
      <c r="D357" t="str">
        <f>HLOOKUP(TRUE,U357:$BK1677,1322-A357,FALSE)</f>
        <v>Metropolitan Police</v>
      </c>
      <c r="E357">
        <f t="shared" si="11"/>
        <v>1</v>
      </c>
      <c r="F357" t="str">
        <f>HLOOKUP(TRUE,BM357:$BV1677,1322-A357,FALSE)</f>
        <v>Death and serious injury</v>
      </c>
      <c r="G357">
        <f t="shared" si="10"/>
        <v>1</v>
      </c>
      <c r="H357" t="str">
        <f>VLOOKUP(C357,refs!B:C,2,FALSE)</f>
        <v>2018/104798</v>
      </c>
      <c r="I357" t="s">
        <v>1714</v>
      </c>
      <c r="J357" s="1">
        <v>43593</v>
      </c>
      <c r="K357" s="2" t="s">
        <v>1715</v>
      </c>
      <c r="S357" t="s">
        <v>446</v>
      </c>
      <c r="U357" t="b">
        <v>0</v>
      </c>
      <c r="V357" t="b">
        <v>0</v>
      </c>
      <c r="W357" t="b">
        <v>0</v>
      </c>
      <c r="X357" t="b">
        <v>0</v>
      </c>
      <c r="Y357" t="b">
        <v>0</v>
      </c>
      <c r="Z357" t="b">
        <v>0</v>
      </c>
      <c r="AA357" t="b">
        <v>0</v>
      </c>
      <c r="AB357" t="b">
        <v>0</v>
      </c>
      <c r="AC357" t="b">
        <v>0</v>
      </c>
      <c r="AD357" t="b">
        <v>0</v>
      </c>
      <c r="AE357" t="b">
        <v>0</v>
      </c>
      <c r="AF357" t="b">
        <v>0</v>
      </c>
      <c r="AG357" t="b">
        <v>0</v>
      </c>
      <c r="AH357" t="b">
        <v>0</v>
      </c>
      <c r="AI357" t="b">
        <v>0</v>
      </c>
      <c r="AJ357" t="b">
        <v>0</v>
      </c>
      <c r="AK357" t="b">
        <v>0</v>
      </c>
      <c r="AL357" t="b">
        <v>0</v>
      </c>
      <c r="AM357" t="b">
        <v>0</v>
      </c>
      <c r="AN357" t="b">
        <v>0</v>
      </c>
      <c r="AO357" t="b">
        <v>0</v>
      </c>
      <c r="AP357" t="b">
        <v>0</v>
      </c>
      <c r="AQ357" t="b">
        <v>0</v>
      </c>
      <c r="AR357" t="b">
        <v>0</v>
      </c>
      <c r="AS357" t="b">
        <v>1</v>
      </c>
      <c r="AT357" t="b">
        <v>0</v>
      </c>
      <c r="AU357" t="b">
        <v>0</v>
      </c>
      <c r="AV357" t="b">
        <v>0</v>
      </c>
      <c r="AW357" t="b">
        <v>0</v>
      </c>
      <c r="AX357" t="b">
        <v>0</v>
      </c>
      <c r="AY357" t="b">
        <v>0</v>
      </c>
      <c r="AZ357" t="b">
        <v>0</v>
      </c>
      <c r="BA357" t="b">
        <v>0</v>
      </c>
      <c r="BB357" t="b">
        <v>0</v>
      </c>
      <c r="BC357" t="b">
        <v>0</v>
      </c>
      <c r="BD357" t="b">
        <v>0</v>
      </c>
      <c r="BE357" t="b">
        <v>0</v>
      </c>
      <c r="BF357" t="b">
        <v>0</v>
      </c>
      <c r="BG357" t="b">
        <v>0</v>
      </c>
      <c r="BH357" t="b">
        <v>0</v>
      </c>
      <c r="BI357" t="b">
        <v>0</v>
      </c>
      <c r="BJ357" t="b">
        <v>0</v>
      </c>
      <c r="BK357" t="b">
        <v>0</v>
      </c>
      <c r="BL357" t="b">
        <v>0</v>
      </c>
      <c r="BM357" t="b">
        <v>0</v>
      </c>
      <c r="BN357" t="b">
        <v>0</v>
      </c>
      <c r="BO357" t="b">
        <v>0</v>
      </c>
      <c r="BP357" t="b">
        <v>1</v>
      </c>
      <c r="BQ357" t="b">
        <v>0</v>
      </c>
      <c r="BR357" t="b">
        <v>0</v>
      </c>
      <c r="BS357" t="b">
        <v>0</v>
      </c>
      <c r="BT357" t="b">
        <v>0</v>
      </c>
      <c r="BU357" t="b">
        <v>0</v>
      </c>
      <c r="BV357" t="b">
        <v>0</v>
      </c>
    </row>
    <row r="358" spans="1:74" ht="409.6" x14ac:dyDescent="0.2">
      <c r="A358">
        <v>357</v>
      </c>
      <c r="B358">
        <v>356</v>
      </c>
      <c r="C358" t="s">
        <v>1716</v>
      </c>
      <c r="D358" t="str">
        <f>HLOOKUP(TRUE,U358:$BK1678,1322-A358,FALSE)</f>
        <v>Metropolitan Police</v>
      </c>
      <c r="E358">
        <f t="shared" si="11"/>
        <v>1</v>
      </c>
      <c r="F358" t="str">
        <f>HLOOKUP(TRUE,BM358:$BV1678,1322-A358,FALSE)</f>
        <v>Custody and detention</v>
      </c>
      <c r="G358">
        <f t="shared" si="10"/>
        <v>1</v>
      </c>
      <c r="H358" t="str">
        <f>VLOOKUP(C358,refs!B:C,2,FALSE)</f>
        <v>2017/090846</v>
      </c>
      <c r="I358" t="s">
        <v>1717</v>
      </c>
      <c r="J358" s="1">
        <v>43593</v>
      </c>
      <c r="K358" s="2" t="s">
        <v>1718</v>
      </c>
      <c r="S358" t="s">
        <v>1079</v>
      </c>
      <c r="U358" t="b">
        <v>0</v>
      </c>
      <c r="V358" t="b">
        <v>0</v>
      </c>
      <c r="W358" t="b">
        <v>0</v>
      </c>
      <c r="X358" t="b">
        <v>0</v>
      </c>
      <c r="Y358" t="b">
        <v>0</v>
      </c>
      <c r="Z358" t="b">
        <v>0</v>
      </c>
      <c r="AA358" t="b">
        <v>0</v>
      </c>
      <c r="AB358" t="b">
        <v>0</v>
      </c>
      <c r="AC358" t="b">
        <v>0</v>
      </c>
      <c r="AD358" t="b">
        <v>0</v>
      </c>
      <c r="AE358" t="b">
        <v>0</v>
      </c>
      <c r="AF358" t="b">
        <v>0</v>
      </c>
      <c r="AG358" t="b">
        <v>0</v>
      </c>
      <c r="AH358" t="b">
        <v>0</v>
      </c>
      <c r="AI358" t="b">
        <v>0</v>
      </c>
      <c r="AJ358" t="b">
        <v>0</v>
      </c>
      <c r="AK358" t="b">
        <v>0</v>
      </c>
      <c r="AL358" t="b">
        <v>0</v>
      </c>
      <c r="AM358" t="b">
        <v>0</v>
      </c>
      <c r="AN358" t="b">
        <v>0</v>
      </c>
      <c r="AO358" t="b">
        <v>0</v>
      </c>
      <c r="AP358" t="b">
        <v>0</v>
      </c>
      <c r="AQ358" t="b">
        <v>0</v>
      </c>
      <c r="AR358" t="b">
        <v>0</v>
      </c>
      <c r="AS358" t="b">
        <v>1</v>
      </c>
      <c r="AT358" t="b">
        <v>0</v>
      </c>
      <c r="AU358" t="b">
        <v>0</v>
      </c>
      <c r="AV358" t="b">
        <v>0</v>
      </c>
      <c r="AW358" t="b">
        <v>0</v>
      </c>
      <c r="AX358" t="b">
        <v>0</v>
      </c>
      <c r="AY358" t="b">
        <v>0</v>
      </c>
      <c r="AZ358" t="b">
        <v>0</v>
      </c>
      <c r="BA358" t="b">
        <v>0</v>
      </c>
      <c r="BB358" t="b">
        <v>0</v>
      </c>
      <c r="BC358" t="b">
        <v>0</v>
      </c>
      <c r="BD358" t="b">
        <v>0</v>
      </c>
      <c r="BE358" t="b">
        <v>0</v>
      </c>
      <c r="BF358" t="b">
        <v>0</v>
      </c>
      <c r="BG358" t="b">
        <v>0</v>
      </c>
      <c r="BH358" t="b">
        <v>0</v>
      </c>
      <c r="BI358" t="b">
        <v>0</v>
      </c>
      <c r="BJ358" t="b">
        <v>0</v>
      </c>
      <c r="BK358" t="b">
        <v>0</v>
      </c>
      <c r="BL358" t="b">
        <v>0</v>
      </c>
      <c r="BM358" t="b">
        <v>0</v>
      </c>
      <c r="BN358" t="b">
        <v>0</v>
      </c>
      <c r="BO358" t="b">
        <v>1</v>
      </c>
      <c r="BP358" t="b">
        <v>0</v>
      </c>
      <c r="BQ358" t="b">
        <v>0</v>
      </c>
      <c r="BR358" t="b">
        <v>0</v>
      </c>
      <c r="BS358" t="b">
        <v>0</v>
      </c>
      <c r="BT358" t="b">
        <v>0</v>
      </c>
      <c r="BU358" t="b">
        <v>0</v>
      </c>
      <c r="BV358" t="b">
        <v>0</v>
      </c>
    </row>
    <row r="359" spans="1:74" ht="409.6" x14ac:dyDescent="0.2">
      <c r="A359">
        <v>358</v>
      </c>
      <c r="B359">
        <v>357</v>
      </c>
      <c r="C359" t="s">
        <v>1719</v>
      </c>
      <c r="D359" t="e">
        <f>HLOOKUP(TRUE,U359:$BK1679,1322-A359,FALSE)</f>
        <v>#N/A</v>
      </c>
      <c r="E359">
        <f t="shared" si="11"/>
        <v>0</v>
      </c>
      <c r="F359" t="str">
        <f>HLOOKUP(TRUE,BM359:$BV1679,1322-A359,FALSE)</f>
        <v>Death and serious injury</v>
      </c>
      <c r="G359">
        <f t="shared" si="10"/>
        <v>2</v>
      </c>
      <c r="H359" t="str">
        <f>VLOOKUP(C359,refs!B:C,2,FALSE)</f>
        <v>2017/080677</v>
      </c>
      <c r="I359" t="s">
        <v>1720</v>
      </c>
      <c r="J359" s="1">
        <v>43593</v>
      </c>
      <c r="K359" s="2" t="s">
        <v>1721</v>
      </c>
      <c r="S359" t="s">
        <v>1722</v>
      </c>
      <c r="U359" t="b">
        <v>0</v>
      </c>
      <c r="V359" t="b">
        <v>0</v>
      </c>
      <c r="W359" t="b">
        <v>0</v>
      </c>
      <c r="X359" t="b">
        <v>0</v>
      </c>
      <c r="Y359" t="b">
        <v>0</v>
      </c>
      <c r="Z359" t="b">
        <v>0</v>
      </c>
      <c r="AA359" t="b">
        <v>0</v>
      </c>
      <c r="AB359" t="b">
        <v>0</v>
      </c>
      <c r="AC359" t="b">
        <v>0</v>
      </c>
      <c r="AD359" t="b">
        <v>0</v>
      </c>
      <c r="AE359" t="b">
        <v>0</v>
      </c>
      <c r="AF359" t="b">
        <v>0</v>
      </c>
      <c r="AG359" t="b">
        <v>0</v>
      </c>
      <c r="AH359" t="b">
        <v>0</v>
      </c>
      <c r="AI359" t="b">
        <v>0</v>
      </c>
      <c r="AJ359" t="b">
        <v>0</v>
      </c>
      <c r="AK359" t="b">
        <v>0</v>
      </c>
      <c r="AL359" t="b">
        <v>0</v>
      </c>
      <c r="AM359" t="b">
        <v>0</v>
      </c>
      <c r="AN359" t="b">
        <v>0</v>
      </c>
      <c r="AO359" t="b">
        <v>0</v>
      </c>
      <c r="AP359" t="b">
        <v>0</v>
      </c>
      <c r="AQ359" t="b">
        <v>0</v>
      </c>
      <c r="AR359" t="b">
        <v>0</v>
      </c>
      <c r="AS359" t="b">
        <v>0</v>
      </c>
      <c r="AT359" t="b">
        <v>0</v>
      </c>
      <c r="AU359" t="b">
        <v>0</v>
      </c>
      <c r="AV359" t="b">
        <v>0</v>
      </c>
      <c r="AW359" t="b">
        <v>0</v>
      </c>
      <c r="AX359" t="b">
        <v>0</v>
      </c>
      <c r="AY359" t="b">
        <v>0</v>
      </c>
      <c r="AZ359" t="b">
        <v>0</v>
      </c>
      <c r="BA359" t="b">
        <v>0</v>
      </c>
      <c r="BB359" t="b">
        <v>0</v>
      </c>
      <c r="BC359" t="b">
        <v>0</v>
      </c>
      <c r="BD359" t="b">
        <v>0</v>
      </c>
      <c r="BE359" t="b">
        <v>0</v>
      </c>
      <c r="BF359" t="b">
        <v>0</v>
      </c>
      <c r="BG359" t="b">
        <v>0</v>
      </c>
      <c r="BH359" t="b">
        <v>0</v>
      </c>
      <c r="BI359" t="b">
        <v>0</v>
      </c>
      <c r="BJ359" t="b">
        <v>0</v>
      </c>
      <c r="BK359" t="b">
        <v>0</v>
      </c>
      <c r="BL359" t="b">
        <v>0</v>
      </c>
      <c r="BM359" t="b">
        <v>0</v>
      </c>
      <c r="BN359" t="b">
        <v>0</v>
      </c>
      <c r="BO359" t="b">
        <v>0</v>
      </c>
      <c r="BP359" t="b">
        <v>1</v>
      </c>
      <c r="BQ359" t="b">
        <v>0</v>
      </c>
      <c r="BR359" t="b">
        <v>0</v>
      </c>
      <c r="BS359" t="b">
        <v>0</v>
      </c>
      <c r="BT359" t="b">
        <v>0</v>
      </c>
      <c r="BU359" t="b">
        <v>0</v>
      </c>
      <c r="BV359" t="b">
        <v>1</v>
      </c>
    </row>
    <row r="360" spans="1:74" ht="409.6" x14ac:dyDescent="0.2">
      <c r="A360">
        <v>359</v>
      </c>
      <c r="B360">
        <v>358</v>
      </c>
      <c r="C360" t="s">
        <v>1723</v>
      </c>
      <c r="D360" t="str">
        <f>HLOOKUP(TRUE,U360:$BK1680,1322-A360,FALSE)</f>
        <v>Northamptonshire Police</v>
      </c>
      <c r="E360">
        <f t="shared" si="11"/>
        <v>1</v>
      </c>
      <c r="F360" t="str">
        <f>HLOOKUP(TRUE,BM360:$BV1680,1322-A360,FALSE)</f>
        <v>Death and serious injury</v>
      </c>
      <c r="G360">
        <f t="shared" si="10"/>
        <v>2</v>
      </c>
      <c r="H360" t="str">
        <f>VLOOKUP(C360,refs!B:C,2,FALSE)</f>
        <v>2018/100714</v>
      </c>
      <c r="I360" t="s">
        <v>1724</v>
      </c>
      <c r="J360" s="1">
        <v>43593</v>
      </c>
      <c r="K360" s="2" t="s">
        <v>1725</v>
      </c>
      <c r="S360" t="s">
        <v>1726</v>
      </c>
      <c r="U360" t="b">
        <v>0</v>
      </c>
      <c r="V360" t="b">
        <v>0</v>
      </c>
      <c r="W360" t="b">
        <v>0</v>
      </c>
      <c r="X360" t="b">
        <v>0</v>
      </c>
      <c r="Y360" t="b">
        <v>0</v>
      </c>
      <c r="Z360" t="b">
        <v>0</v>
      </c>
      <c r="AA360" t="b">
        <v>0</v>
      </c>
      <c r="AB360" t="b">
        <v>0</v>
      </c>
      <c r="AC360" t="b">
        <v>0</v>
      </c>
      <c r="AD360" t="b">
        <v>0</v>
      </c>
      <c r="AE360" t="b">
        <v>0</v>
      </c>
      <c r="AF360" t="b">
        <v>0</v>
      </c>
      <c r="AG360" t="b">
        <v>0</v>
      </c>
      <c r="AH360" t="b">
        <v>0</v>
      </c>
      <c r="AI360" t="b">
        <v>0</v>
      </c>
      <c r="AJ360" t="b">
        <v>0</v>
      </c>
      <c r="AK360" t="b">
        <v>0</v>
      </c>
      <c r="AL360" t="b">
        <v>0</v>
      </c>
      <c r="AM360" t="b">
        <v>0</v>
      </c>
      <c r="AN360" t="b">
        <v>0</v>
      </c>
      <c r="AO360" t="b">
        <v>0</v>
      </c>
      <c r="AP360" t="b">
        <v>0</v>
      </c>
      <c r="AQ360" t="b">
        <v>0</v>
      </c>
      <c r="AR360" t="b">
        <v>0</v>
      </c>
      <c r="AS360" t="b">
        <v>0</v>
      </c>
      <c r="AT360" t="b">
        <v>0</v>
      </c>
      <c r="AU360" t="b">
        <v>0</v>
      </c>
      <c r="AV360" t="b">
        <v>0</v>
      </c>
      <c r="AW360" t="b">
        <v>1</v>
      </c>
      <c r="AX360" t="b">
        <v>0</v>
      </c>
      <c r="AY360" t="b">
        <v>0</v>
      </c>
      <c r="AZ360" t="b">
        <v>0</v>
      </c>
      <c r="BA360" t="b">
        <v>0</v>
      </c>
      <c r="BB360" t="b">
        <v>0</v>
      </c>
      <c r="BC360" t="b">
        <v>0</v>
      </c>
      <c r="BD360" t="b">
        <v>0</v>
      </c>
      <c r="BE360" t="b">
        <v>0</v>
      </c>
      <c r="BF360" t="b">
        <v>0</v>
      </c>
      <c r="BG360" t="b">
        <v>0</v>
      </c>
      <c r="BH360" t="b">
        <v>0</v>
      </c>
      <c r="BI360" t="b">
        <v>0</v>
      </c>
      <c r="BJ360" t="b">
        <v>0</v>
      </c>
      <c r="BK360" t="b">
        <v>0</v>
      </c>
      <c r="BL360" t="b">
        <v>0</v>
      </c>
      <c r="BM360" t="b">
        <v>0</v>
      </c>
      <c r="BN360" t="b">
        <v>0</v>
      </c>
      <c r="BO360" t="b">
        <v>0</v>
      </c>
      <c r="BP360" t="b">
        <v>1</v>
      </c>
      <c r="BQ360" t="b">
        <v>0</v>
      </c>
      <c r="BR360" t="b">
        <v>0</v>
      </c>
      <c r="BS360" t="b">
        <v>0</v>
      </c>
      <c r="BT360" t="b">
        <v>0</v>
      </c>
      <c r="BU360" t="b">
        <v>0</v>
      </c>
      <c r="BV360" t="b">
        <v>1</v>
      </c>
    </row>
    <row r="361" spans="1:74" ht="409.6" x14ac:dyDescent="0.2">
      <c r="A361">
        <v>360</v>
      </c>
      <c r="B361">
        <v>359</v>
      </c>
      <c r="C361" t="s">
        <v>1727</v>
      </c>
      <c r="D361" t="str">
        <f>HLOOKUP(TRUE,U361:$BK1681,1322-A361,FALSE)</f>
        <v>Staffordshire Police</v>
      </c>
      <c r="E361">
        <f t="shared" si="11"/>
        <v>1</v>
      </c>
      <c r="F361" t="str">
        <f>HLOOKUP(TRUE,BM361:$BV1681,1322-A361,FALSE)</f>
        <v>Welfare and vulnerable people</v>
      </c>
      <c r="G361">
        <f t="shared" si="10"/>
        <v>1</v>
      </c>
      <c r="H361" t="str">
        <f>VLOOKUP(C361,refs!B:C,2,FALSE)</f>
        <v>2017/082162</v>
      </c>
      <c r="I361" t="s">
        <v>1728</v>
      </c>
      <c r="J361" s="1">
        <v>43584</v>
      </c>
      <c r="K361" s="2" t="s">
        <v>1729</v>
      </c>
      <c r="S361" t="s">
        <v>1730</v>
      </c>
      <c r="U361" t="b">
        <v>0</v>
      </c>
      <c r="V361" t="b">
        <v>0</v>
      </c>
      <c r="W361" t="b">
        <v>0</v>
      </c>
      <c r="X361" t="b">
        <v>0</v>
      </c>
      <c r="Y361" t="b">
        <v>0</v>
      </c>
      <c r="Z361" t="b">
        <v>0</v>
      </c>
      <c r="AA361" t="b">
        <v>0</v>
      </c>
      <c r="AB361" t="b">
        <v>0</v>
      </c>
      <c r="AC361" t="b">
        <v>0</v>
      </c>
      <c r="AD361" t="b">
        <v>0</v>
      </c>
      <c r="AE361" t="b">
        <v>0</v>
      </c>
      <c r="AF361" t="b">
        <v>0</v>
      </c>
      <c r="AG361" t="b">
        <v>0</v>
      </c>
      <c r="AH361" t="b">
        <v>0</v>
      </c>
      <c r="AI361" t="b">
        <v>0</v>
      </c>
      <c r="AJ361" t="b">
        <v>0</v>
      </c>
      <c r="AK361" t="b">
        <v>0</v>
      </c>
      <c r="AL361" t="b">
        <v>0</v>
      </c>
      <c r="AM361" t="b">
        <v>0</v>
      </c>
      <c r="AN361" t="b">
        <v>0</v>
      </c>
      <c r="AO361" t="b">
        <v>0</v>
      </c>
      <c r="AP361" t="b">
        <v>0</v>
      </c>
      <c r="AQ361" t="b">
        <v>0</v>
      </c>
      <c r="AR361" t="b">
        <v>0</v>
      </c>
      <c r="AS361" t="b">
        <v>0</v>
      </c>
      <c r="AT361" t="b">
        <v>0</v>
      </c>
      <c r="AU361" t="b">
        <v>0</v>
      </c>
      <c r="AV361" t="b">
        <v>0</v>
      </c>
      <c r="AW361" t="b">
        <v>0</v>
      </c>
      <c r="AX361" t="b">
        <v>0</v>
      </c>
      <c r="AY361" t="b">
        <v>0</v>
      </c>
      <c r="AZ361" t="b">
        <v>0</v>
      </c>
      <c r="BA361" t="b">
        <v>0</v>
      </c>
      <c r="BB361" t="b">
        <v>1</v>
      </c>
      <c r="BC361" t="b">
        <v>0</v>
      </c>
      <c r="BD361" t="b">
        <v>0</v>
      </c>
      <c r="BE361" t="b">
        <v>0</v>
      </c>
      <c r="BF361" t="b">
        <v>0</v>
      </c>
      <c r="BG361" t="b">
        <v>0</v>
      </c>
      <c r="BH361" t="b">
        <v>0</v>
      </c>
      <c r="BI361" t="b">
        <v>0</v>
      </c>
      <c r="BJ361" t="b">
        <v>0</v>
      </c>
      <c r="BK361" t="b">
        <v>0</v>
      </c>
      <c r="BL361" t="b">
        <v>0</v>
      </c>
      <c r="BM361" t="b">
        <v>0</v>
      </c>
      <c r="BN361" t="b">
        <v>0</v>
      </c>
      <c r="BO361" t="b">
        <v>0</v>
      </c>
      <c r="BP361" t="b">
        <v>0</v>
      </c>
      <c r="BQ361" t="b">
        <v>0</v>
      </c>
      <c r="BR361" t="b">
        <v>0</v>
      </c>
      <c r="BS361" t="b">
        <v>0</v>
      </c>
      <c r="BT361" t="b">
        <v>0</v>
      </c>
      <c r="BU361" t="b">
        <v>0</v>
      </c>
      <c r="BV361" t="b">
        <v>1</v>
      </c>
    </row>
    <row r="362" spans="1:74" ht="409.6" x14ac:dyDescent="0.2">
      <c r="A362">
        <v>361</v>
      </c>
      <c r="B362">
        <v>360</v>
      </c>
      <c r="C362" t="s">
        <v>1731</v>
      </c>
      <c r="D362" t="str">
        <f>HLOOKUP(TRUE,U362:$BK1682,1322-A362,FALSE)</f>
        <v>Metropolitan Police</v>
      </c>
      <c r="E362">
        <f t="shared" si="11"/>
        <v>1</v>
      </c>
      <c r="F362" t="str">
        <f>HLOOKUP(TRUE,BM362:$BV1682,1322-A362,FALSE)</f>
        <v>Death and serious injury</v>
      </c>
      <c r="G362">
        <f t="shared" si="10"/>
        <v>1</v>
      </c>
      <c r="H362" t="str">
        <f>VLOOKUP(C362,refs!B:C,2,FALSE)</f>
        <v>2015/050278</v>
      </c>
      <c r="I362" t="s">
        <v>1732</v>
      </c>
      <c r="J362" s="1">
        <v>43579</v>
      </c>
      <c r="K362" s="2" t="s">
        <v>1733</v>
      </c>
      <c r="L362" t="s">
        <v>71</v>
      </c>
      <c r="M362" t="s">
        <v>1734</v>
      </c>
      <c r="N362" t="s">
        <v>1735</v>
      </c>
      <c r="O362" t="s">
        <v>1736</v>
      </c>
      <c r="P362" t="s">
        <v>1737</v>
      </c>
      <c r="Q362" t="s">
        <v>1738</v>
      </c>
      <c r="R362" t="s">
        <v>77</v>
      </c>
      <c r="S362" t="s">
        <v>446</v>
      </c>
      <c r="U362" t="b">
        <v>0</v>
      </c>
      <c r="V362" t="b">
        <v>0</v>
      </c>
      <c r="W362" t="b">
        <v>0</v>
      </c>
      <c r="X362" t="b">
        <v>0</v>
      </c>
      <c r="Y362" t="b">
        <v>0</v>
      </c>
      <c r="Z362" t="b">
        <v>0</v>
      </c>
      <c r="AA362" t="b">
        <v>0</v>
      </c>
      <c r="AB362" t="b">
        <v>0</v>
      </c>
      <c r="AC362" t="b">
        <v>0</v>
      </c>
      <c r="AD362" t="b">
        <v>0</v>
      </c>
      <c r="AE362" t="b">
        <v>0</v>
      </c>
      <c r="AF362" t="b">
        <v>0</v>
      </c>
      <c r="AG362" t="b">
        <v>0</v>
      </c>
      <c r="AH362" t="b">
        <v>0</v>
      </c>
      <c r="AI362" t="b">
        <v>0</v>
      </c>
      <c r="AJ362" t="b">
        <v>0</v>
      </c>
      <c r="AK362" t="b">
        <v>0</v>
      </c>
      <c r="AL362" t="b">
        <v>0</v>
      </c>
      <c r="AM362" t="b">
        <v>0</v>
      </c>
      <c r="AN362" t="b">
        <v>0</v>
      </c>
      <c r="AO362" t="b">
        <v>0</v>
      </c>
      <c r="AP362" t="b">
        <v>0</v>
      </c>
      <c r="AQ362" t="b">
        <v>0</v>
      </c>
      <c r="AR362" t="b">
        <v>0</v>
      </c>
      <c r="AS362" t="b">
        <v>1</v>
      </c>
      <c r="AT362" t="b">
        <v>0</v>
      </c>
      <c r="AU362" t="b">
        <v>0</v>
      </c>
      <c r="AV362" t="b">
        <v>0</v>
      </c>
      <c r="AW362" t="b">
        <v>0</v>
      </c>
      <c r="AX362" t="b">
        <v>0</v>
      </c>
      <c r="AY362" t="b">
        <v>0</v>
      </c>
      <c r="AZ362" t="b">
        <v>0</v>
      </c>
      <c r="BA362" t="b">
        <v>0</v>
      </c>
      <c r="BB362" t="b">
        <v>0</v>
      </c>
      <c r="BC362" t="b">
        <v>0</v>
      </c>
      <c r="BD362" t="b">
        <v>0</v>
      </c>
      <c r="BE362" t="b">
        <v>0</v>
      </c>
      <c r="BF362" t="b">
        <v>0</v>
      </c>
      <c r="BG362" t="b">
        <v>0</v>
      </c>
      <c r="BH362" t="b">
        <v>0</v>
      </c>
      <c r="BI362" t="b">
        <v>0</v>
      </c>
      <c r="BJ362" t="b">
        <v>0</v>
      </c>
      <c r="BK362" t="b">
        <v>0</v>
      </c>
      <c r="BL362" t="b">
        <v>0</v>
      </c>
      <c r="BM362" t="b">
        <v>0</v>
      </c>
      <c r="BN362" t="b">
        <v>0</v>
      </c>
      <c r="BO362" t="b">
        <v>0</v>
      </c>
      <c r="BP362" t="b">
        <v>1</v>
      </c>
      <c r="BQ362" t="b">
        <v>0</v>
      </c>
      <c r="BR362" t="b">
        <v>0</v>
      </c>
      <c r="BS362" t="b">
        <v>0</v>
      </c>
      <c r="BT362" t="b">
        <v>0</v>
      </c>
      <c r="BU362" t="b">
        <v>0</v>
      </c>
      <c r="BV362" t="b">
        <v>0</v>
      </c>
    </row>
    <row r="363" spans="1:74" ht="409.6" x14ac:dyDescent="0.2">
      <c r="A363">
        <v>362</v>
      </c>
      <c r="B363">
        <v>361</v>
      </c>
      <c r="C363" t="s">
        <v>1739</v>
      </c>
      <c r="D363" t="str">
        <f>HLOOKUP(TRUE,U363:$BK1683,1322-A363,FALSE)</f>
        <v>West Midlands Police</v>
      </c>
      <c r="E363">
        <f t="shared" si="11"/>
        <v>1</v>
      </c>
      <c r="F363" t="str">
        <f>HLOOKUP(TRUE,BM363:$BV1683,1322-A363,FALSE)</f>
        <v>Death and serious injury</v>
      </c>
      <c r="G363">
        <f t="shared" si="10"/>
        <v>1</v>
      </c>
      <c r="H363" t="str">
        <f>VLOOKUP(C363,refs!B:C,2,FALSE)</f>
        <v>2018/099965</v>
      </c>
      <c r="I363" t="s">
        <v>1740</v>
      </c>
      <c r="J363" s="1">
        <v>43579</v>
      </c>
      <c r="K363" s="2" t="s">
        <v>1741</v>
      </c>
      <c r="S363" t="s">
        <v>398</v>
      </c>
      <c r="U363" t="b">
        <v>0</v>
      </c>
      <c r="V363" t="b">
        <v>0</v>
      </c>
      <c r="W363" t="b">
        <v>0</v>
      </c>
      <c r="X363" t="b">
        <v>0</v>
      </c>
      <c r="Y363" t="b">
        <v>0</v>
      </c>
      <c r="Z363" t="b">
        <v>0</v>
      </c>
      <c r="AA363" t="b">
        <v>0</v>
      </c>
      <c r="AB363" t="b">
        <v>0</v>
      </c>
      <c r="AC363" t="b">
        <v>0</v>
      </c>
      <c r="AD363" t="b">
        <v>0</v>
      </c>
      <c r="AE363" t="b">
        <v>0</v>
      </c>
      <c r="AF363" t="b">
        <v>0</v>
      </c>
      <c r="AG363" t="b">
        <v>0</v>
      </c>
      <c r="AH363" t="b">
        <v>0</v>
      </c>
      <c r="AI363" t="b">
        <v>0</v>
      </c>
      <c r="AJ363" t="b">
        <v>0</v>
      </c>
      <c r="AK363" t="b">
        <v>0</v>
      </c>
      <c r="AL363" t="b">
        <v>0</v>
      </c>
      <c r="AM363" t="b">
        <v>0</v>
      </c>
      <c r="AN363" t="b">
        <v>0</v>
      </c>
      <c r="AO363" t="b">
        <v>0</v>
      </c>
      <c r="AP363" t="b">
        <v>0</v>
      </c>
      <c r="AQ363" t="b">
        <v>0</v>
      </c>
      <c r="AR363" t="b">
        <v>0</v>
      </c>
      <c r="AS363" t="b">
        <v>0</v>
      </c>
      <c r="AT363" t="b">
        <v>0</v>
      </c>
      <c r="AU363" t="b">
        <v>0</v>
      </c>
      <c r="AV363" t="b">
        <v>0</v>
      </c>
      <c r="AW363" t="b">
        <v>0</v>
      </c>
      <c r="AX363" t="b">
        <v>0</v>
      </c>
      <c r="AY363" t="b">
        <v>0</v>
      </c>
      <c r="AZ363" t="b">
        <v>0</v>
      </c>
      <c r="BA363" t="b">
        <v>0</v>
      </c>
      <c r="BB363" t="b">
        <v>0</v>
      </c>
      <c r="BC363" t="b">
        <v>0</v>
      </c>
      <c r="BD363" t="b">
        <v>0</v>
      </c>
      <c r="BE363" t="b">
        <v>0</v>
      </c>
      <c r="BF363" t="b">
        <v>0</v>
      </c>
      <c r="BG363" t="b">
        <v>0</v>
      </c>
      <c r="BH363" t="b">
        <v>0</v>
      </c>
      <c r="BI363" t="b">
        <v>1</v>
      </c>
      <c r="BJ363" t="b">
        <v>0</v>
      </c>
      <c r="BK363" t="b">
        <v>0</v>
      </c>
      <c r="BL363" t="b">
        <v>0</v>
      </c>
      <c r="BM363" t="b">
        <v>0</v>
      </c>
      <c r="BN363" t="b">
        <v>0</v>
      </c>
      <c r="BO363" t="b">
        <v>0</v>
      </c>
      <c r="BP363" t="b">
        <v>1</v>
      </c>
      <c r="BQ363" t="b">
        <v>0</v>
      </c>
      <c r="BR363" t="b">
        <v>0</v>
      </c>
      <c r="BS363" t="b">
        <v>0</v>
      </c>
      <c r="BT363" t="b">
        <v>0</v>
      </c>
      <c r="BU363" t="b">
        <v>0</v>
      </c>
      <c r="BV363" t="b">
        <v>0</v>
      </c>
    </row>
    <row r="364" spans="1:74" ht="409.6" x14ac:dyDescent="0.2">
      <c r="A364">
        <v>363</v>
      </c>
      <c r="B364">
        <v>362</v>
      </c>
      <c r="C364" t="s">
        <v>1742</v>
      </c>
      <c r="D364" t="str">
        <f>HLOOKUP(TRUE,U364:$BK1684,1322-A364,FALSE)</f>
        <v>Metropolitan Police</v>
      </c>
      <c r="E364">
        <f t="shared" si="11"/>
        <v>1</v>
      </c>
      <c r="F364" t="str">
        <f>HLOOKUP(TRUE,BM364:$BV1684,1322-A364,FALSE)</f>
        <v>Death and serious injury</v>
      </c>
      <c r="G364">
        <f t="shared" si="10"/>
        <v>2</v>
      </c>
      <c r="H364" t="str">
        <f>VLOOKUP(C364,refs!B:C,2,FALSE)</f>
        <v>2015/058351</v>
      </c>
      <c r="I364" t="s">
        <v>1743</v>
      </c>
      <c r="J364" s="1">
        <v>43579</v>
      </c>
      <c r="K364" s="2" t="s">
        <v>1744</v>
      </c>
      <c r="S364" t="s">
        <v>455</v>
      </c>
      <c r="U364" t="b">
        <v>0</v>
      </c>
      <c r="V364" t="b">
        <v>0</v>
      </c>
      <c r="W364" t="b">
        <v>0</v>
      </c>
      <c r="X364" t="b">
        <v>0</v>
      </c>
      <c r="Y364" t="b">
        <v>0</v>
      </c>
      <c r="Z364" t="b">
        <v>0</v>
      </c>
      <c r="AA364" t="b">
        <v>0</v>
      </c>
      <c r="AB364" t="b">
        <v>0</v>
      </c>
      <c r="AC364" t="b">
        <v>0</v>
      </c>
      <c r="AD364" t="b">
        <v>0</v>
      </c>
      <c r="AE364" t="b">
        <v>0</v>
      </c>
      <c r="AF364" t="b">
        <v>0</v>
      </c>
      <c r="AG364" t="b">
        <v>0</v>
      </c>
      <c r="AH364" t="b">
        <v>0</v>
      </c>
      <c r="AI364" t="b">
        <v>0</v>
      </c>
      <c r="AJ364" t="b">
        <v>0</v>
      </c>
      <c r="AK364" t="b">
        <v>0</v>
      </c>
      <c r="AL364" t="b">
        <v>0</v>
      </c>
      <c r="AM364" t="b">
        <v>0</v>
      </c>
      <c r="AN364" t="b">
        <v>0</v>
      </c>
      <c r="AO364" t="b">
        <v>0</v>
      </c>
      <c r="AP364" t="b">
        <v>0</v>
      </c>
      <c r="AQ364" t="b">
        <v>0</v>
      </c>
      <c r="AR364" t="b">
        <v>0</v>
      </c>
      <c r="AS364" t="b">
        <v>1</v>
      </c>
      <c r="AT364" t="b">
        <v>0</v>
      </c>
      <c r="AU364" t="b">
        <v>0</v>
      </c>
      <c r="AV364" t="b">
        <v>0</v>
      </c>
      <c r="AW364" t="b">
        <v>0</v>
      </c>
      <c r="AX364" t="b">
        <v>0</v>
      </c>
      <c r="AY364" t="b">
        <v>0</v>
      </c>
      <c r="AZ364" t="b">
        <v>0</v>
      </c>
      <c r="BA364" t="b">
        <v>0</v>
      </c>
      <c r="BB364" t="b">
        <v>0</v>
      </c>
      <c r="BC364" t="b">
        <v>0</v>
      </c>
      <c r="BD364" t="b">
        <v>0</v>
      </c>
      <c r="BE364" t="b">
        <v>0</v>
      </c>
      <c r="BF364" t="b">
        <v>0</v>
      </c>
      <c r="BG364" t="b">
        <v>0</v>
      </c>
      <c r="BH364" t="b">
        <v>0</v>
      </c>
      <c r="BI364" t="b">
        <v>0</v>
      </c>
      <c r="BJ364" t="b">
        <v>0</v>
      </c>
      <c r="BK364" t="b">
        <v>0</v>
      </c>
      <c r="BL364" t="b">
        <v>0</v>
      </c>
      <c r="BM364" t="b">
        <v>0</v>
      </c>
      <c r="BN364" t="b">
        <v>0</v>
      </c>
      <c r="BO364" t="b">
        <v>0</v>
      </c>
      <c r="BP364" t="b">
        <v>1</v>
      </c>
      <c r="BQ364" t="b">
        <v>0</v>
      </c>
      <c r="BR364" t="b">
        <v>0</v>
      </c>
      <c r="BS364" t="b">
        <v>0</v>
      </c>
      <c r="BT364" t="b">
        <v>1</v>
      </c>
      <c r="BU364" t="b">
        <v>0</v>
      </c>
      <c r="BV364" t="b">
        <v>0</v>
      </c>
    </row>
    <row r="365" spans="1:74" ht="409.6" x14ac:dyDescent="0.2">
      <c r="A365">
        <v>364</v>
      </c>
      <c r="B365">
        <v>363</v>
      </c>
      <c r="C365" t="s">
        <v>1745</v>
      </c>
      <c r="D365" t="str">
        <f>HLOOKUP(TRUE,U365:$BK1685,1322-A365,FALSE)</f>
        <v>Avon and Somerset Constabulary</v>
      </c>
      <c r="E365">
        <f t="shared" si="11"/>
        <v>1</v>
      </c>
      <c r="F365" t="str">
        <f>HLOOKUP(TRUE,BM365:$BV1685,1322-A365,FALSE)</f>
        <v>Death and serious injury</v>
      </c>
      <c r="G365">
        <f t="shared" si="10"/>
        <v>1</v>
      </c>
      <c r="H365" t="str">
        <f>VLOOKUP(C365,refs!B:C,2,FALSE)</f>
        <v>2018/102174</v>
      </c>
      <c r="I365" t="s">
        <v>1746</v>
      </c>
      <c r="J365" s="1">
        <v>43579</v>
      </c>
      <c r="K365" s="2" t="s">
        <v>1747</v>
      </c>
      <c r="S365" t="s">
        <v>1192</v>
      </c>
      <c r="U365" t="b">
        <v>1</v>
      </c>
      <c r="V365" t="b">
        <v>0</v>
      </c>
      <c r="W365" t="b">
        <v>0</v>
      </c>
      <c r="X365" t="b">
        <v>0</v>
      </c>
      <c r="Y365" t="b">
        <v>0</v>
      </c>
      <c r="Z365" t="b">
        <v>0</v>
      </c>
      <c r="AA365" t="b">
        <v>0</v>
      </c>
      <c r="AB365" t="b">
        <v>0</v>
      </c>
      <c r="AC365" t="b">
        <v>0</v>
      </c>
      <c r="AD365" t="b">
        <v>0</v>
      </c>
      <c r="AE365" t="b">
        <v>0</v>
      </c>
      <c r="AF365" t="b">
        <v>0</v>
      </c>
      <c r="AG365" t="b">
        <v>0</v>
      </c>
      <c r="AH365" t="b">
        <v>0</v>
      </c>
      <c r="AI365" t="b">
        <v>0</v>
      </c>
      <c r="AJ365" t="b">
        <v>0</v>
      </c>
      <c r="AK365" t="b">
        <v>0</v>
      </c>
      <c r="AL365" t="b">
        <v>0</v>
      </c>
      <c r="AM365" t="b">
        <v>0</v>
      </c>
      <c r="AN365" t="b">
        <v>0</v>
      </c>
      <c r="AO365" t="b">
        <v>0</v>
      </c>
      <c r="AP365" t="b">
        <v>0</v>
      </c>
      <c r="AQ365" t="b">
        <v>0</v>
      </c>
      <c r="AR365" t="b">
        <v>0</v>
      </c>
      <c r="AS365" t="b">
        <v>0</v>
      </c>
      <c r="AT365" t="b">
        <v>0</v>
      </c>
      <c r="AU365" t="b">
        <v>0</v>
      </c>
      <c r="AV365" t="b">
        <v>0</v>
      </c>
      <c r="AW365" t="b">
        <v>0</v>
      </c>
      <c r="AX365" t="b">
        <v>0</v>
      </c>
      <c r="AY365" t="b">
        <v>0</v>
      </c>
      <c r="AZ365" t="b">
        <v>0</v>
      </c>
      <c r="BA365" t="b">
        <v>0</v>
      </c>
      <c r="BB365" t="b">
        <v>0</v>
      </c>
      <c r="BC365" t="b">
        <v>0</v>
      </c>
      <c r="BD365" t="b">
        <v>0</v>
      </c>
      <c r="BE365" t="b">
        <v>0</v>
      </c>
      <c r="BF365" t="b">
        <v>0</v>
      </c>
      <c r="BG365" t="b">
        <v>0</v>
      </c>
      <c r="BH365" t="b">
        <v>0</v>
      </c>
      <c r="BI365" t="b">
        <v>0</v>
      </c>
      <c r="BJ365" t="b">
        <v>0</v>
      </c>
      <c r="BK365" t="b">
        <v>0</v>
      </c>
      <c r="BL365" t="b">
        <v>0</v>
      </c>
      <c r="BM365" t="b">
        <v>0</v>
      </c>
      <c r="BN365" t="b">
        <v>0</v>
      </c>
      <c r="BO365" t="b">
        <v>0</v>
      </c>
      <c r="BP365" t="b">
        <v>1</v>
      </c>
      <c r="BQ365" t="b">
        <v>0</v>
      </c>
      <c r="BR365" t="b">
        <v>0</v>
      </c>
      <c r="BS365" t="b">
        <v>0</v>
      </c>
      <c r="BT365" t="b">
        <v>0</v>
      </c>
      <c r="BU365" t="b">
        <v>0</v>
      </c>
      <c r="BV365" t="b">
        <v>0</v>
      </c>
    </row>
    <row r="366" spans="1:74" ht="409.6" x14ac:dyDescent="0.2">
      <c r="A366">
        <v>365</v>
      </c>
      <c r="B366">
        <v>364</v>
      </c>
      <c r="C366" t="s">
        <v>1748</v>
      </c>
      <c r="D366" t="str">
        <f>HLOOKUP(TRUE,U366:$BK1686,1322-A366,FALSE)</f>
        <v>Cambridgeshire Constabulary</v>
      </c>
      <c r="E366">
        <f t="shared" si="11"/>
        <v>1</v>
      </c>
      <c r="F366" t="str">
        <f>HLOOKUP(TRUE,BM366:$BV1686,1322-A366,FALSE)</f>
        <v>Death and serious injury</v>
      </c>
      <c r="G366">
        <f t="shared" si="10"/>
        <v>2</v>
      </c>
      <c r="H366" t="str">
        <f>VLOOKUP(C366,refs!B:C,2,FALSE)</f>
        <v>2018/106890</v>
      </c>
      <c r="I366" t="s">
        <v>1749</v>
      </c>
      <c r="J366" s="1">
        <v>43579</v>
      </c>
      <c r="K366" s="2" t="s">
        <v>1750</v>
      </c>
      <c r="S366" t="s">
        <v>971</v>
      </c>
      <c r="U366" t="b">
        <v>0</v>
      </c>
      <c r="V366" t="b">
        <v>0</v>
      </c>
      <c r="W366" t="b">
        <v>0</v>
      </c>
      <c r="X366" t="b">
        <v>1</v>
      </c>
      <c r="Y366" t="b">
        <v>0</v>
      </c>
      <c r="Z366" t="b">
        <v>0</v>
      </c>
      <c r="AA366" t="b">
        <v>0</v>
      </c>
      <c r="AB366" t="b">
        <v>0</v>
      </c>
      <c r="AC366" t="b">
        <v>0</v>
      </c>
      <c r="AD366" t="b">
        <v>0</v>
      </c>
      <c r="AE366" t="b">
        <v>0</v>
      </c>
      <c r="AF366" t="b">
        <v>0</v>
      </c>
      <c r="AG366" t="b">
        <v>0</v>
      </c>
      <c r="AH366" t="b">
        <v>0</v>
      </c>
      <c r="AI366" t="b">
        <v>0</v>
      </c>
      <c r="AJ366" t="b">
        <v>0</v>
      </c>
      <c r="AK366" t="b">
        <v>0</v>
      </c>
      <c r="AL366" t="b">
        <v>0</v>
      </c>
      <c r="AM366" t="b">
        <v>0</v>
      </c>
      <c r="AN366" t="b">
        <v>0</v>
      </c>
      <c r="AO366" t="b">
        <v>0</v>
      </c>
      <c r="AP366" t="b">
        <v>0</v>
      </c>
      <c r="AQ366" t="b">
        <v>0</v>
      </c>
      <c r="AR366" t="b">
        <v>0</v>
      </c>
      <c r="AS366" t="b">
        <v>0</v>
      </c>
      <c r="AT366" t="b">
        <v>0</v>
      </c>
      <c r="AU366" t="b">
        <v>0</v>
      </c>
      <c r="AV366" t="b">
        <v>0</v>
      </c>
      <c r="AW366" t="b">
        <v>0</v>
      </c>
      <c r="AX366" t="b">
        <v>0</v>
      </c>
      <c r="AY366" t="b">
        <v>0</v>
      </c>
      <c r="AZ366" t="b">
        <v>0</v>
      </c>
      <c r="BA366" t="b">
        <v>0</v>
      </c>
      <c r="BB366" t="b">
        <v>0</v>
      </c>
      <c r="BC366" t="b">
        <v>0</v>
      </c>
      <c r="BD366" t="b">
        <v>0</v>
      </c>
      <c r="BE366" t="b">
        <v>0</v>
      </c>
      <c r="BF366" t="b">
        <v>0</v>
      </c>
      <c r="BG366" t="b">
        <v>0</v>
      </c>
      <c r="BH366" t="b">
        <v>0</v>
      </c>
      <c r="BI366" t="b">
        <v>0</v>
      </c>
      <c r="BJ366" t="b">
        <v>0</v>
      </c>
      <c r="BK366" t="b">
        <v>0</v>
      </c>
      <c r="BL366" t="b">
        <v>0</v>
      </c>
      <c r="BM366" t="b">
        <v>0</v>
      </c>
      <c r="BN366" t="b">
        <v>0</v>
      </c>
      <c r="BO366" t="b">
        <v>0</v>
      </c>
      <c r="BP366" t="b">
        <v>1</v>
      </c>
      <c r="BQ366" t="b">
        <v>0</v>
      </c>
      <c r="BR366" t="b">
        <v>0</v>
      </c>
      <c r="BS366" t="b">
        <v>0</v>
      </c>
      <c r="BT366" t="b">
        <v>1</v>
      </c>
      <c r="BU366" t="b">
        <v>0</v>
      </c>
      <c r="BV366" t="b">
        <v>0</v>
      </c>
    </row>
    <row r="367" spans="1:74" ht="409.6" x14ac:dyDescent="0.2">
      <c r="A367">
        <v>366</v>
      </c>
      <c r="B367">
        <v>365</v>
      </c>
      <c r="C367" t="s">
        <v>1751</v>
      </c>
      <c r="D367" t="str">
        <f>HLOOKUP(TRUE,U367:$BK1687,1322-A367,FALSE)</f>
        <v>Greater Manchester Police</v>
      </c>
      <c r="E367">
        <f t="shared" si="11"/>
        <v>1</v>
      </c>
      <c r="F367" t="str">
        <f>HLOOKUP(TRUE,BM367:$BV1687,1322-A367,FALSE)</f>
        <v>Death and serious injury</v>
      </c>
      <c r="G367">
        <f t="shared" si="10"/>
        <v>1</v>
      </c>
      <c r="H367" t="str">
        <f>VLOOKUP(C367,refs!B:C,2,FALSE)</f>
        <v>2018/098290</v>
      </c>
      <c r="I367" t="s">
        <v>1752</v>
      </c>
      <c r="J367" s="1">
        <v>43579</v>
      </c>
      <c r="K367" s="2" t="s">
        <v>1753</v>
      </c>
      <c r="S367" t="s">
        <v>1583</v>
      </c>
      <c r="U367" t="b">
        <v>0</v>
      </c>
      <c r="V367" t="b">
        <v>0</v>
      </c>
      <c r="W367" t="b">
        <v>0</v>
      </c>
      <c r="X367" t="b">
        <v>0</v>
      </c>
      <c r="Y367" t="b">
        <v>0</v>
      </c>
      <c r="Z367" t="b">
        <v>0</v>
      </c>
      <c r="AA367" t="b">
        <v>0</v>
      </c>
      <c r="AB367" t="b">
        <v>0</v>
      </c>
      <c r="AC367" t="b">
        <v>0</v>
      </c>
      <c r="AD367" t="b">
        <v>0</v>
      </c>
      <c r="AE367" t="b">
        <v>0</v>
      </c>
      <c r="AF367" t="b">
        <v>0</v>
      </c>
      <c r="AG367" t="b">
        <v>0</v>
      </c>
      <c r="AH367" t="b">
        <v>0</v>
      </c>
      <c r="AI367" t="b">
        <v>0</v>
      </c>
      <c r="AJ367" t="b">
        <v>1</v>
      </c>
      <c r="AK367" t="b">
        <v>0</v>
      </c>
      <c r="AL367" t="b">
        <v>0</v>
      </c>
      <c r="AM367" t="b">
        <v>0</v>
      </c>
      <c r="AN367" t="b">
        <v>0</v>
      </c>
      <c r="AO367" t="b">
        <v>0</v>
      </c>
      <c r="AP367" t="b">
        <v>0</v>
      </c>
      <c r="AQ367" t="b">
        <v>0</v>
      </c>
      <c r="AR367" t="b">
        <v>0</v>
      </c>
      <c r="AS367" t="b">
        <v>0</v>
      </c>
      <c r="AT367" t="b">
        <v>0</v>
      </c>
      <c r="AU367" t="b">
        <v>0</v>
      </c>
      <c r="AV367" t="b">
        <v>0</v>
      </c>
      <c r="AW367" t="b">
        <v>0</v>
      </c>
      <c r="AX367" t="b">
        <v>0</v>
      </c>
      <c r="AY367" t="b">
        <v>0</v>
      </c>
      <c r="AZ367" t="b">
        <v>0</v>
      </c>
      <c r="BA367" t="b">
        <v>0</v>
      </c>
      <c r="BB367" t="b">
        <v>0</v>
      </c>
      <c r="BC367" t="b">
        <v>0</v>
      </c>
      <c r="BD367" t="b">
        <v>0</v>
      </c>
      <c r="BE367" t="b">
        <v>0</v>
      </c>
      <c r="BF367" t="b">
        <v>0</v>
      </c>
      <c r="BG367" t="b">
        <v>0</v>
      </c>
      <c r="BH367" t="b">
        <v>0</v>
      </c>
      <c r="BI367" t="b">
        <v>0</v>
      </c>
      <c r="BJ367" t="b">
        <v>0</v>
      </c>
      <c r="BK367" t="b">
        <v>0</v>
      </c>
      <c r="BL367" t="b">
        <v>0</v>
      </c>
      <c r="BM367" t="b">
        <v>0</v>
      </c>
      <c r="BN367" t="b">
        <v>0</v>
      </c>
      <c r="BO367" t="b">
        <v>0</v>
      </c>
      <c r="BP367" t="b">
        <v>1</v>
      </c>
      <c r="BQ367" t="b">
        <v>0</v>
      </c>
      <c r="BR367" t="b">
        <v>0</v>
      </c>
      <c r="BS367" t="b">
        <v>0</v>
      </c>
      <c r="BT367" t="b">
        <v>0</v>
      </c>
      <c r="BU367" t="b">
        <v>0</v>
      </c>
      <c r="BV367" t="b">
        <v>0</v>
      </c>
    </row>
    <row r="368" spans="1:74" ht="409.6" x14ac:dyDescent="0.2">
      <c r="A368">
        <v>367</v>
      </c>
      <c r="B368">
        <v>366</v>
      </c>
      <c r="C368" t="s">
        <v>1754</v>
      </c>
      <c r="D368" t="str">
        <f>HLOOKUP(TRUE,U368:$BK1688,1322-A368,FALSE)</f>
        <v>Essex Police</v>
      </c>
      <c r="E368">
        <f t="shared" si="11"/>
        <v>1</v>
      </c>
      <c r="F368" t="str">
        <f>HLOOKUP(TRUE,BM368:$BV1688,1322-A368,FALSE)</f>
        <v>Death and serious injury</v>
      </c>
      <c r="G368">
        <f t="shared" si="10"/>
        <v>2</v>
      </c>
      <c r="H368" t="str">
        <f>VLOOKUP(C368,refs!B:C,2,FALSE)</f>
        <v>2018/103873</v>
      </c>
      <c r="I368" t="s">
        <v>1755</v>
      </c>
      <c r="J368" s="1">
        <v>43579</v>
      </c>
      <c r="K368" s="2" t="s">
        <v>1756</v>
      </c>
      <c r="L368" t="s">
        <v>71</v>
      </c>
      <c r="M368" t="s">
        <v>1757</v>
      </c>
      <c r="N368" t="s">
        <v>1758</v>
      </c>
      <c r="O368" t="s">
        <v>1759</v>
      </c>
      <c r="P368" t="s">
        <v>1760</v>
      </c>
      <c r="Q368" t="s">
        <v>1761</v>
      </c>
      <c r="R368" t="s">
        <v>91</v>
      </c>
      <c r="S368" t="s">
        <v>1762</v>
      </c>
      <c r="U368" t="b">
        <v>0</v>
      </c>
      <c r="V368" t="b">
        <v>0</v>
      </c>
      <c r="W368" t="b">
        <v>0</v>
      </c>
      <c r="X368" t="b">
        <v>0</v>
      </c>
      <c r="Y368" t="b">
        <v>0</v>
      </c>
      <c r="Z368" t="b">
        <v>0</v>
      </c>
      <c r="AA368" t="b">
        <v>0</v>
      </c>
      <c r="AB368" t="b">
        <v>0</v>
      </c>
      <c r="AC368" t="b">
        <v>0</v>
      </c>
      <c r="AD368" t="b">
        <v>0</v>
      </c>
      <c r="AE368" t="b">
        <v>0</v>
      </c>
      <c r="AF368" t="b">
        <v>0</v>
      </c>
      <c r="AG368" t="b">
        <v>0</v>
      </c>
      <c r="AH368" t="b">
        <v>1</v>
      </c>
      <c r="AI368" t="b">
        <v>0</v>
      </c>
      <c r="AJ368" t="b">
        <v>0</v>
      </c>
      <c r="AK368" t="b">
        <v>0</v>
      </c>
      <c r="AL368" t="b">
        <v>0</v>
      </c>
      <c r="AM368" t="b">
        <v>0</v>
      </c>
      <c r="AN368" t="b">
        <v>0</v>
      </c>
      <c r="AO368" t="b">
        <v>0</v>
      </c>
      <c r="AP368" t="b">
        <v>0</v>
      </c>
      <c r="AQ368" t="b">
        <v>0</v>
      </c>
      <c r="AR368" t="b">
        <v>0</v>
      </c>
      <c r="AS368" t="b">
        <v>0</v>
      </c>
      <c r="AT368" t="b">
        <v>0</v>
      </c>
      <c r="AU368" t="b">
        <v>0</v>
      </c>
      <c r="AV368" t="b">
        <v>0</v>
      </c>
      <c r="AW368" t="b">
        <v>0</v>
      </c>
      <c r="AX368" t="b">
        <v>0</v>
      </c>
      <c r="AY368" t="b">
        <v>0</v>
      </c>
      <c r="AZ368" t="b">
        <v>0</v>
      </c>
      <c r="BA368" t="b">
        <v>0</v>
      </c>
      <c r="BB368" t="b">
        <v>0</v>
      </c>
      <c r="BC368" t="b">
        <v>0</v>
      </c>
      <c r="BD368" t="b">
        <v>0</v>
      </c>
      <c r="BE368" t="b">
        <v>0</v>
      </c>
      <c r="BF368" t="b">
        <v>0</v>
      </c>
      <c r="BG368" t="b">
        <v>0</v>
      </c>
      <c r="BH368" t="b">
        <v>0</v>
      </c>
      <c r="BI368" t="b">
        <v>0</v>
      </c>
      <c r="BJ368" t="b">
        <v>0</v>
      </c>
      <c r="BK368" t="b">
        <v>0</v>
      </c>
      <c r="BL368" t="b">
        <v>0</v>
      </c>
      <c r="BM368" t="b">
        <v>0</v>
      </c>
      <c r="BN368" t="b">
        <v>0</v>
      </c>
      <c r="BO368" t="b">
        <v>0</v>
      </c>
      <c r="BP368" t="b">
        <v>1</v>
      </c>
      <c r="BQ368" t="b">
        <v>0</v>
      </c>
      <c r="BR368" t="b">
        <v>0</v>
      </c>
      <c r="BS368" t="b">
        <v>1</v>
      </c>
      <c r="BT368" t="b">
        <v>0</v>
      </c>
      <c r="BU368" t="b">
        <v>0</v>
      </c>
      <c r="BV368" t="b">
        <v>0</v>
      </c>
    </row>
    <row r="369" spans="1:74" ht="409.6" x14ac:dyDescent="0.2">
      <c r="A369">
        <v>368</v>
      </c>
      <c r="B369">
        <v>367</v>
      </c>
      <c r="C369" t="s">
        <v>1763</v>
      </c>
      <c r="D369" t="str">
        <f>HLOOKUP(TRUE,U369:$BK1689,1322-A369,FALSE)</f>
        <v>Bedfordshire Police</v>
      </c>
      <c r="E369">
        <f t="shared" si="11"/>
        <v>1</v>
      </c>
      <c r="F369" t="str">
        <f>HLOOKUP(TRUE,BM369:$BV1689,1322-A369,FALSE)</f>
        <v>Death and serious injury</v>
      </c>
      <c r="G369">
        <f t="shared" si="10"/>
        <v>1</v>
      </c>
      <c r="H369" t="str">
        <f>VLOOKUP(C369,refs!B:C,2,FALSE)</f>
        <v>2018/106349</v>
      </c>
      <c r="I369" t="s">
        <v>1764</v>
      </c>
      <c r="J369" s="1">
        <v>43579</v>
      </c>
      <c r="K369" s="2" t="s">
        <v>1765</v>
      </c>
      <c r="S369" t="s">
        <v>1766</v>
      </c>
      <c r="U369" t="b">
        <v>0</v>
      </c>
      <c r="V369" t="b">
        <v>1</v>
      </c>
      <c r="W369" t="b">
        <v>0</v>
      </c>
      <c r="X369" t="b">
        <v>0</v>
      </c>
      <c r="Y369" t="b">
        <v>0</v>
      </c>
      <c r="Z369" t="b">
        <v>0</v>
      </c>
      <c r="AA369" t="b">
        <v>0</v>
      </c>
      <c r="AB369" t="b">
        <v>0</v>
      </c>
      <c r="AC369" t="b">
        <v>0</v>
      </c>
      <c r="AD369" t="b">
        <v>0</v>
      </c>
      <c r="AE369" t="b">
        <v>0</v>
      </c>
      <c r="AF369" t="b">
        <v>0</v>
      </c>
      <c r="AG369" t="b">
        <v>0</v>
      </c>
      <c r="AH369" t="b">
        <v>0</v>
      </c>
      <c r="AI369" t="b">
        <v>0</v>
      </c>
      <c r="AJ369" t="b">
        <v>0</v>
      </c>
      <c r="AK369" t="b">
        <v>0</v>
      </c>
      <c r="AL369" t="b">
        <v>0</v>
      </c>
      <c r="AM369" t="b">
        <v>0</v>
      </c>
      <c r="AN369" t="b">
        <v>0</v>
      </c>
      <c r="AO369" t="b">
        <v>0</v>
      </c>
      <c r="AP369" t="b">
        <v>0</v>
      </c>
      <c r="AQ369" t="b">
        <v>0</v>
      </c>
      <c r="AR369" t="b">
        <v>0</v>
      </c>
      <c r="AS369" t="b">
        <v>0</v>
      </c>
      <c r="AT369" t="b">
        <v>0</v>
      </c>
      <c r="AU369" t="b">
        <v>0</v>
      </c>
      <c r="AV369" t="b">
        <v>0</v>
      </c>
      <c r="AW369" t="b">
        <v>0</v>
      </c>
      <c r="AX369" t="b">
        <v>0</v>
      </c>
      <c r="AY369" t="b">
        <v>0</v>
      </c>
      <c r="AZ369" t="b">
        <v>0</v>
      </c>
      <c r="BA369" t="b">
        <v>0</v>
      </c>
      <c r="BB369" t="b">
        <v>0</v>
      </c>
      <c r="BC369" t="b">
        <v>0</v>
      </c>
      <c r="BD369" t="b">
        <v>0</v>
      </c>
      <c r="BE369" t="b">
        <v>0</v>
      </c>
      <c r="BF369" t="b">
        <v>0</v>
      </c>
      <c r="BG369" t="b">
        <v>0</v>
      </c>
      <c r="BH369" t="b">
        <v>0</v>
      </c>
      <c r="BI369" t="b">
        <v>0</v>
      </c>
      <c r="BJ369" t="b">
        <v>0</v>
      </c>
      <c r="BK369" t="b">
        <v>0</v>
      </c>
      <c r="BL369" t="b">
        <v>0</v>
      </c>
      <c r="BM369" t="b">
        <v>0</v>
      </c>
      <c r="BN369" t="b">
        <v>0</v>
      </c>
      <c r="BO369" t="b">
        <v>0</v>
      </c>
      <c r="BP369" t="b">
        <v>1</v>
      </c>
      <c r="BQ369" t="b">
        <v>0</v>
      </c>
      <c r="BR369" t="b">
        <v>0</v>
      </c>
      <c r="BS369" t="b">
        <v>0</v>
      </c>
      <c r="BT369" t="b">
        <v>0</v>
      </c>
      <c r="BU369" t="b">
        <v>0</v>
      </c>
      <c r="BV369" t="b">
        <v>0</v>
      </c>
    </row>
    <row r="370" spans="1:74" ht="409.6" x14ac:dyDescent="0.2">
      <c r="A370">
        <v>369</v>
      </c>
      <c r="B370">
        <v>368</v>
      </c>
      <c r="C370" t="s">
        <v>1767</v>
      </c>
      <c r="D370" t="str">
        <f>HLOOKUP(TRUE,U370:$BK1690,1322-A370,FALSE)</f>
        <v>Greater Manchester Police</v>
      </c>
      <c r="E370">
        <f t="shared" si="11"/>
        <v>1</v>
      </c>
      <c r="F370" t="str">
        <f>HLOOKUP(TRUE,BM370:$BV1690,1322-A370,FALSE)</f>
        <v>Use of force and armed policing</v>
      </c>
      <c r="G370">
        <f t="shared" si="10"/>
        <v>1</v>
      </c>
      <c r="H370" t="str">
        <f>VLOOKUP(C370,refs!B:C,2,FALSE)</f>
        <v>2018/104492</v>
      </c>
      <c r="I370" t="s">
        <v>1768</v>
      </c>
      <c r="J370" s="1">
        <v>43579</v>
      </c>
      <c r="K370" s="2" t="s">
        <v>1769</v>
      </c>
      <c r="S370" t="s">
        <v>270</v>
      </c>
      <c r="U370" t="b">
        <v>0</v>
      </c>
      <c r="V370" t="b">
        <v>0</v>
      </c>
      <c r="W370" t="b">
        <v>0</v>
      </c>
      <c r="X370" t="b">
        <v>0</v>
      </c>
      <c r="Y370" t="b">
        <v>0</v>
      </c>
      <c r="Z370" t="b">
        <v>0</v>
      </c>
      <c r="AA370" t="b">
        <v>0</v>
      </c>
      <c r="AB370" t="b">
        <v>0</v>
      </c>
      <c r="AC370" t="b">
        <v>0</v>
      </c>
      <c r="AD370" t="b">
        <v>0</v>
      </c>
      <c r="AE370" t="b">
        <v>0</v>
      </c>
      <c r="AF370" t="b">
        <v>0</v>
      </c>
      <c r="AG370" t="b">
        <v>0</v>
      </c>
      <c r="AH370" t="b">
        <v>0</v>
      </c>
      <c r="AI370" t="b">
        <v>0</v>
      </c>
      <c r="AJ370" t="b">
        <v>1</v>
      </c>
      <c r="AK370" t="b">
        <v>0</v>
      </c>
      <c r="AL370" t="b">
        <v>0</v>
      </c>
      <c r="AM370" t="b">
        <v>0</v>
      </c>
      <c r="AN370" t="b">
        <v>0</v>
      </c>
      <c r="AO370" t="b">
        <v>0</v>
      </c>
      <c r="AP370" t="b">
        <v>0</v>
      </c>
      <c r="AQ370" t="b">
        <v>0</v>
      </c>
      <c r="AR370" t="b">
        <v>0</v>
      </c>
      <c r="AS370" t="b">
        <v>0</v>
      </c>
      <c r="AT370" t="b">
        <v>0</v>
      </c>
      <c r="AU370" t="b">
        <v>0</v>
      </c>
      <c r="AV370" t="b">
        <v>0</v>
      </c>
      <c r="AW370" t="b">
        <v>0</v>
      </c>
      <c r="AX370" t="b">
        <v>0</v>
      </c>
      <c r="AY370" t="b">
        <v>0</v>
      </c>
      <c r="AZ370" t="b">
        <v>0</v>
      </c>
      <c r="BA370" t="b">
        <v>0</v>
      </c>
      <c r="BB370" t="b">
        <v>0</v>
      </c>
      <c r="BC370" t="b">
        <v>0</v>
      </c>
      <c r="BD370" t="b">
        <v>0</v>
      </c>
      <c r="BE370" t="b">
        <v>0</v>
      </c>
      <c r="BF370" t="b">
        <v>0</v>
      </c>
      <c r="BG370" t="b">
        <v>0</v>
      </c>
      <c r="BH370" t="b">
        <v>0</v>
      </c>
      <c r="BI370" t="b">
        <v>0</v>
      </c>
      <c r="BJ370" t="b">
        <v>0</v>
      </c>
      <c r="BK370" t="b">
        <v>0</v>
      </c>
      <c r="BL370" t="b">
        <v>0</v>
      </c>
      <c r="BM370" t="b">
        <v>0</v>
      </c>
      <c r="BN370" t="b">
        <v>0</v>
      </c>
      <c r="BO370" t="b">
        <v>0</v>
      </c>
      <c r="BP370" t="b">
        <v>0</v>
      </c>
      <c r="BQ370" t="b">
        <v>0</v>
      </c>
      <c r="BR370" t="b">
        <v>0</v>
      </c>
      <c r="BS370" t="b">
        <v>0</v>
      </c>
      <c r="BT370" t="b">
        <v>0</v>
      </c>
      <c r="BU370" t="b">
        <v>1</v>
      </c>
      <c r="BV370" t="b">
        <v>0</v>
      </c>
    </row>
    <row r="371" spans="1:74" ht="409.6" x14ac:dyDescent="0.2">
      <c r="A371">
        <v>370</v>
      </c>
      <c r="B371">
        <v>369</v>
      </c>
      <c r="C371" t="s">
        <v>1770</v>
      </c>
      <c r="D371" t="str">
        <f>HLOOKUP(TRUE,U371:$BK1691,1322-A371,FALSE)</f>
        <v>Metropolitan Police</v>
      </c>
      <c r="E371">
        <f t="shared" si="11"/>
        <v>1</v>
      </c>
      <c r="F371" t="str">
        <f>HLOOKUP(TRUE,BM371:$BV1691,1322-A371,FALSE)</f>
        <v>Death and serious injury</v>
      </c>
      <c r="G371">
        <f t="shared" si="10"/>
        <v>1</v>
      </c>
      <c r="H371" t="str">
        <f>VLOOKUP(C371,refs!B:C,2,FALSE)</f>
        <v>2013/012344</v>
      </c>
      <c r="I371" t="s">
        <v>1771</v>
      </c>
      <c r="J371" s="1">
        <v>43579</v>
      </c>
      <c r="K371" s="2" t="s">
        <v>1772</v>
      </c>
      <c r="S371" t="s">
        <v>446</v>
      </c>
      <c r="U371" t="b">
        <v>0</v>
      </c>
      <c r="V371" t="b">
        <v>0</v>
      </c>
      <c r="W371" t="b">
        <v>0</v>
      </c>
      <c r="X371" t="b">
        <v>0</v>
      </c>
      <c r="Y371" t="b">
        <v>0</v>
      </c>
      <c r="Z371" t="b">
        <v>0</v>
      </c>
      <c r="AA371" t="b">
        <v>0</v>
      </c>
      <c r="AB371" t="b">
        <v>0</v>
      </c>
      <c r="AC371" t="b">
        <v>0</v>
      </c>
      <c r="AD371" t="b">
        <v>0</v>
      </c>
      <c r="AE371" t="b">
        <v>0</v>
      </c>
      <c r="AF371" t="b">
        <v>0</v>
      </c>
      <c r="AG371" t="b">
        <v>0</v>
      </c>
      <c r="AH371" t="b">
        <v>0</v>
      </c>
      <c r="AI371" t="b">
        <v>0</v>
      </c>
      <c r="AJ371" t="b">
        <v>0</v>
      </c>
      <c r="AK371" t="b">
        <v>0</v>
      </c>
      <c r="AL371" t="b">
        <v>0</v>
      </c>
      <c r="AM371" t="b">
        <v>0</v>
      </c>
      <c r="AN371" t="b">
        <v>0</v>
      </c>
      <c r="AO371" t="b">
        <v>0</v>
      </c>
      <c r="AP371" t="b">
        <v>0</v>
      </c>
      <c r="AQ371" t="b">
        <v>0</v>
      </c>
      <c r="AR371" t="b">
        <v>0</v>
      </c>
      <c r="AS371" t="b">
        <v>1</v>
      </c>
      <c r="AT371" t="b">
        <v>0</v>
      </c>
      <c r="AU371" t="b">
        <v>0</v>
      </c>
      <c r="AV371" t="b">
        <v>0</v>
      </c>
      <c r="AW371" t="b">
        <v>0</v>
      </c>
      <c r="AX371" t="b">
        <v>0</v>
      </c>
      <c r="AY371" t="b">
        <v>0</v>
      </c>
      <c r="AZ371" t="b">
        <v>0</v>
      </c>
      <c r="BA371" t="b">
        <v>0</v>
      </c>
      <c r="BB371" t="b">
        <v>0</v>
      </c>
      <c r="BC371" t="b">
        <v>0</v>
      </c>
      <c r="BD371" t="b">
        <v>0</v>
      </c>
      <c r="BE371" t="b">
        <v>0</v>
      </c>
      <c r="BF371" t="b">
        <v>0</v>
      </c>
      <c r="BG371" t="b">
        <v>0</v>
      </c>
      <c r="BH371" t="b">
        <v>0</v>
      </c>
      <c r="BI371" t="b">
        <v>0</v>
      </c>
      <c r="BJ371" t="b">
        <v>0</v>
      </c>
      <c r="BK371" t="b">
        <v>0</v>
      </c>
      <c r="BL371" t="b">
        <v>0</v>
      </c>
      <c r="BM371" t="b">
        <v>0</v>
      </c>
      <c r="BN371" t="b">
        <v>0</v>
      </c>
      <c r="BO371" t="b">
        <v>0</v>
      </c>
      <c r="BP371" t="b">
        <v>1</v>
      </c>
      <c r="BQ371" t="b">
        <v>0</v>
      </c>
      <c r="BR371" t="b">
        <v>0</v>
      </c>
      <c r="BS371" t="b">
        <v>0</v>
      </c>
      <c r="BT371" t="b">
        <v>0</v>
      </c>
      <c r="BU371" t="b">
        <v>0</v>
      </c>
      <c r="BV371" t="b">
        <v>0</v>
      </c>
    </row>
    <row r="372" spans="1:74" ht="409.6" x14ac:dyDescent="0.2">
      <c r="A372">
        <v>371</v>
      </c>
      <c r="B372">
        <v>370</v>
      </c>
      <c r="C372" t="s">
        <v>1773</v>
      </c>
      <c r="D372" t="str">
        <f>HLOOKUP(TRUE,U372:$BK1692,1322-A372,FALSE)</f>
        <v>West Mercia Police</v>
      </c>
      <c r="E372">
        <f t="shared" si="11"/>
        <v>1</v>
      </c>
      <c r="F372" t="str">
        <f>HLOOKUP(TRUE,BM372:$BV1692,1322-A372,FALSE)</f>
        <v>Death and serious injury</v>
      </c>
      <c r="G372">
        <f t="shared" si="10"/>
        <v>2</v>
      </c>
      <c r="H372" t="str">
        <f>VLOOKUP(C372,refs!B:C,2,FALSE)</f>
        <v>2018/100546</v>
      </c>
      <c r="I372" t="s">
        <v>1774</v>
      </c>
      <c r="J372" s="1">
        <v>43572</v>
      </c>
      <c r="K372" s="2" t="s">
        <v>1775</v>
      </c>
      <c r="S372" t="s">
        <v>1776</v>
      </c>
      <c r="U372" t="b">
        <v>0</v>
      </c>
      <c r="V372" t="b">
        <v>0</v>
      </c>
      <c r="W372" t="b">
        <v>0</v>
      </c>
      <c r="X372" t="b">
        <v>0</v>
      </c>
      <c r="Y372" t="b">
        <v>0</v>
      </c>
      <c r="Z372" t="b">
        <v>0</v>
      </c>
      <c r="AA372" t="b">
        <v>0</v>
      </c>
      <c r="AB372" t="b">
        <v>0</v>
      </c>
      <c r="AC372" t="b">
        <v>0</v>
      </c>
      <c r="AD372" t="b">
        <v>0</v>
      </c>
      <c r="AE372" t="b">
        <v>0</v>
      </c>
      <c r="AF372" t="b">
        <v>0</v>
      </c>
      <c r="AG372" t="b">
        <v>0</v>
      </c>
      <c r="AH372" t="b">
        <v>0</v>
      </c>
      <c r="AI372" t="b">
        <v>0</v>
      </c>
      <c r="AJ372" t="b">
        <v>0</v>
      </c>
      <c r="AK372" t="b">
        <v>0</v>
      </c>
      <c r="AL372" t="b">
        <v>0</v>
      </c>
      <c r="AM372" t="b">
        <v>0</v>
      </c>
      <c r="AN372" t="b">
        <v>0</v>
      </c>
      <c r="AO372" t="b">
        <v>0</v>
      </c>
      <c r="AP372" t="b">
        <v>0</v>
      </c>
      <c r="AQ372" t="b">
        <v>0</v>
      </c>
      <c r="AR372" t="b">
        <v>0</v>
      </c>
      <c r="AS372" t="b">
        <v>0</v>
      </c>
      <c r="AT372" t="b">
        <v>0</v>
      </c>
      <c r="AU372" t="b">
        <v>0</v>
      </c>
      <c r="AV372" t="b">
        <v>0</v>
      </c>
      <c r="AW372" t="b">
        <v>0</v>
      </c>
      <c r="AX372" t="b">
        <v>0</v>
      </c>
      <c r="AY372" t="b">
        <v>0</v>
      </c>
      <c r="AZ372" t="b">
        <v>0</v>
      </c>
      <c r="BA372" t="b">
        <v>0</v>
      </c>
      <c r="BB372" t="b">
        <v>0</v>
      </c>
      <c r="BC372" t="b">
        <v>0</v>
      </c>
      <c r="BD372" t="b">
        <v>0</v>
      </c>
      <c r="BE372" t="b">
        <v>0</v>
      </c>
      <c r="BF372" t="b">
        <v>0</v>
      </c>
      <c r="BG372" t="b">
        <v>0</v>
      </c>
      <c r="BH372" t="b">
        <v>1</v>
      </c>
      <c r="BI372" t="b">
        <v>0</v>
      </c>
      <c r="BJ372" t="b">
        <v>0</v>
      </c>
      <c r="BK372" t="b">
        <v>0</v>
      </c>
      <c r="BL372" t="b">
        <v>0</v>
      </c>
      <c r="BM372" t="b">
        <v>0</v>
      </c>
      <c r="BN372" t="b">
        <v>0</v>
      </c>
      <c r="BO372" t="b">
        <v>0</v>
      </c>
      <c r="BP372" t="b">
        <v>1</v>
      </c>
      <c r="BQ372" t="b">
        <v>0</v>
      </c>
      <c r="BR372" t="b">
        <v>0</v>
      </c>
      <c r="BS372" t="b">
        <v>0</v>
      </c>
      <c r="BT372" t="b">
        <v>0</v>
      </c>
      <c r="BU372" t="b">
        <v>0</v>
      </c>
      <c r="BV372" t="b">
        <v>1</v>
      </c>
    </row>
    <row r="373" spans="1:74" ht="409.6" x14ac:dyDescent="0.2">
      <c r="A373">
        <v>372</v>
      </c>
      <c r="B373">
        <v>371</v>
      </c>
      <c r="C373" t="s">
        <v>1777</v>
      </c>
      <c r="D373" t="str">
        <f>HLOOKUP(TRUE,U373:$BK1693,1322-A373,FALSE)</f>
        <v>West Midlands Police</v>
      </c>
      <c r="E373">
        <f t="shared" si="11"/>
        <v>1</v>
      </c>
      <c r="F373" t="str">
        <f>HLOOKUP(TRUE,BM373:$BV1693,1322-A373,FALSE)</f>
        <v>Custody and detention</v>
      </c>
      <c r="G373">
        <f t="shared" si="10"/>
        <v>2</v>
      </c>
      <c r="H373" t="str">
        <f>VLOOKUP(C373,refs!B:C,2,FALSE)</f>
        <v>2017/095823</v>
      </c>
      <c r="I373" t="s">
        <v>1778</v>
      </c>
      <c r="J373" s="1">
        <v>43572</v>
      </c>
      <c r="K373" s="2" t="s">
        <v>1779</v>
      </c>
      <c r="S373" t="s">
        <v>472</v>
      </c>
      <c r="U373" t="b">
        <v>0</v>
      </c>
      <c r="V373" t="b">
        <v>0</v>
      </c>
      <c r="W373" t="b">
        <v>0</v>
      </c>
      <c r="X373" t="b">
        <v>0</v>
      </c>
      <c r="Y373" t="b">
        <v>0</v>
      </c>
      <c r="Z373" t="b">
        <v>0</v>
      </c>
      <c r="AA373" t="b">
        <v>0</v>
      </c>
      <c r="AB373" t="b">
        <v>0</v>
      </c>
      <c r="AC373" t="b">
        <v>0</v>
      </c>
      <c r="AD373" t="b">
        <v>0</v>
      </c>
      <c r="AE373" t="b">
        <v>0</v>
      </c>
      <c r="AF373" t="b">
        <v>0</v>
      </c>
      <c r="AG373" t="b">
        <v>0</v>
      </c>
      <c r="AH373" t="b">
        <v>0</v>
      </c>
      <c r="AI373" t="b">
        <v>0</v>
      </c>
      <c r="AJ373" t="b">
        <v>0</v>
      </c>
      <c r="AK373" t="b">
        <v>0</v>
      </c>
      <c r="AL373" t="b">
        <v>0</v>
      </c>
      <c r="AM373" t="b">
        <v>0</v>
      </c>
      <c r="AN373" t="b">
        <v>0</v>
      </c>
      <c r="AO373" t="b">
        <v>0</v>
      </c>
      <c r="AP373" t="b">
        <v>0</v>
      </c>
      <c r="AQ373" t="b">
        <v>0</v>
      </c>
      <c r="AR373" t="b">
        <v>0</v>
      </c>
      <c r="AS373" t="b">
        <v>0</v>
      </c>
      <c r="AT373" t="b">
        <v>0</v>
      </c>
      <c r="AU373" t="b">
        <v>0</v>
      </c>
      <c r="AV373" t="b">
        <v>0</v>
      </c>
      <c r="AW373" t="b">
        <v>0</v>
      </c>
      <c r="AX373" t="b">
        <v>0</v>
      </c>
      <c r="AY373" t="b">
        <v>0</v>
      </c>
      <c r="AZ373" t="b">
        <v>0</v>
      </c>
      <c r="BA373" t="b">
        <v>0</v>
      </c>
      <c r="BB373" t="b">
        <v>0</v>
      </c>
      <c r="BC373" t="b">
        <v>0</v>
      </c>
      <c r="BD373" t="b">
        <v>0</v>
      </c>
      <c r="BE373" t="b">
        <v>0</v>
      </c>
      <c r="BF373" t="b">
        <v>0</v>
      </c>
      <c r="BG373" t="b">
        <v>0</v>
      </c>
      <c r="BH373" t="b">
        <v>0</v>
      </c>
      <c r="BI373" t="b">
        <v>1</v>
      </c>
      <c r="BJ373" t="b">
        <v>0</v>
      </c>
      <c r="BK373" t="b">
        <v>0</v>
      </c>
      <c r="BL373" t="b">
        <v>0</v>
      </c>
      <c r="BM373" t="b">
        <v>0</v>
      </c>
      <c r="BN373" t="b">
        <v>0</v>
      </c>
      <c r="BO373" t="b">
        <v>1</v>
      </c>
      <c r="BP373" t="b">
        <v>1</v>
      </c>
      <c r="BQ373" t="b">
        <v>0</v>
      </c>
      <c r="BR373" t="b">
        <v>0</v>
      </c>
      <c r="BS373" t="b">
        <v>0</v>
      </c>
      <c r="BT373" t="b">
        <v>0</v>
      </c>
      <c r="BU373" t="b">
        <v>0</v>
      </c>
      <c r="BV373" t="b">
        <v>0</v>
      </c>
    </row>
    <row r="374" spans="1:74" ht="409.6" x14ac:dyDescent="0.2">
      <c r="A374">
        <v>373</v>
      </c>
      <c r="B374">
        <v>372</v>
      </c>
      <c r="C374" t="s">
        <v>1780</v>
      </c>
      <c r="D374" t="str">
        <f>HLOOKUP(TRUE,U374:$BK1694,1322-A374,FALSE)</f>
        <v>West Midlands Police</v>
      </c>
      <c r="E374">
        <f t="shared" si="11"/>
        <v>1</v>
      </c>
      <c r="F374" t="str">
        <f>HLOOKUP(TRUE,BM374:$BV1694,1322-A374,FALSE)</f>
        <v>Death and serious injury</v>
      </c>
      <c r="G374">
        <f t="shared" si="10"/>
        <v>2</v>
      </c>
      <c r="H374" t="str">
        <f>VLOOKUP(C374,refs!B:C,2,FALSE)</f>
        <v>2017/092544</v>
      </c>
      <c r="I374" t="s">
        <v>1781</v>
      </c>
      <c r="J374" s="1">
        <v>43572</v>
      </c>
      <c r="K374" s="2" t="s">
        <v>1782</v>
      </c>
      <c r="S374" t="s">
        <v>537</v>
      </c>
      <c r="U374" t="b">
        <v>0</v>
      </c>
      <c r="V374" t="b">
        <v>0</v>
      </c>
      <c r="W374" t="b">
        <v>0</v>
      </c>
      <c r="X374" t="b">
        <v>0</v>
      </c>
      <c r="Y374" t="b">
        <v>0</v>
      </c>
      <c r="Z374" t="b">
        <v>0</v>
      </c>
      <c r="AA374" t="b">
        <v>0</v>
      </c>
      <c r="AB374" t="b">
        <v>0</v>
      </c>
      <c r="AC374" t="b">
        <v>0</v>
      </c>
      <c r="AD374" t="b">
        <v>0</v>
      </c>
      <c r="AE374" t="b">
        <v>0</v>
      </c>
      <c r="AF374" t="b">
        <v>0</v>
      </c>
      <c r="AG374" t="b">
        <v>0</v>
      </c>
      <c r="AH374" t="b">
        <v>0</v>
      </c>
      <c r="AI374" t="b">
        <v>0</v>
      </c>
      <c r="AJ374" t="b">
        <v>0</v>
      </c>
      <c r="AK374" t="b">
        <v>0</v>
      </c>
      <c r="AL374" t="b">
        <v>0</v>
      </c>
      <c r="AM374" t="b">
        <v>0</v>
      </c>
      <c r="AN374" t="b">
        <v>0</v>
      </c>
      <c r="AO374" t="b">
        <v>0</v>
      </c>
      <c r="AP374" t="b">
        <v>0</v>
      </c>
      <c r="AQ374" t="b">
        <v>0</v>
      </c>
      <c r="AR374" t="b">
        <v>0</v>
      </c>
      <c r="AS374" t="b">
        <v>0</v>
      </c>
      <c r="AT374" t="b">
        <v>0</v>
      </c>
      <c r="AU374" t="b">
        <v>0</v>
      </c>
      <c r="AV374" t="b">
        <v>0</v>
      </c>
      <c r="AW374" t="b">
        <v>0</v>
      </c>
      <c r="AX374" t="b">
        <v>0</v>
      </c>
      <c r="AY374" t="b">
        <v>0</v>
      </c>
      <c r="AZ374" t="b">
        <v>0</v>
      </c>
      <c r="BA374" t="b">
        <v>0</v>
      </c>
      <c r="BB374" t="b">
        <v>0</v>
      </c>
      <c r="BC374" t="b">
        <v>0</v>
      </c>
      <c r="BD374" t="b">
        <v>0</v>
      </c>
      <c r="BE374" t="b">
        <v>0</v>
      </c>
      <c r="BF374" t="b">
        <v>0</v>
      </c>
      <c r="BG374" t="b">
        <v>0</v>
      </c>
      <c r="BH374" t="b">
        <v>0</v>
      </c>
      <c r="BI374" t="b">
        <v>1</v>
      </c>
      <c r="BJ374" t="b">
        <v>0</v>
      </c>
      <c r="BK374" t="b">
        <v>0</v>
      </c>
      <c r="BL374" t="b">
        <v>0</v>
      </c>
      <c r="BM374" t="b">
        <v>0</v>
      </c>
      <c r="BN374" t="b">
        <v>0</v>
      </c>
      <c r="BO374" t="b">
        <v>0</v>
      </c>
      <c r="BP374" t="b">
        <v>1</v>
      </c>
      <c r="BQ374" t="b">
        <v>0</v>
      </c>
      <c r="BR374" t="b">
        <v>0</v>
      </c>
      <c r="BS374" t="b">
        <v>0</v>
      </c>
      <c r="BT374" t="b">
        <v>0</v>
      </c>
      <c r="BU374" t="b">
        <v>0</v>
      </c>
      <c r="BV374" t="b">
        <v>1</v>
      </c>
    </row>
    <row r="375" spans="1:74" ht="409.6" x14ac:dyDescent="0.2">
      <c r="A375">
        <v>374</v>
      </c>
      <c r="B375">
        <v>373</v>
      </c>
      <c r="C375" t="s">
        <v>1783</v>
      </c>
      <c r="D375" t="str">
        <f>HLOOKUP(TRUE,U375:$BK1695,1322-A375,FALSE)</f>
        <v>Derbyshire Constabulary</v>
      </c>
      <c r="E375">
        <f t="shared" si="11"/>
        <v>1</v>
      </c>
      <c r="F375" t="str">
        <f>HLOOKUP(TRUE,BM375:$BV1695,1322-A375,FALSE)</f>
        <v>Welfare and vulnerable people</v>
      </c>
      <c r="G375">
        <f t="shared" si="10"/>
        <v>1</v>
      </c>
      <c r="H375" t="str">
        <f>VLOOKUP(C375,refs!B:C,2,FALSE)</f>
        <v>2017/089663</v>
      </c>
      <c r="I375" t="s">
        <v>1784</v>
      </c>
      <c r="J375" s="1">
        <v>43572</v>
      </c>
      <c r="K375" s="2" t="s">
        <v>1785</v>
      </c>
      <c r="S375" t="s">
        <v>499</v>
      </c>
      <c r="U375" t="b">
        <v>0</v>
      </c>
      <c r="V375" t="b">
        <v>0</v>
      </c>
      <c r="W375" t="b">
        <v>0</v>
      </c>
      <c r="X375" t="b">
        <v>0</v>
      </c>
      <c r="Y375" t="b">
        <v>0</v>
      </c>
      <c r="Z375" t="b">
        <v>0</v>
      </c>
      <c r="AA375" t="b">
        <v>0</v>
      </c>
      <c r="AB375" t="b">
        <v>0</v>
      </c>
      <c r="AC375" t="b">
        <v>1</v>
      </c>
      <c r="AD375" t="b">
        <v>0</v>
      </c>
      <c r="AE375" t="b">
        <v>0</v>
      </c>
      <c r="AF375" t="b">
        <v>0</v>
      </c>
      <c r="AG375" t="b">
        <v>0</v>
      </c>
      <c r="AH375" t="b">
        <v>0</v>
      </c>
      <c r="AI375" t="b">
        <v>0</v>
      </c>
      <c r="AJ375" t="b">
        <v>0</v>
      </c>
      <c r="AK375" t="b">
        <v>0</v>
      </c>
      <c r="AL375" t="b">
        <v>0</v>
      </c>
      <c r="AM375" t="b">
        <v>0</v>
      </c>
      <c r="AN375" t="b">
        <v>0</v>
      </c>
      <c r="AO375" t="b">
        <v>0</v>
      </c>
      <c r="AP375" t="b">
        <v>0</v>
      </c>
      <c r="AQ375" t="b">
        <v>0</v>
      </c>
      <c r="AR375" t="b">
        <v>0</v>
      </c>
      <c r="AS375" t="b">
        <v>0</v>
      </c>
      <c r="AT375" t="b">
        <v>0</v>
      </c>
      <c r="AU375" t="b">
        <v>0</v>
      </c>
      <c r="AV375" t="b">
        <v>0</v>
      </c>
      <c r="AW375" t="b">
        <v>0</v>
      </c>
      <c r="AX375" t="b">
        <v>0</v>
      </c>
      <c r="AY375" t="b">
        <v>0</v>
      </c>
      <c r="AZ375" t="b">
        <v>0</v>
      </c>
      <c r="BA375" t="b">
        <v>0</v>
      </c>
      <c r="BB375" t="b">
        <v>0</v>
      </c>
      <c r="BC375" t="b">
        <v>0</v>
      </c>
      <c r="BD375" t="b">
        <v>0</v>
      </c>
      <c r="BE375" t="b">
        <v>0</v>
      </c>
      <c r="BF375" t="b">
        <v>0</v>
      </c>
      <c r="BG375" t="b">
        <v>0</v>
      </c>
      <c r="BH375" t="b">
        <v>0</v>
      </c>
      <c r="BI375" t="b">
        <v>0</v>
      </c>
      <c r="BJ375" t="b">
        <v>0</v>
      </c>
      <c r="BK375" t="b">
        <v>0</v>
      </c>
      <c r="BL375" t="b">
        <v>0</v>
      </c>
      <c r="BM375" t="b">
        <v>0</v>
      </c>
      <c r="BN375" t="b">
        <v>0</v>
      </c>
      <c r="BO375" t="b">
        <v>0</v>
      </c>
      <c r="BP375" t="b">
        <v>0</v>
      </c>
      <c r="BQ375" t="b">
        <v>0</v>
      </c>
      <c r="BR375" t="b">
        <v>0</v>
      </c>
      <c r="BS375" t="b">
        <v>0</v>
      </c>
      <c r="BT375" t="b">
        <v>0</v>
      </c>
      <c r="BU375" t="b">
        <v>0</v>
      </c>
      <c r="BV375" t="b">
        <v>1</v>
      </c>
    </row>
    <row r="376" spans="1:74" ht="409.6" x14ac:dyDescent="0.2">
      <c r="A376">
        <v>375</v>
      </c>
      <c r="B376">
        <v>374</v>
      </c>
      <c r="C376" t="s">
        <v>1786</v>
      </c>
      <c r="D376" t="str">
        <f>HLOOKUP(TRUE,U376:$BK1696,1322-A376,FALSE)</f>
        <v>Gloucestershire Constabulary</v>
      </c>
      <c r="E376">
        <f t="shared" si="11"/>
        <v>1</v>
      </c>
      <c r="F376" t="e">
        <f>HLOOKUP(TRUE,BM376:$BV1696,1322-A376,FALSE)</f>
        <v>#N/A</v>
      </c>
      <c r="G376">
        <f t="shared" si="10"/>
        <v>0</v>
      </c>
      <c r="H376" t="str">
        <f>VLOOKUP(C376,refs!B:C,2,FALSE)</f>
        <v>2015/054474</v>
      </c>
      <c r="I376" t="s">
        <v>1787</v>
      </c>
      <c r="J376" s="1">
        <v>43572</v>
      </c>
      <c r="K376" s="2" t="s">
        <v>1788</v>
      </c>
      <c r="S376" t="s">
        <v>1789</v>
      </c>
      <c r="U376" t="b">
        <v>0</v>
      </c>
      <c r="V376" t="b">
        <v>0</v>
      </c>
      <c r="W376" t="b">
        <v>0</v>
      </c>
      <c r="X376" t="b">
        <v>0</v>
      </c>
      <c r="Y376" t="b">
        <v>0</v>
      </c>
      <c r="Z376" t="b">
        <v>0</v>
      </c>
      <c r="AA376" t="b">
        <v>0</v>
      </c>
      <c r="AB376" t="b">
        <v>0</v>
      </c>
      <c r="AC376" t="b">
        <v>0</v>
      </c>
      <c r="AD376" t="b">
        <v>0</v>
      </c>
      <c r="AE376" t="b">
        <v>0</v>
      </c>
      <c r="AF376" t="b">
        <v>0</v>
      </c>
      <c r="AG376" t="b">
        <v>0</v>
      </c>
      <c r="AH376" t="b">
        <v>0</v>
      </c>
      <c r="AI376" t="b">
        <v>1</v>
      </c>
      <c r="AJ376" t="b">
        <v>0</v>
      </c>
      <c r="AK376" t="b">
        <v>0</v>
      </c>
      <c r="AL376" t="b">
        <v>0</v>
      </c>
      <c r="AM376" t="b">
        <v>0</v>
      </c>
      <c r="AN376" t="b">
        <v>0</v>
      </c>
      <c r="AO376" t="b">
        <v>0</v>
      </c>
      <c r="AP376" t="b">
        <v>0</v>
      </c>
      <c r="AQ376" t="b">
        <v>0</v>
      </c>
      <c r="AR376" t="b">
        <v>0</v>
      </c>
      <c r="AS376" t="b">
        <v>0</v>
      </c>
      <c r="AT376" t="b">
        <v>0</v>
      </c>
      <c r="AU376" t="b">
        <v>0</v>
      </c>
      <c r="AV376" t="b">
        <v>0</v>
      </c>
      <c r="AW376" t="b">
        <v>0</v>
      </c>
      <c r="AX376" t="b">
        <v>0</v>
      </c>
      <c r="AY376" t="b">
        <v>0</v>
      </c>
      <c r="AZ376" t="b">
        <v>0</v>
      </c>
      <c r="BA376" t="b">
        <v>0</v>
      </c>
      <c r="BB376" t="b">
        <v>0</v>
      </c>
      <c r="BC376" t="b">
        <v>0</v>
      </c>
      <c r="BD376" t="b">
        <v>0</v>
      </c>
      <c r="BE376" t="b">
        <v>0</v>
      </c>
      <c r="BF376" t="b">
        <v>0</v>
      </c>
      <c r="BG376" t="b">
        <v>0</v>
      </c>
      <c r="BH376" t="b">
        <v>0</v>
      </c>
      <c r="BI376" t="b">
        <v>0</v>
      </c>
      <c r="BJ376" t="b">
        <v>0</v>
      </c>
      <c r="BK376" t="b">
        <v>0</v>
      </c>
      <c r="BL376" t="b">
        <v>0</v>
      </c>
      <c r="BM376" t="b">
        <v>0</v>
      </c>
      <c r="BN376" t="b">
        <v>0</v>
      </c>
      <c r="BO376" t="b">
        <v>0</v>
      </c>
      <c r="BP376" t="b">
        <v>0</v>
      </c>
      <c r="BQ376" t="b">
        <v>0</v>
      </c>
      <c r="BR376" t="b">
        <v>0</v>
      </c>
      <c r="BS376" t="b">
        <v>0</v>
      </c>
      <c r="BT376" t="b">
        <v>0</v>
      </c>
      <c r="BU376" t="b">
        <v>0</v>
      </c>
      <c r="BV376" t="b">
        <v>0</v>
      </c>
    </row>
    <row r="377" spans="1:74" ht="409.6" x14ac:dyDescent="0.2">
      <c r="A377">
        <v>376</v>
      </c>
      <c r="B377">
        <v>375</v>
      </c>
      <c r="C377" t="s">
        <v>1790</v>
      </c>
      <c r="D377" t="str">
        <f>HLOOKUP(TRUE,U377:$BK1697,1322-A377,FALSE)</f>
        <v>West Mercia Police</v>
      </c>
      <c r="E377">
        <f t="shared" si="11"/>
        <v>1</v>
      </c>
      <c r="F377" t="str">
        <f>HLOOKUP(TRUE,BM377:$BV1697,1322-A377,FALSE)</f>
        <v>Death and serious injury</v>
      </c>
      <c r="G377">
        <f t="shared" si="10"/>
        <v>1</v>
      </c>
      <c r="H377" t="str">
        <f>VLOOKUP(C377,refs!B:C,2,FALSE)</f>
        <v>2018/102064</v>
      </c>
      <c r="I377" t="s">
        <v>1791</v>
      </c>
      <c r="J377" s="1">
        <v>43572</v>
      </c>
      <c r="K377" s="2" t="s">
        <v>1792</v>
      </c>
      <c r="S377" t="s">
        <v>790</v>
      </c>
      <c r="U377" t="b">
        <v>0</v>
      </c>
      <c r="V377" t="b">
        <v>0</v>
      </c>
      <c r="W377" t="b">
        <v>0</v>
      </c>
      <c r="X377" t="b">
        <v>0</v>
      </c>
      <c r="Y377" t="b">
        <v>0</v>
      </c>
      <c r="Z377" t="b">
        <v>0</v>
      </c>
      <c r="AA377" t="b">
        <v>0</v>
      </c>
      <c r="AB377" t="b">
        <v>0</v>
      </c>
      <c r="AC377" t="b">
        <v>0</v>
      </c>
      <c r="AD377" t="b">
        <v>0</v>
      </c>
      <c r="AE377" t="b">
        <v>0</v>
      </c>
      <c r="AF377" t="b">
        <v>0</v>
      </c>
      <c r="AG377" t="b">
        <v>0</v>
      </c>
      <c r="AH377" t="b">
        <v>0</v>
      </c>
      <c r="AI377" t="b">
        <v>0</v>
      </c>
      <c r="AJ377" t="b">
        <v>0</v>
      </c>
      <c r="AK377" t="b">
        <v>0</v>
      </c>
      <c r="AL377" t="b">
        <v>0</v>
      </c>
      <c r="AM377" t="b">
        <v>0</v>
      </c>
      <c r="AN377" t="b">
        <v>0</v>
      </c>
      <c r="AO377" t="b">
        <v>0</v>
      </c>
      <c r="AP377" t="b">
        <v>0</v>
      </c>
      <c r="AQ377" t="b">
        <v>0</v>
      </c>
      <c r="AR377" t="b">
        <v>0</v>
      </c>
      <c r="AS377" t="b">
        <v>0</v>
      </c>
      <c r="AT377" t="b">
        <v>0</v>
      </c>
      <c r="AU377" t="b">
        <v>0</v>
      </c>
      <c r="AV377" t="b">
        <v>0</v>
      </c>
      <c r="AW377" t="b">
        <v>0</v>
      </c>
      <c r="AX377" t="b">
        <v>0</v>
      </c>
      <c r="AY377" t="b">
        <v>0</v>
      </c>
      <c r="AZ377" t="b">
        <v>0</v>
      </c>
      <c r="BA377" t="b">
        <v>0</v>
      </c>
      <c r="BB377" t="b">
        <v>0</v>
      </c>
      <c r="BC377" t="b">
        <v>0</v>
      </c>
      <c r="BD377" t="b">
        <v>0</v>
      </c>
      <c r="BE377" t="b">
        <v>0</v>
      </c>
      <c r="BF377" t="b">
        <v>0</v>
      </c>
      <c r="BG377" t="b">
        <v>0</v>
      </c>
      <c r="BH377" t="b">
        <v>1</v>
      </c>
      <c r="BI377" t="b">
        <v>0</v>
      </c>
      <c r="BJ377" t="b">
        <v>0</v>
      </c>
      <c r="BK377" t="b">
        <v>0</v>
      </c>
      <c r="BL377" t="b">
        <v>0</v>
      </c>
      <c r="BM377" t="b">
        <v>0</v>
      </c>
      <c r="BN377" t="b">
        <v>0</v>
      </c>
      <c r="BO377" t="b">
        <v>0</v>
      </c>
      <c r="BP377" t="b">
        <v>1</v>
      </c>
      <c r="BQ377" t="b">
        <v>0</v>
      </c>
      <c r="BR377" t="b">
        <v>0</v>
      </c>
      <c r="BS377" t="b">
        <v>0</v>
      </c>
      <c r="BT377" t="b">
        <v>0</v>
      </c>
      <c r="BU377" t="b">
        <v>0</v>
      </c>
      <c r="BV377" t="b">
        <v>0</v>
      </c>
    </row>
    <row r="378" spans="1:74" ht="409.6" x14ac:dyDescent="0.2">
      <c r="A378">
        <v>377</v>
      </c>
      <c r="B378">
        <v>376</v>
      </c>
      <c r="C378" t="s">
        <v>1793</v>
      </c>
      <c r="D378" t="str">
        <f>HLOOKUP(TRUE,U378:$BK1698,1322-A378,FALSE)</f>
        <v>Metropolitan Police</v>
      </c>
      <c r="E378">
        <f t="shared" si="11"/>
        <v>1</v>
      </c>
      <c r="F378" t="str">
        <f>HLOOKUP(TRUE,BM378:$BV1698,1322-A378,FALSE)</f>
        <v>Custody and detention</v>
      </c>
      <c r="G378">
        <f t="shared" si="10"/>
        <v>2</v>
      </c>
      <c r="H378" t="str">
        <f>VLOOKUP(C378,refs!B:C,2,FALSE)</f>
        <v>2018/097618</v>
      </c>
      <c r="I378" t="s">
        <v>1794</v>
      </c>
      <c r="J378" s="1">
        <v>43572</v>
      </c>
      <c r="K378" s="2" t="s">
        <v>1795</v>
      </c>
      <c r="S378" t="s">
        <v>335</v>
      </c>
      <c r="U378" t="b">
        <v>0</v>
      </c>
      <c r="V378" t="b">
        <v>0</v>
      </c>
      <c r="W378" t="b">
        <v>0</v>
      </c>
      <c r="X378" t="b">
        <v>0</v>
      </c>
      <c r="Y378" t="b">
        <v>0</v>
      </c>
      <c r="Z378" t="b">
        <v>0</v>
      </c>
      <c r="AA378" t="b">
        <v>0</v>
      </c>
      <c r="AB378" t="b">
        <v>0</v>
      </c>
      <c r="AC378" t="b">
        <v>0</v>
      </c>
      <c r="AD378" t="b">
        <v>0</v>
      </c>
      <c r="AE378" t="b">
        <v>0</v>
      </c>
      <c r="AF378" t="b">
        <v>0</v>
      </c>
      <c r="AG378" t="b">
        <v>0</v>
      </c>
      <c r="AH378" t="b">
        <v>0</v>
      </c>
      <c r="AI378" t="b">
        <v>0</v>
      </c>
      <c r="AJ378" t="b">
        <v>0</v>
      </c>
      <c r="AK378" t="b">
        <v>0</v>
      </c>
      <c r="AL378" t="b">
        <v>0</v>
      </c>
      <c r="AM378" t="b">
        <v>0</v>
      </c>
      <c r="AN378" t="b">
        <v>0</v>
      </c>
      <c r="AO378" t="b">
        <v>0</v>
      </c>
      <c r="AP378" t="b">
        <v>0</v>
      </c>
      <c r="AQ378" t="b">
        <v>0</v>
      </c>
      <c r="AR378" t="b">
        <v>0</v>
      </c>
      <c r="AS378" t="b">
        <v>1</v>
      </c>
      <c r="AT378" t="b">
        <v>0</v>
      </c>
      <c r="AU378" t="b">
        <v>0</v>
      </c>
      <c r="AV378" t="b">
        <v>0</v>
      </c>
      <c r="AW378" t="b">
        <v>0</v>
      </c>
      <c r="AX378" t="b">
        <v>0</v>
      </c>
      <c r="AY378" t="b">
        <v>0</v>
      </c>
      <c r="AZ378" t="b">
        <v>0</v>
      </c>
      <c r="BA378" t="b">
        <v>0</v>
      </c>
      <c r="BB378" t="b">
        <v>0</v>
      </c>
      <c r="BC378" t="b">
        <v>0</v>
      </c>
      <c r="BD378" t="b">
        <v>0</v>
      </c>
      <c r="BE378" t="b">
        <v>0</v>
      </c>
      <c r="BF378" t="b">
        <v>0</v>
      </c>
      <c r="BG378" t="b">
        <v>0</v>
      </c>
      <c r="BH378" t="b">
        <v>0</v>
      </c>
      <c r="BI378" t="b">
        <v>0</v>
      </c>
      <c r="BJ378" t="b">
        <v>0</v>
      </c>
      <c r="BK378" t="b">
        <v>0</v>
      </c>
      <c r="BL378" t="b">
        <v>0</v>
      </c>
      <c r="BM378" t="b">
        <v>0</v>
      </c>
      <c r="BN378" t="b">
        <v>0</v>
      </c>
      <c r="BO378" t="b">
        <v>1</v>
      </c>
      <c r="BP378" t="b">
        <v>1</v>
      </c>
      <c r="BQ378" t="b">
        <v>0</v>
      </c>
      <c r="BR378" t="b">
        <v>0</v>
      </c>
      <c r="BS378" t="b">
        <v>0</v>
      </c>
      <c r="BT378" t="b">
        <v>0</v>
      </c>
      <c r="BU378" t="b">
        <v>0</v>
      </c>
      <c r="BV378" t="b">
        <v>0</v>
      </c>
    </row>
    <row r="379" spans="1:74" ht="409.6" x14ac:dyDescent="0.2">
      <c r="A379">
        <v>378</v>
      </c>
      <c r="B379">
        <v>377</v>
      </c>
      <c r="C379" t="s">
        <v>1796</v>
      </c>
      <c r="D379" t="e">
        <f>HLOOKUP(TRUE,U379:$BK1699,1322-A379,FALSE)</f>
        <v>#N/A</v>
      </c>
      <c r="E379">
        <f t="shared" si="11"/>
        <v>0</v>
      </c>
      <c r="F379" t="str">
        <f>HLOOKUP(TRUE,BM379:$BV1699,1322-A379,FALSE)</f>
        <v>Custody and detention</v>
      </c>
      <c r="G379">
        <f t="shared" si="10"/>
        <v>3</v>
      </c>
      <c r="H379" t="str">
        <f>VLOOKUP(C379,refs!B:C,2,FALSE)</f>
        <v>2018/101082</v>
      </c>
      <c r="I379" t="s">
        <v>1797</v>
      </c>
      <c r="J379" s="1">
        <v>43567</v>
      </c>
      <c r="K379" s="2" t="s">
        <v>1798</v>
      </c>
      <c r="L379" t="s">
        <v>71</v>
      </c>
      <c r="M379" t="s">
        <v>1799</v>
      </c>
      <c r="N379" t="s">
        <v>1800</v>
      </c>
      <c r="O379" t="s">
        <v>1801</v>
      </c>
      <c r="P379" t="s">
        <v>1802</v>
      </c>
      <c r="Q379" t="s">
        <v>1803</v>
      </c>
      <c r="R379" t="s">
        <v>77</v>
      </c>
      <c r="S379" t="s">
        <v>1804</v>
      </c>
      <c r="U379" t="b">
        <v>0</v>
      </c>
      <c r="V379" t="b">
        <v>0</v>
      </c>
      <c r="W379" t="b">
        <v>0</v>
      </c>
      <c r="X379" t="b">
        <v>0</v>
      </c>
      <c r="Y379" t="b">
        <v>0</v>
      </c>
      <c r="Z379" t="b">
        <v>0</v>
      </c>
      <c r="AA379" t="b">
        <v>0</v>
      </c>
      <c r="AB379" t="b">
        <v>0</v>
      </c>
      <c r="AC379" t="b">
        <v>0</v>
      </c>
      <c r="AD379" t="b">
        <v>0</v>
      </c>
      <c r="AE379" t="b">
        <v>0</v>
      </c>
      <c r="AF379" t="b">
        <v>0</v>
      </c>
      <c r="AG379" t="b">
        <v>0</v>
      </c>
      <c r="AH379" t="b">
        <v>0</v>
      </c>
      <c r="AI379" t="b">
        <v>0</v>
      </c>
      <c r="AJ379" t="b">
        <v>0</v>
      </c>
      <c r="AK379" t="b">
        <v>0</v>
      </c>
      <c r="AL379" t="b">
        <v>0</v>
      </c>
      <c r="AM379" t="b">
        <v>0</v>
      </c>
      <c r="AN379" t="b">
        <v>0</v>
      </c>
      <c r="AO379" t="b">
        <v>0</v>
      </c>
      <c r="AP379" t="b">
        <v>0</v>
      </c>
      <c r="AQ379" t="b">
        <v>0</v>
      </c>
      <c r="AR379" t="b">
        <v>0</v>
      </c>
      <c r="AS379" t="b">
        <v>0</v>
      </c>
      <c r="AT379" t="b">
        <v>0</v>
      </c>
      <c r="AU379" t="b">
        <v>0</v>
      </c>
      <c r="AV379" t="b">
        <v>0</v>
      </c>
      <c r="AW379" t="b">
        <v>0</v>
      </c>
      <c r="AX379" t="b">
        <v>0</v>
      </c>
      <c r="AY379" t="b">
        <v>0</v>
      </c>
      <c r="AZ379" t="b">
        <v>0</v>
      </c>
      <c r="BA379" t="b">
        <v>0</v>
      </c>
      <c r="BB379" t="b">
        <v>0</v>
      </c>
      <c r="BC379" t="b">
        <v>0</v>
      </c>
      <c r="BD379" t="b">
        <v>0</v>
      </c>
      <c r="BE379" t="b">
        <v>0</v>
      </c>
      <c r="BF379" t="b">
        <v>0</v>
      </c>
      <c r="BG379" t="b">
        <v>0</v>
      </c>
      <c r="BH379" t="b">
        <v>0</v>
      </c>
      <c r="BI379" t="b">
        <v>0</v>
      </c>
      <c r="BJ379" t="b">
        <v>0</v>
      </c>
      <c r="BK379" t="b">
        <v>0</v>
      </c>
      <c r="BL379" t="b">
        <v>0</v>
      </c>
      <c r="BM379" t="b">
        <v>0</v>
      </c>
      <c r="BN379" t="b">
        <v>0</v>
      </c>
      <c r="BO379" t="b">
        <v>1</v>
      </c>
      <c r="BP379" t="b">
        <v>1</v>
      </c>
      <c r="BQ379" t="b">
        <v>0</v>
      </c>
      <c r="BR379" t="b">
        <v>0</v>
      </c>
      <c r="BS379" t="b">
        <v>1</v>
      </c>
      <c r="BT379" t="b">
        <v>0</v>
      </c>
      <c r="BU379" t="b">
        <v>0</v>
      </c>
      <c r="BV379" t="b">
        <v>0</v>
      </c>
    </row>
    <row r="380" spans="1:74" ht="409.6" x14ac:dyDescent="0.2">
      <c r="A380">
        <v>379</v>
      </c>
      <c r="B380">
        <v>378</v>
      </c>
      <c r="C380" t="s">
        <v>1805</v>
      </c>
      <c r="D380" t="str">
        <f>HLOOKUP(TRUE,U380:$BK1700,1322-A380,FALSE)</f>
        <v>Sussex Police</v>
      </c>
      <c r="E380">
        <f t="shared" si="11"/>
        <v>1</v>
      </c>
      <c r="F380" t="str">
        <f>HLOOKUP(TRUE,BM380:$BV1700,1322-A380,FALSE)</f>
        <v>Death and serious injury</v>
      </c>
      <c r="G380">
        <f t="shared" si="10"/>
        <v>2</v>
      </c>
      <c r="H380" t="str">
        <f>VLOOKUP(C380,refs!B:C,2,FALSE)</f>
        <v>2018/101033</v>
      </c>
      <c r="I380" t="s">
        <v>1806</v>
      </c>
      <c r="J380" s="1">
        <v>43564</v>
      </c>
      <c r="K380" s="2" t="s">
        <v>1807</v>
      </c>
      <c r="S380" t="s">
        <v>649</v>
      </c>
      <c r="U380" t="b">
        <v>0</v>
      </c>
      <c r="V380" t="b">
        <v>0</v>
      </c>
      <c r="W380" t="b">
        <v>0</v>
      </c>
      <c r="X380" t="b">
        <v>0</v>
      </c>
      <c r="Y380" t="b">
        <v>0</v>
      </c>
      <c r="Z380" t="b">
        <v>0</v>
      </c>
      <c r="AA380" t="b">
        <v>0</v>
      </c>
      <c r="AB380" t="b">
        <v>0</v>
      </c>
      <c r="AC380" t="b">
        <v>0</v>
      </c>
      <c r="AD380" t="b">
        <v>0</v>
      </c>
      <c r="AE380" t="b">
        <v>0</v>
      </c>
      <c r="AF380" t="b">
        <v>0</v>
      </c>
      <c r="AG380" t="b">
        <v>0</v>
      </c>
      <c r="AH380" t="b">
        <v>0</v>
      </c>
      <c r="AI380" t="b">
        <v>0</v>
      </c>
      <c r="AJ380" t="b">
        <v>0</v>
      </c>
      <c r="AK380" t="b">
        <v>0</v>
      </c>
      <c r="AL380" t="b">
        <v>0</v>
      </c>
      <c r="AM380" t="b">
        <v>0</v>
      </c>
      <c r="AN380" t="b">
        <v>0</v>
      </c>
      <c r="AO380" t="b">
        <v>0</v>
      </c>
      <c r="AP380" t="b">
        <v>0</v>
      </c>
      <c r="AQ380" t="b">
        <v>0</v>
      </c>
      <c r="AR380" t="b">
        <v>0</v>
      </c>
      <c r="AS380" t="b">
        <v>0</v>
      </c>
      <c r="AT380" t="b">
        <v>0</v>
      </c>
      <c r="AU380" t="b">
        <v>0</v>
      </c>
      <c r="AV380" t="b">
        <v>0</v>
      </c>
      <c r="AW380" t="b">
        <v>0</v>
      </c>
      <c r="AX380" t="b">
        <v>0</v>
      </c>
      <c r="AY380" t="b">
        <v>0</v>
      </c>
      <c r="AZ380" t="b">
        <v>0</v>
      </c>
      <c r="BA380" t="b">
        <v>0</v>
      </c>
      <c r="BB380" t="b">
        <v>0</v>
      </c>
      <c r="BC380" t="b">
        <v>0</v>
      </c>
      <c r="BD380" t="b">
        <v>0</v>
      </c>
      <c r="BE380" t="b">
        <v>1</v>
      </c>
      <c r="BF380" t="b">
        <v>0</v>
      </c>
      <c r="BG380" t="b">
        <v>0</v>
      </c>
      <c r="BH380" t="b">
        <v>0</v>
      </c>
      <c r="BI380" t="b">
        <v>0</v>
      </c>
      <c r="BJ380" t="b">
        <v>0</v>
      </c>
      <c r="BK380" t="b">
        <v>0</v>
      </c>
      <c r="BL380" t="b">
        <v>0</v>
      </c>
      <c r="BM380" t="b">
        <v>0</v>
      </c>
      <c r="BN380" t="b">
        <v>0</v>
      </c>
      <c r="BO380" t="b">
        <v>0</v>
      </c>
      <c r="BP380" t="b">
        <v>1</v>
      </c>
      <c r="BQ380" t="b">
        <v>0</v>
      </c>
      <c r="BR380" t="b">
        <v>0</v>
      </c>
      <c r="BS380" t="b">
        <v>0</v>
      </c>
      <c r="BT380" t="b">
        <v>0</v>
      </c>
      <c r="BU380" t="b">
        <v>0</v>
      </c>
      <c r="BV380" t="b">
        <v>1</v>
      </c>
    </row>
    <row r="381" spans="1:74" ht="409.6" x14ac:dyDescent="0.2">
      <c r="A381">
        <v>380</v>
      </c>
      <c r="B381">
        <v>379</v>
      </c>
      <c r="C381" t="s">
        <v>1808</v>
      </c>
      <c r="D381" t="e">
        <f>HLOOKUP(TRUE,U381:$BK1701,1322-A381,FALSE)</f>
        <v>#N/A</v>
      </c>
      <c r="E381">
        <f t="shared" si="11"/>
        <v>0</v>
      </c>
      <c r="F381" t="str">
        <f>HLOOKUP(TRUE,BM381:$BV1701,1322-A381,FALSE)</f>
        <v>Death and serious injury</v>
      </c>
      <c r="G381">
        <f t="shared" si="10"/>
        <v>1</v>
      </c>
      <c r="H381" t="str">
        <f>VLOOKUP(C381,refs!B:C,2,FALSE)</f>
        <v>2016/076896</v>
      </c>
      <c r="I381" t="s">
        <v>1809</v>
      </c>
      <c r="J381" s="1">
        <v>43558</v>
      </c>
      <c r="K381" s="2" t="s">
        <v>1810</v>
      </c>
      <c r="S381" t="s">
        <v>1367</v>
      </c>
      <c r="U381" t="b">
        <v>0</v>
      </c>
      <c r="V381" t="b">
        <v>0</v>
      </c>
      <c r="W381" t="b">
        <v>0</v>
      </c>
      <c r="X381" t="b">
        <v>0</v>
      </c>
      <c r="Y381" t="b">
        <v>0</v>
      </c>
      <c r="Z381" t="b">
        <v>0</v>
      </c>
      <c r="AA381" t="b">
        <v>0</v>
      </c>
      <c r="AB381" t="b">
        <v>0</v>
      </c>
      <c r="AC381" t="b">
        <v>0</v>
      </c>
      <c r="AD381" t="b">
        <v>0</v>
      </c>
      <c r="AE381" t="b">
        <v>0</v>
      </c>
      <c r="AF381" t="b">
        <v>0</v>
      </c>
      <c r="AG381" t="b">
        <v>0</v>
      </c>
      <c r="AH381" t="b">
        <v>0</v>
      </c>
      <c r="AI381" t="b">
        <v>0</v>
      </c>
      <c r="AJ381" t="b">
        <v>0</v>
      </c>
      <c r="AK381" t="b">
        <v>0</v>
      </c>
      <c r="AL381" t="b">
        <v>0</v>
      </c>
      <c r="AM381" t="b">
        <v>0</v>
      </c>
      <c r="AN381" t="b">
        <v>0</v>
      </c>
      <c r="AO381" t="b">
        <v>0</v>
      </c>
      <c r="AP381" t="b">
        <v>0</v>
      </c>
      <c r="AQ381" t="b">
        <v>0</v>
      </c>
      <c r="AR381" t="b">
        <v>0</v>
      </c>
      <c r="AS381" t="b">
        <v>0</v>
      </c>
      <c r="AT381" t="b">
        <v>0</v>
      </c>
      <c r="AU381" t="b">
        <v>0</v>
      </c>
      <c r="AV381" t="b">
        <v>0</v>
      </c>
      <c r="AW381" t="b">
        <v>0</v>
      </c>
      <c r="AX381" t="b">
        <v>0</v>
      </c>
      <c r="AY381" t="b">
        <v>0</v>
      </c>
      <c r="AZ381" t="b">
        <v>0</v>
      </c>
      <c r="BA381" t="b">
        <v>0</v>
      </c>
      <c r="BB381" t="b">
        <v>0</v>
      </c>
      <c r="BC381" t="b">
        <v>0</v>
      </c>
      <c r="BD381" t="b">
        <v>0</v>
      </c>
      <c r="BE381" t="b">
        <v>0</v>
      </c>
      <c r="BF381" t="b">
        <v>0</v>
      </c>
      <c r="BG381" t="b">
        <v>0</v>
      </c>
      <c r="BH381" t="b">
        <v>0</v>
      </c>
      <c r="BI381" t="b">
        <v>0</v>
      </c>
      <c r="BJ381" t="b">
        <v>0</v>
      </c>
      <c r="BK381" t="b">
        <v>0</v>
      </c>
      <c r="BL381" t="b">
        <v>0</v>
      </c>
      <c r="BM381" t="b">
        <v>0</v>
      </c>
      <c r="BN381" t="b">
        <v>0</v>
      </c>
      <c r="BO381" t="b">
        <v>0</v>
      </c>
      <c r="BP381" t="b">
        <v>1</v>
      </c>
      <c r="BQ381" t="b">
        <v>0</v>
      </c>
      <c r="BR381" t="b">
        <v>0</v>
      </c>
      <c r="BS381" t="b">
        <v>0</v>
      </c>
      <c r="BT381" t="b">
        <v>0</v>
      </c>
      <c r="BU381" t="b">
        <v>0</v>
      </c>
      <c r="BV381" t="b">
        <v>0</v>
      </c>
    </row>
    <row r="382" spans="1:74" ht="409.6" x14ac:dyDescent="0.2">
      <c r="A382">
        <v>381</v>
      </c>
      <c r="B382">
        <v>380</v>
      </c>
      <c r="C382" t="s">
        <v>1811</v>
      </c>
      <c r="D382" t="str">
        <f>HLOOKUP(TRUE,U382:$BK1702,1322-A382,FALSE)</f>
        <v>Greater Manchester Police</v>
      </c>
      <c r="E382">
        <f t="shared" si="11"/>
        <v>1</v>
      </c>
      <c r="F382" t="str">
        <f>HLOOKUP(TRUE,BM382:$BV1702,1322-A382,FALSE)</f>
        <v>Road traffic incidents</v>
      </c>
      <c r="G382">
        <f t="shared" si="10"/>
        <v>1</v>
      </c>
      <c r="H382" t="str">
        <f>VLOOKUP(C382,refs!B:C,2,FALSE)</f>
        <v>2018/104625</v>
      </c>
      <c r="I382" t="s">
        <v>1812</v>
      </c>
      <c r="J382" s="1">
        <v>43558</v>
      </c>
      <c r="K382" s="2" t="s">
        <v>1813</v>
      </c>
      <c r="S382" t="s">
        <v>1590</v>
      </c>
      <c r="U382" t="b">
        <v>0</v>
      </c>
      <c r="V382" t="b">
        <v>0</v>
      </c>
      <c r="W382" t="b">
        <v>0</v>
      </c>
      <c r="X382" t="b">
        <v>0</v>
      </c>
      <c r="Y382" t="b">
        <v>0</v>
      </c>
      <c r="Z382" t="b">
        <v>0</v>
      </c>
      <c r="AA382" t="b">
        <v>0</v>
      </c>
      <c r="AB382" t="b">
        <v>0</v>
      </c>
      <c r="AC382" t="b">
        <v>0</v>
      </c>
      <c r="AD382" t="b">
        <v>0</v>
      </c>
      <c r="AE382" t="b">
        <v>0</v>
      </c>
      <c r="AF382" t="b">
        <v>0</v>
      </c>
      <c r="AG382" t="b">
        <v>0</v>
      </c>
      <c r="AH382" t="b">
        <v>0</v>
      </c>
      <c r="AI382" t="b">
        <v>0</v>
      </c>
      <c r="AJ382" t="b">
        <v>1</v>
      </c>
      <c r="AK382" t="b">
        <v>0</v>
      </c>
      <c r="AL382" t="b">
        <v>0</v>
      </c>
      <c r="AM382" t="b">
        <v>0</v>
      </c>
      <c r="AN382" t="b">
        <v>0</v>
      </c>
      <c r="AO382" t="b">
        <v>0</v>
      </c>
      <c r="AP382" t="b">
        <v>0</v>
      </c>
      <c r="AQ382" t="b">
        <v>0</v>
      </c>
      <c r="AR382" t="b">
        <v>0</v>
      </c>
      <c r="AS382" t="b">
        <v>0</v>
      </c>
      <c r="AT382" t="b">
        <v>0</v>
      </c>
      <c r="AU382" t="b">
        <v>0</v>
      </c>
      <c r="AV382" t="b">
        <v>0</v>
      </c>
      <c r="AW382" t="b">
        <v>0</v>
      </c>
      <c r="AX382" t="b">
        <v>0</v>
      </c>
      <c r="AY382" t="b">
        <v>0</v>
      </c>
      <c r="AZ382" t="b">
        <v>0</v>
      </c>
      <c r="BA382" t="b">
        <v>0</v>
      </c>
      <c r="BB382" t="b">
        <v>0</v>
      </c>
      <c r="BC382" t="b">
        <v>0</v>
      </c>
      <c r="BD382" t="b">
        <v>0</v>
      </c>
      <c r="BE382" t="b">
        <v>0</v>
      </c>
      <c r="BF382" t="b">
        <v>0</v>
      </c>
      <c r="BG382" t="b">
        <v>0</v>
      </c>
      <c r="BH382" t="b">
        <v>0</v>
      </c>
      <c r="BI382" t="b">
        <v>0</v>
      </c>
      <c r="BJ382" t="b">
        <v>0</v>
      </c>
      <c r="BK382" t="b">
        <v>0</v>
      </c>
      <c r="BL382" t="b">
        <v>0</v>
      </c>
      <c r="BM382" t="b">
        <v>0</v>
      </c>
      <c r="BN382" t="b">
        <v>0</v>
      </c>
      <c r="BO382" t="b">
        <v>0</v>
      </c>
      <c r="BP382" t="b">
        <v>0</v>
      </c>
      <c r="BQ382" t="b">
        <v>0</v>
      </c>
      <c r="BR382" t="b">
        <v>0</v>
      </c>
      <c r="BS382" t="b">
        <v>0</v>
      </c>
      <c r="BT382" t="b">
        <v>1</v>
      </c>
      <c r="BU382" t="b">
        <v>0</v>
      </c>
      <c r="BV382" t="b">
        <v>0</v>
      </c>
    </row>
    <row r="383" spans="1:74" ht="409.6" x14ac:dyDescent="0.2">
      <c r="A383">
        <v>382</v>
      </c>
      <c r="B383">
        <v>381</v>
      </c>
      <c r="C383" t="s">
        <v>1814</v>
      </c>
      <c r="D383" t="str">
        <f>HLOOKUP(TRUE,U383:$BK1703,1322-A383,FALSE)</f>
        <v>Metropolitan Police</v>
      </c>
      <c r="E383">
        <f t="shared" si="11"/>
        <v>1</v>
      </c>
      <c r="F383" t="str">
        <f>HLOOKUP(TRUE,BM383:$BV1703,1322-A383,FALSE)</f>
        <v>Road traffic incidents</v>
      </c>
      <c r="G383">
        <f t="shared" si="10"/>
        <v>1</v>
      </c>
      <c r="H383" t="str">
        <f>VLOOKUP(C383,refs!B:C,2,FALSE)</f>
        <v>2018/108057</v>
      </c>
      <c r="I383" t="s">
        <v>1815</v>
      </c>
      <c r="J383" s="1">
        <v>43558</v>
      </c>
      <c r="K383" s="2" t="s">
        <v>1816</v>
      </c>
      <c r="S383" t="s">
        <v>691</v>
      </c>
      <c r="U383" t="b">
        <v>0</v>
      </c>
      <c r="V383" t="b">
        <v>0</v>
      </c>
      <c r="W383" t="b">
        <v>0</v>
      </c>
      <c r="X383" t="b">
        <v>0</v>
      </c>
      <c r="Y383" t="b">
        <v>0</v>
      </c>
      <c r="Z383" t="b">
        <v>0</v>
      </c>
      <c r="AA383" t="b">
        <v>0</v>
      </c>
      <c r="AB383" t="b">
        <v>0</v>
      </c>
      <c r="AC383" t="b">
        <v>0</v>
      </c>
      <c r="AD383" t="b">
        <v>0</v>
      </c>
      <c r="AE383" t="b">
        <v>0</v>
      </c>
      <c r="AF383" t="b">
        <v>0</v>
      </c>
      <c r="AG383" t="b">
        <v>0</v>
      </c>
      <c r="AH383" t="b">
        <v>0</v>
      </c>
      <c r="AI383" t="b">
        <v>0</v>
      </c>
      <c r="AJ383" t="b">
        <v>0</v>
      </c>
      <c r="AK383" t="b">
        <v>0</v>
      </c>
      <c r="AL383" t="b">
        <v>0</v>
      </c>
      <c r="AM383" t="b">
        <v>0</v>
      </c>
      <c r="AN383" t="b">
        <v>0</v>
      </c>
      <c r="AO383" t="b">
        <v>0</v>
      </c>
      <c r="AP383" t="b">
        <v>0</v>
      </c>
      <c r="AQ383" t="b">
        <v>0</v>
      </c>
      <c r="AR383" t="b">
        <v>0</v>
      </c>
      <c r="AS383" t="b">
        <v>1</v>
      </c>
      <c r="AT383" t="b">
        <v>0</v>
      </c>
      <c r="AU383" t="b">
        <v>0</v>
      </c>
      <c r="AV383" t="b">
        <v>0</v>
      </c>
      <c r="AW383" t="b">
        <v>0</v>
      </c>
      <c r="AX383" t="b">
        <v>0</v>
      </c>
      <c r="AY383" t="b">
        <v>0</v>
      </c>
      <c r="AZ383" t="b">
        <v>0</v>
      </c>
      <c r="BA383" t="b">
        <v>0</v>
      </c>
      <c r="BB383" t="b">
        <v>0</v>
      </c>
      <c r="BC383" t="b">
        <v>0</v>
      </c>
      <c r="BD383" t="b">
        <v>0</v>
      </c>
      <c r="BE383" t="b">
        <v>0</v>
      </c>
      <c r="BF383" t="b">
        <v>0</v>
      </c>
      <c r="BG383" t="b">
        <v>0</v>
      </c>
      <c r="BH383" t="b">
        <v>0</v>
      </c>
      <c r="BI383" t="b">
        <v>0</v>
      </c>
      <c r="BJ383" t="b">
        <v>0</v>
      </c>
      <c r="BK383" t="b">
        <v>0</v>
      </c>
      <c r="BL383" t="b">
        <v>0</v>
      </c>
      <c r="BM383" t="b">
        <v>0</v>
      </c>
      <c r="BN383" t="b">
        <v>0</v>
      </c>
      <c r="BO383" t="b">
        <v>0</v>
      </c>
      <c r="BP383" t="b">
        <v>0</v>
      </c>
      <c r="BQ383" t="b">
        <v>0</v>
      </c>
      <c r="BR383" t="b">
        <v>0</v>
      </c>
      <c r="BS383" t="b">
        <v>0</v>
      </c>
      <c r="BT383" t="b">
        <v>1</v>
      </c>
      <c r="BU383" t="b">
        <v>0</v>
      </c>
      <c r="BV383" t="b">
        <v>0</v>
      </c>
    </row>
    <row r="384" spans="1:74" ht="409.6" x14ac:dyDescent="0.2">
      <c r="A384">
        <v>383</v>
      </c>
      <c r="B384">
        <v>382</v>
      </c>
      <c r="C384" t="s">
        <v>1817</v>
      </c>
      <c r="D384" t="str">
        <f>HLOOKUP(TRUE,U384:$BK1704,1322-A384,FALSE)</f>
        <v>Metropolitan Police</v>
      </c>
      <c r="E384">
        <f t="shared" si="11"/>
        <v>1</v>
      </c>
      <c r="F384" t="str">
        <f>HLOOKUP(TRUE,BM384:$BV1704,1322-A384,FALSE)</f>
        <v>Discrimination</v>
      </c>
      <c r="G384">
        <f t="shared" si="10"/>
        <v>2</v>
      </c>
      <c r="H384" t="str">
        <f>VLOOKUP(C384,refs!B:C,2,FALSE)</f>
        <v>2017/094170</v>
      </c>
      <c r="I384" t="s">
        <v>1818</v>
      </c>
      <c r="J384" s="1">
        <v>43558</v>
      </c>
      <c r="K384" s="2" t="s">
        <v>1819</v>
      </c>
      <c r="S384" t="s">
        <v>1820</v>
      </c>
      <c r="U384" t="b">
        <v>0</v>
      </c>
      <c r="V384" t="b">
        <v>0</v>
      </c>
      <c r="W384" t="b">
        <v>0</v>
      </c>
      <c r="X384" t="b">
        <v>0</v>
      </c>
      <c r="Y384" t="b">
        <v>0</v>
      </c>
      <c r="Z384" t="b">
        <v>0</v>
      </c>
      <c r="AA384" t="b">
        <v>0</v>
      </c>
      <c r="AB384" t="b">
        <v>0</v>
      </c>
      <c r="AC384" t="b">
        <v>0</v>
      </c>
      <c r="AD384" t="b">
        <v>0</v>
      </c>
      <c r="AE384" t="b">
        <v>0</v>
      </c>
      <c r="AF384" t="b">
        <v>0</v>
      </c>
      <c r="AG384" t="b">
        <v>0</v>
      </c>
      <c r="AH384" t="b">
        <v>0</v>
      </c>
      <c r="AI384" t="b">
        <v>0</v>
      </c>
      <c r="AJ384" t="b">
        <v>0</v>
      </c>
      <c r="AK384" t="b">
        <v>0</v>
      </c>
      <c r="AL384" t="b">
        <v>0</v>
      </c>
      <c r="AM384" t="b">
        <v>0</v>
      </c>
      <c r="AN384" t="b">
        <v>0</v>
      </c>
      <c r="AO384" t="b">
        <v>0</v>
      </c>
      <c r="AP384" t="b">
        <v>0</v>
      </c>
      <c r="AQ384" t="b">
        <v>0</v>
      </c>
      <c r="AR384" t="b">
        <v>0</v>
      </c>
      <c r="AS384" t="b">
        <v>1</v>
      </c>
      <c r="AT384" t="b">
        <v>0</v>
      </c>
      <c r="AU384" t="b">
        <v>0</v>
      </c>
      <c r="AV384" t="b">
        <v>0</v>
      </c>
      <c r="AW384" t="b">
        <v>0</v>
      </c>
      <c r="AX384" t="b">
        <v>0</v>
      </c>
      <c r="AY384" t="b">
        <v>0</v>
      </c>
      <c r="AZ384" t="b">
        <v>0</v>
      </c>
      <c r="BA384" t="b">
        <v>0</v>
      </c>
      <c r="BB384" t="b">
        <v>0</v>
      </c>
      <c r="BC384" t="b">
        <v>0</v>
      </c>
      <c r="BD384" t="b">
        <v>0</v>
      </c>
      <c r="BE384" t="b">
        <v>0</v>
      </c>
      <c r="BF384" t="b">
        <v>0</v>
      </c>
      <c r="BG384" t="b">
        <v>0</v>
      </c>
      <c r="BH384" t="b">
        <v>0</v>
      </c>
      <c r="BI384" t="b">
        <v>0</v>
      </c>
      <c r="BJ384" t="b">
        <v>0</v>
      </c>
      <c r="BK384" t="b">
        <v>0</v>
      </c>
      <c r="BL384" t="b">
        <v>0</v>
      </c>
      <c r="BM384" t="b">
        <v>0</v>
      </c>
      <c r="BN384" t="b">
        <v>0</v>
      </c>
      <c r="BO384" t="b">
        <v>0</v>
      </c>
      <c r="BP384" t="b">
        <v>0</v>
      </c>
      <c r="BQ384" t="b">
        <v>1</v>
      </c>
      <c r="BR384" t="b">
        <v>0</v>
      </c>
      <c r="BS384" t="b">
        <v>0</v>
      </c>
      <c r="BT384" t="b">
        <v>0</v>
      </c>
      <c r="BU384" t="b">
        <v>1</v>
      </c>
      <c r="BV384" t="b">
        <v>0</v>
      </c>
    </row>
    <row r="385" spans="1:74" ht="409.6" x14ac:dyDescent="0.2">
      <c r="A385">
        <v>384</v>
      </c>
      <c r="B385">
        <v>383</v>
      </c>
      <c r="C385" t="s">
        <v>1821</v>
      </c>
      <c r="D385" t="str">
        <f>HLOOKUP(TRUE,U385:$BK1705,1322-A385,FALSE)</f>
        <v>West Midlands Police</v>
      </c>
      <c r="E385">
        <f t="shared" si="11"/>
        <v>1</v>
      </c>
      <c r="F385" t="str">
        <f>HLOOKUP(TRUE,BM385:$BV1705,1322-A385,FALSE)</f>
        <v>Death and serious injury</v>
      </c>
      <c r="G385">
        <f t="shared" si="10"/>
        <v>2</v>
      </c>
      <c r="H385" t="str">
        <f>VLOOKUP(C385,refs!B:C,2,FALSE)</f>
        <v>2017/089670</v>
      </c>
      <c r="I385" t="s">
        <v>1822</v>
      </c>
      <c r="J385" s="1">
        <v>43556</v>
      </c>
      <c r="K385" s="2" t="s">
        <v>1823</v>
      </c>
      <c r="S385" t="s">
        <v>596</v>
      </c>
      <c r="U385" t="b">
        <v>0</v>
      </c>
      <c r="V385" t="b">
        <v>0</v>
      </c>
      <c r="W385" t="b">
        <v>0</v>
      </c>
      <c r="X385" t="b">
        <v>0</v>
      </c>
      <c r="Y385" t="b">
        <v>0</v>
      </c>
      <c r="Z385" t="b">
        <v>0</v>
      </c>
      <c r="AA385" t="b">
        <v>0</v>
      </c>
      <c r="AB385" t="b">
        <v>0</v>
      </c>
      <c r="AC385" t="b">
        <v>0</v>
      </c>
      <c r="AD385" t="b">
        <v>0</v>
      </c>
      <c r="AE385" t="b">
        <v>0</v>
      </c>
      <c r="AF385" t="b">
        <v>0</v>
      </c>
      <c r="AG385" t="b">
        <v>0</v>
      </c>
      <c r="AH385" t="b">
        <v>0</v>
      </c>
      <c r="AI385" t="b">
        <v>0</v>
      </c>
      <c r="AJ385" t="b">
        <v>0</v>
      </c>
      <c r="AK385" t="b">
        <v>0</v>
      </c>
      <c r="AL385" t="b">
        <v>0</v>
      </c>
      <c r="AM385" t="b">
        <v>0</v>
      </c>
      <c r="AN385" t="b">
        <v>0</v>
      </c>
      <c r="AO385" t="b">
        <v>0</v>
      </c>
      <c r="AP385" t="b">
        <v>0</v>
      </c>
      <c r="AQ385" t="b">
        <v>0</v>
      </c>
      <c r="AR385" t="b">
        <v>0</v>
      </c>
      <c r="AS385" t="b">
        <v>0</v>
      </c>
      <c r="AT385" t="b">
        <v>0</v>
      </c>
      <c r="AU385" t="b">
        <v>0</v>
      </c>
      <c r="AV385" t="b">
        <v>0</v>
      </c>
      <c r="AW385" t="b">
        <v>0</v>
      </c>
      <c r="AX385" t="b">
        <v>0</v>
      </c>
      <c r="AY385" t="b">
        <v>0</v>
      </c>
      <c r="AZ385" t="b">
        <v>0</v>
      </c>
      <c r="BA385" t="b">
        <v>0</v>
      </c>
      <c r="BB385" t="b">
        <v>0</v>
      </c>
      <c r="BC385" t="b">
        <v>0</v>
      </c>
      <c r="BD385" t="b">
        <v>0</v>
      </c>
      <c r="BE385" t="b">
        <v>0</v>
      </c>
      <c r="BF385" t="b">
        <v>0</v>
      </c>
      <c r="BG385" t="b">
        <v>0</v>
      </c>
      <c r="BH385" t="b">
        <v>0</v>
      </c>
      <c r="BI385" t="b">
        <v>1</v>
      </c>
      <c r="BJ385" t="b">
        <v>0</v>
      </c>
      <c r="BK385" t="b">
        <v>0</v>
      </c>
      <c r="BL385" t="b">
        <v>0</v>
      </c>
      <c r="BM385" t="b">
        <v>0</v>
      </c>
      <c r="BN385" t="b">
        <v>0</v>
      </c>
      <c r="BO385" t="b">
        <v>0</v>
      </c>
      <c r="BP385" t="b">
        <v>1</v>
      </c>
      <c r="BQ385" t="b">
        <v>0</v>
      </c>
      <c r="BR385" t="b">
        <v>0</v>
      </c>
      <c r="BS385" t="b">
        <v>0</v>
      </c>
      <c r="BT385" t="b">
        <v>0</v>
      </c>
      <c r="BU385" t="b">
        <v>1</v>
      </c>
      <c r="BV385" t="b">
        <v>0</v>
      </c>
    </row>
    <row r="386" spans="1:74" ht="409.6" x14ac:dyDescent="0.2">
      <c r="A386">
        <v>385</v>
      </c>
      <c r="B386">
        <v>384</v>
      </c>
      <c r="C386" t="s">
        <v>1824</v>
      </c>
      <c r="D386" t="e">
        <f>HLOOKUP(TRUE,U386:$BK1706,1322-A386,FALSE)</f>
        <v>#N/A</v>
      </c>
      <c r="E386">
        <f t="shared" si="11"/>
        <v>0</v>
      </c>
      <c r="F386" t="str">
        <f>HLOOKUP(TRUE,BM386:$BV1706,1322-A386,FALSE)</f>
        <v>Welfare and vulnerable people</v>
      </c>
      <c r="G386">
        <f t="shared" si="10"/>
        <v>1</v>
      </c>
      <c r="H386" t="str">
        <f>VLOOKUP(C386,refs!B:C,2,FALSE)</f>
        <v>2017/083542</v>
      </c>
      <c r="I386" t="s">
        <v>1825</v>
      </c>
      <c r="J386" s="1">
        <v>43551</v>
      </c>
      <c r="K386" s="2" t="s">
        <v>1826</v>
      </c>
      <c r="S386" t="s">
        <v>1827</v>
      </c>
      <c r="U386" t="b">
        <v>0</v>
      </c>
      <c r="V386" t="b">
        <v>0</v>
      </c>
      <c r="W386" t="b">
        <v>0</v>
      </c>
      <c r="X386" t="b">
        <v>0</v>
      </c>
      <c r="Y386" t="b">
        <v>0</v>
      </c>
      <c r="Z386" t="b">
        <v>0</v>
      </c>
      <c r="AA386" t="b">
        <v>0</v>
      </c>
      <c r="AB386" t="b">
        <v>0</v>
      </c>
      <c r="AC386" t="b">
        <v>0</v>
      </c>
      <c r="AD386" t="b">
        <v>0</v>
      </c>
      <c r="AE386" t="b">
        <v>0</v>
      </c>
      <c r="AF386" t="b">
        <v>0</v>
      </c>
      <c r="AG386" t="b">
        <v>0</v>
      </c>
      <c r="AH386" t="b">
        <v>0</v>
      </c>
      <c r="AI386" t="b">
        <v>0</v>
      </c>
      <c r="AJ386" t="b">
        <v>0</v>
      </c>
      <c r="AK386" t="b">
        <v>0</v>
      </c>
      <c r="AL386" t="b">
        <v>0</v>
      </c>
      <c r="AM386" t="b">
        <v>0</v>
      </c>
      <c r="AN386" t="b">
        <v>0</v>
      </c>
      <c r="AO386" t="b">
        <v>0</v>
      </c>
      <c r="AP386" t="b">
        <v>0</v>
      </c>
      <c r="AQ386" t="b">
        <v>0</v>
      </c>
      <c r="AR386" t="b">
        <v>0</v>
      </c>
      <c r="AS386" t="b">
        <v>0</v>
      </c>
      <c r="AT386" t="b">
        <v>0</v>
      </c>
      <c r="AU386" t="b">
        <v>0</v>
      </c>
      <c r="AV386" t="b">
        <v>0</v>
      </c>
      <c r="AW386" t="b">
        <v>0</v>
      </c>
      <c r="AX386" t="b">
        <v>0</v>
      </c>
      <c r="AY386" t="b">
        <v>0</v>
      </c>
      <c r="AZ386" t="b">
        <v>0</v>
      </c>
      <c r="BA386" t="b">
        <v>0</v>
      </c>
      <c r="BB386" t="b">
        <v>0</v>
      </c>
      <c r="BC386" t="b">
        <v>0</v>
      </c>
      <c r="BD386" t="b">
        <v>0</v>
      </c>
      <c r="BE386" t="b">
        <v>0</v>
      </c>
      <c r="BF386" t="b">
        <v>0</v>
      </c>
      <c r="BG386" t="b">
        <v>0</v>
      </c>
      <c r="BH386" t="b">
        <v>0</v>
      </c>
      <c r="BI386" t="b">
        <v>0</v>
      </c>
      <c r="BJ386" t="b">
        <v>0</v>
      </c>
      <c r="BK386" t="b">
        <v>0</v>
      </c>
      <c r="BL386" t="b">
        <v>0</v>
      </c>
      <c r="BM386" t="b">
        <v>0</v>
      </c>
      <c r="BN386" t="b">
        <v>0</v>
      </c>
      <c r="BO386" t="b">
        <v>0</v>
      </c>
      <c r="BP386" t="b">
        <v>0</v>
      </c>
      <c r="BQ386" t="b">
        <v>0</v>
      </c>
      <c r="BR386" t="b">
        <v>0</v>
      </c>
      <c r="BS386" t="b">
        <v>0</v>
      </c>
      <c r="BT386" t="b">
        <v>0</v>
      </c>
      <c r="BU386" t="b">
        <v>0</v>
      </c>
      <c r="BV386" t="b">
        <v>1</v>
      </c>
    </row>
    <row r="387" spans="1:74" ht="409.6" x14ac:dyDescent="0.2">
      <c r="A387">
        <v>386</v>
      </c>
      <c r="B387">
        <v>385</v>
      </c>
      <c r="C387" t="s">
        <v>1828</v>
      </c>
      <c r="D387" t="str">
        <f>HLOOKUP(TRUE,U387:$BK1707,1322-A387,FALSE)</f>
        <v>Greater Manchester Police</v>
      </c>
      <c r="E387">
        <f t="shared" si="11"/>
        <v>1</v>
      </c>
      <c r="F387" t="str">
        <f>HLOOKUP(TRUE,BM387:$BV1707,1322-A387,FALSE)</f>
        <v>Custody and detention</v>
      </c>
      <c r="G387">
        <f t="shared" si="10"/>
        <v>1</v>
      </c>
      <c r="H387" t="str">
        <f>VLOOKUP(C387,refs!B:C,2,FALSE)</f>
        <v>2018/101599</v>
      </c>
      <c r="I387" t="s">
        <v>1829</v>
      </c>
      <c r="J387" s="1">
        <v>43550</v>
      </c>
      <c r="K387" s="2" t="s">
        <v>1830</v>
      </c>
      <c r="S387" t="s">
        <v>1831</v>
      </c>
      <c r="U387" t="b">
        <v>0</v>
      </c>
      <c r="V387" t="b">
        <v>0</v>
      </c>
      <c r="W387" t="b">
        <v>0</v>
      </c>
      <c r="X387" t="b">
        <v>0</v>
      </c>
      <c r="Y387" t="b">
        <v>0</v>
      </c>
      <c r="Z387" t="b">
        <v>0</v>
      </c>
      <c r="AA387" t="b">
        <v>0</v>
      </c>
      <c r="AB387" t="b">
        <v>0</v>
      </c>
      <c r="AC387" t="b">
        <v>0</v>
      </c>
      <c r="AD387" t="b">
        <v>0</v>
      </c>
      <c r="AE387" t="b">
        <v>0</v>
      </c>
      <c r="AF387" t="b">
        <v>0</v>
      </c>
      <c r="AG387" t="b">
        <v>0</v>
      </c>
      <c r="AH387" t="b">
        <v>0</v>
      </c>
      <c r="AI387" t="b">
        <v>0</v>
      </c>
      <c r="AJ387" t="b">
        <v>1</v>
      </c>
      <c r="AK387" t="b">
        <v>0</v>
      </c>
      <c r="AL387" t="b">
        <v>0</v>
      </c>
      <c r="AM387" t="b">
        <v>0</v>
      </c>
      <c r="AN387" t="b">
        <v>0</v>
      </c>
      <c r="AO387" t="b">
        <v>0</v>
      </c>
      <c r="AP387" t="b">
        <v>0</v>
      </c>
      <c r="AQ387" t="b">
        <v>0</v>
      </c>
      <c r="AR387" t="b">
        <v>0</v>
      </c>
      <c r="AS387" t="b">
        <v>0</v>
      </c>
      <c r="AT387" t="b">
        <v>0</v>
      </c>
      <c r="AU387" t="b">
        <v>0</v>
      </c>
      <c r="AV387" t="b">
        <v>0</v>
      </c>
      <c r="AW387" t="b">
        <v>0</v>
      </c>
      <c r="AX387" t="b">
        <v>0</v>
      </c>
      <c r="AY387" t="b">
        <v>0</v>
      </c>
      <c r="AZ387" t="b">
        <v>0</v>
      </c>
      <c r="BA387" t="b">
        <v>0</v>
      </c>
      <c r="BB387" t="b">
        <v>0</v>
      </c>
      <c r="BC387" t="b">
        <v>0</v>
      </c>
      <c r="BD387" t="b">
        <v>0</v>
      </c>
      <c r="BE387" t="b">
        <v>0</v>
      </c>
      <c r="BF387" t="b">
        <v>0</v>
      </c>
      <c r="BG387" t="b">
        <v>0</v>
      </c>
      <c r="BH387" t="b">
        <v>0</v>
      </c>
      <c r="BI387" t="b">
        <v>0</v>
      </c>
      <c r="BJ387" t="b">
        <v>0</v>
      </c>
      <c r="BK387" t="b">
        <v>0</v>
      </c>
      <c r="BL387" t="b">
        <v>0</v>
      </c>
      <c r="BM387" t="b">
        <v>0</v>
      </c>
      <c r="BN387" t="b">
        <v>0</v>
      </c>
      <c r="BO387" t="b">
        <v>1</v>
      </c>
      <c r="BP387" t="b">
        <v>0</v>
      </c>
      <c r="BQ387" t="b">
        <v>0</v>
      </c>
      <c r="BR387" t="b">
        <v>0</v>
      </c>
      <c r="BS387" t="b">
        <v>0</v>
      </c>
      <c r="BT387" t="b">
        <v>0</v>
      </c>
      <c r="BU387" t="b">
        <v>0</v>
      </c>
      <c r="BV387" t="b">
        <v>0</v>
      </c>
    </row>
    <row r="388" spans="1:74" ht="409.6" x14ac:dyDescent="0.2">
      <c r="A388">
        <v>387</v>
      </c>
      <c r="B388">
        <v>386</v>
      </c>
      <c r="C388" t="s">
        <v>1832</v>
      </c>
      <c r="D388" t="str">
        <f>HLOOKUP(TRUE,U388:$BK1708,1322-A388,FALSE)</f>
        <v>Kent Police</v>
      </c>
      <c r="E388">
        <f t="shared" si="11"/>
        <v>1</v>
      </c>
      <c r="F388" t="str">
        <f>HLOOKUP(TRUE,BM388:$BV1708,1322-A388,FALSE)</f>
        <v>Discrimination</v>
      </c>
      <c r="G388">
        <f t="shared" ref="G388:G451" si="12">COUNTIF(BM388:BV388,TRUE)</f>
        <v>1</v>
      </c>
      <c r="H388" t="str">
        <f>VLOOKUP(C388,refs!B:C,2,FALSE)</f>
        <v>2016/073148</v>
      </c>
      <c r="I388" t="s">
        <v>1833</v>
      </c>
      <c r="J388" s="1">
        <v>43550</v>
      </c>
      <c r="K388" s="2" t="s">
        <v>1834</v>
      </c>
      <c r="S388" t="s">
        <v>1835</v>
      </c>
      <c r="U388" t="b">
        <v>0</v>
      </c>
      <c r="V388" t="b">
        <v>0</v>
      </c>
      <c r="W388" t="b">
        <v>0</v>
      </c>
      <c r="X388" t="b">
        <v>0</v>
      </c>
      <c r="Y388" t="b">
        <v>0</v>
      </c>
      <c r="Z388" t="b">
        <v>0</v>
      </c>
      <c r="AA388" t="b">
        <v>0</v>
      </c>
      <c r="AB388" t="b">
        <v>0</v>
      </c>
      <c r="AC388" t="b">
        <v>0</v>
      </c>
      <c r="AD388" t="b">
        <v>0</v>
      </c>
      <c r="AE388" t="b">
        <v>0</v>
      </c>
      <c r="AF388" t="b">
        <v>0</v>
      </c>
      <c r="AG388" t="b">
        <v>0</v>
      </c>
      <c r="AH388" t="b">
        <v>0</v>
      </c>
      <c r="AI388" t="b">
        <v>0</v>
      </c>
      <c r="AJ388" t="b">
        <v>0</v>
      </c>
      <c r="AK388" t="b">
        <v>0</v>
      </c>
      <c r="AL388" t="b">
        <v>0</v>
      </c>
      <c r="AM388" t="b">
        <v>0</v>
      </c>
      <c r="AN388" t="b">
        <v>0</v>
      </c>
      <c r="AO388" t="b">
        <v>1</v>
      </c>
      <c r="AP388" t="b">
        <v>0</v>
      </c>
      <c r="AQ388" t="b">
        <v>0</v>
      </c>
      <c r="AR388" t="b">
        <v>0</v>
      </c>
      <c r="AS388" t="b">
        <v>0</v>
      </c>
      <c r="AT388" t="b">
        <v>0</v>
      </c>
      <c r="AU388" t="b">
        <v>0</v>
      </c>
      <c r="AV388" t="b">
        <v>0</v>
      </c>
      <c r="AW388" t="b">
        <v>0</v>
      </c>
      <c r="AX388" t="b">
        <v>0</v>
      </c>
      <c r="AY388" t="b">
        <v>0</v>
      </c>
      <c r="AZ388" t="b">
        <v>0</v>
      </c>
      <c r="BA388" t="b">
        <v>0</v>
      </c>
      <c r="BB388" t="b">
        <v>0</v>
      </c>
      <c r="BC388" t="b">
        <v>0</v>
      </c>
      <c r="BD388" t="b">
        <v>0</v>
      </c>
      <c r="BE388" t="b">
        <v>0</v>
      </c>
      <c r="BF388" t="b">
        <v>0</v>
      </c>
      <c r="BG388" t="b">
        <v>0</v>
      </c>
      <c r="BH388" t="b">
        <v>0</v>
      </c>
      <c r="BI388" t="b">
        <v>0</v>
      </c>
      <c r="BJ388" t="b">
        <v>0</v>
      </c>
      <c r="BK388" t="b">
        <v>0</v>
      </c>
      <c r="BL388" t="b">
        <v>0</v>
      </c>
      <c r="BM388" t="b">
        <v>0</v>
      </c>
      <c r="BN388" t="b">
        <v>0</v>
      </c>
      <c r="BO388" t="b">
        <v>0</v>
      </c>
      <c r="BP388" t="b">
        <v>0</v>
      </c>
      <c r="BQ388" t="b">
        <v>1</v>
      </c>
      <c r="BR388" t="b">
        <v>0</v>
      </c>
      <c r="BS388" t="b">
        <v>0</v>
      </c>
      <c r="BT388" t="b">
        <v>0</v>
      </c>
      <c r="BU388" t="b">
        <v>0</v>
      </c>
      <c r="BV388" t="b">
        <v>0</v>
      </c>
    </row>
    <row r="389" spans="1:74" ht="409.6" x14ac:dyDescent="0.2">
      <c r="A389">
        <v>388</v>
      </c>
      <c r="B389">
        <v>387</v>
      </c>
      <c r="C389" t="s">
        <v>1836</v>
      </c>
      <c r="D389" t="str">
        <f>HLOOKUP(TRUE,U389:$BK1709,1322-A389,FALSE)</f>
        <v>Staffordshire Police</v>
      </c>
      <c r="E389">
        <f t="shared" si="11"/>
        <v>1</v>
      </c>
      <c r="F389" t="str">
        <f>HLOOKUP(TRUE,BM389:$BV1709,1322-A389,FALSE)</f>
        <v>Death and serious injury</v>
      </c>
      <c r="G389">
        <f t="shared" si="12"/>
        <v>1</v>
      </c>
      <c r="H389" t="str">
        <f>VLOOKUP(C389,refs!B:C,2,FALSE)</f>
        <v>2018/111527</v>
      </c>
      <c r="I389" t="s">
        <v>1837</v>
      </c>
      <c r="J389" s="1">
        <v>43550</v>
      </c>
      <c r="K389" s="2" t="s">
        <v>1838</v>
      </c>
      <c r="S389" t="s">
        <v>100</v>
      </c>
      <c r="U389" t="b">
        <v>0</v>
      </c>
      <c r="V389" t="b">
        <v>0</v>
      </c>
      <c r="W389" t="b">
        <v>0</v>
      </c>
      <c r="X389" t="b">
        <v>0</v>
      </c>
      <c r="Y389" t="b">
        <v>0</v>
      </c>
      <c r="Z389" t="b">
        <v>0</v>
      </c>
      <c r="AA389" t="b">
        <v>0</v>
      </c>
      <c r="AB389" t="b">
        <v>0</v>
      </c>
      <c r="AC389" t="b">
        <v>0</v>
      </c>
      <c r="AD389" t="b">
        <v>0</v>
      </c>
      <c r="AE389" t="b">
        <v>0</v>
      </c>
      <c r="AF389" t="b">
        <v>0</v>
      </c>
      <c r="AG389" t="b">
        <v>0</v>
      </c>
      <c r="AH389" t="b">
        <v>0</v>
      </c>
      <c r="AI389" t="b">
        <v>0</v>
      </c>
      <c r="AJ389" t="b">
        <v>0</v>
      </c>
      <c r="AK389" t="b">
        <v>0</v>
      </c>
      <c r="AL389" t="b">
        <v>0</v>
      </c>
      <c r="AM389" t="b">
        <v>0</v>
      </c>
      <c r="AN389" t="b">
        <v>0</v>
      </c>
      <c r="AO389" t="b">
        <v>0</v>
      </c>
      <c r="AP389" t="b">
        <v>0</v>
      </c>
      <c r="AQ389" t="b">
        <v>0</v>
      </c>
      <c r="AR389" t="b">
        <v>0</v>
      </c>
      <c r="AS389" t="b">
        <v>0</v>
      </c>
      <c r="AT389" t="b">
        <v>0</v>
      </c>
      <c r="AU389" t="b">
        <v>0</v>
      </c>
      <c r="AV389" t="b">
        <v>0</v>
      </c>
      <c r="AW389" t="b">
        <v>0</v>
      </c>
      <c r="AX389" t="b">
        <v>0</v>
      </c>
      <c r="AY389" t="b">
        <v>0</v>
      </c>
      <c r="AZ389" t="b">
        <v>0</v>
      </c>
      <c r="BA389" t="b">
        <v>0</v>
      </c>
      <c r="BB389" t="b">
        <v>1</v>
      </c>
      <c r="BC389" t="b">
        <v>0</v>
      </c>
      <c r="BD389" t="b">
        <v>0</v>
      </c>
      <c r="BE389" t="b">
        <v>0</v>
      </c>
      <c r="BF389" t="b">
        <v>0</v>
      </c>
      <c r="BG389" t="b">
        <v>0</v>
      </c>
      <c r="BH389" t="b">
        <v>0</v>
      </c>
      <c r="BI389" t="b">
        <v>0</v>
      </c>
      <c r="BJ389" t="b">
        <v>0</v>
      </c>
      <c r="BK389" t="b">
        <v>0</v>
      </c>
      <c r="BL389" t="b">
        <v>0</v>
      </c>
      <c r="BM389" t="b">
        <v>0</v>
      </c>
      <c r="BN389" t="b">
        <v>0</v>
      </c>
      <c r="BO389" t="b">
        <v>0</v>
      </c>
      <c r="BP389" t="b">
        <v>1</v>
      </c>
      <c r="BQ389" t="b">
        <v>0</v>
      </c>
      <c r="BR389" t="b">
        <v>0</v>
      </c>
      <c r="BS389" t="b">
        <v>0</v>
      </c>
      <c r="BT389" t="b">
        <v>0</v>
      </c>
      <c r="BU389" t="b">
        <v>0</v>
      </c>
      <c r="BV389" t="b">
        <v>0</v>
      </c>
    </row>
    <row r="390" spans="1:74" ht="409.6" x14ac:dyDescent="0.2">
      <c r="A390">
        <v>389</v>
      </c>
      <c r="B390">
        <v>388</v>
      </c>
      <c r="C390" t="s">
        <v>1839</v>
      </c>
      <c r="D390" t="str">
        <f>HLOOKUP(TRUE,U390:$BK1710,1322-A390,FALSE)</f>
        <v>West Yorkshire Police</v>
      </c>
      <c r="E390">
        <f t="shared" si="11"/>
        <v>1</v>
      </c>
      <c r="F390" t="str">
        <f>HLOOKUP(TRUE,BM390:$BV1710,1322-A390,FALSE)</f>
        <v>Death and serious injury</v>
      </c>
      <c r="G390">
        <f t="shared" si="12"/>
        <v>2</v>
      </c>
      <c r="H390" t="str">
        <f>VLOOKUP(C390,refs!B:C,2,FALSE)</f>
        <v>2017/094347</v>
      </c>
      <c r="I390" t="s">
        <v>1840</v>
      </c>
      <c r="J390" s="1">
        <v>43550</v>
      </c>
      <c r="K390" s="2" t="s">
        <v>1841</v>
      </c>
      <c r="S390" t="s">
        <v>831</v>
      </c>
      <c r="U390" t="b">
        <v>0</v>
      </c>
      <c r="V390" t="b">
        <v>0</v>
      </c>
      <c r="W390" t="b">
        <v>0</v>
      </c>
      <c r="X390" t="b">
        <v>0</v>
      </c>
      <c r="Y390" t="b">
        <v>0</v>
      </c>
      <c r="Z390" t="b">
        <v>0</v>
      </c>
      <c r="AA390" t="b">
        <v>0</v>
      </c>
      <c r="AB390" t="b">
        <v>0</v>
      </c>
      <c r="AC390" t="b">
        <v>0</v>
      </c>
      <c r="AD390" t="b">
        <v>0</v>
      </c>
      <c r="AE390" t="b">
        <v>0</v>
      </c>
      <c r="AF390" t="b">
        <v>0</v>
      </c>
      <c r="AG390" t="b">
        <v>0</v>
      </c>
      <c r="AH390" t="b">
        <v>0</v>
      </c>
      <c r="AI390" t="b">
        <v>0</v>
      </c>
      <c r="AJ390" t="b">
        <v>0</v>
      </c>
      <c r="AK390" t="b">
        <v>0</v>
      </c>
      <c r="AL390" t="b">
        <v>0</v>
      </c>
      <c r="AM390" t="b">
        <v>0</v>
      </c>
      <c r="AN390" t="b">
        <v>0</v>
      </c>
      <c r="AO390" t="b">
        <v>0</v>
      </c>
      <c r="AP390" t="b">
        <v>0</v>
      </c>
      <c r="AQ390" t="b">
        <v>0</v>
      </c>
      <c r="AR390" t="b">
        <v>0</v>
      </c>
      <c r="AS390" t="b">
        <v>0</v>
      </c>
      <c r="AT390" t="b">
        <v>0</v>
      </c>
      <c r="AU390" t="b">
        <v>0</v>
      </c>
      <c r="AV390" t="b">
        <v>0</v>
      </c>
      <c r="AW390" t="b">
        <v>0</v>
      </c>
      <c r="AX390" t="b">
        <v>0</v>
      </c>
      <c r="AY390" t="b">
        <v>0</v>
      </c>
      <c r="AZ390" t="b">
        <v>0</v>
      </c>
      <c r="BA390" t="b">
        <v>0</v>
      </c>
      <c r="BB390" t="b">
        <v>0</v>
      </c>
      <c r="BC390" t="b">
        <v>0</v>
      </c>
      <c r="BD390" t="b">
        <v>0</v>
      </c>
      <c r="BE390" t="b">
        <v>0</v>
      </c>
      <c r="BF390" t="b">
        <v>0</v>
      </c>
      <c r="BG390" t="b">
        <v>0</v>
      </c>
      <c r="BH390" t="b">
        <v>0</v>
      </c>
      <c r="BI390" t="b">
        <v>0</v>
      </c>
      <c r="BJ390" t="b">
        <v>1</v>
      </c>
      <c r="BK390" t="b">
        <v>0</v>
      </c>
      <c r="BL390" t="b">
        <v>0</v>
      </c>
      <c r="BM390" t="b">
        <v>0</v>
      </c>
      <c r="BN390" t="b">
        <v>0</v>
      </c>
      <c r="BO390" t="b">
        <v>0</v>
      </c>
      <c r="BP390" t="b">
        <v>1</v>
      </c>
      <c r="BQ390" t="b">
        <v>0</v>
      </c>
      <c r="BR390" t="b">
        <v>0</v>
      </c>
      <c r="BS390" t="b">
        <v>0</v>
      </c>
      <c r="BT390" t="b">
        <v>0</v>
      </c>
      <c r="BU390" t="b">
        <v>0</v>
      </c>
      <c r="BV390" t="b">
        <v>1</v>
      </c>
    </row>
    <row r="391" spans="1:74" ht="409.6" x14ac:dyDescent="0.2">
      <c r="A391">
        <v>390</v>
      </c>
      <c r="B391">
        <v>389</v>
      </c>
      <c r="C391" t="s">
        <v>1842</v>
      </c>
      <c r="D391" t="str">
        <f>HLOOKUP(TRUE,U391:$BK1711,1322-A391,FALSE)</f>
        <v>Hampshire Constabulary</v>
      </c>
      <c r="E391">
        <f t="shared" ref="E391:E454" si="13">COUNTIF(U391:BK391,TRUE)</f>
        <v>1</v>
      </c>
      <c r="F391" t="str">
        <f>HLOOKUP(TRUE,BM391:$BV1711,1322-A391,FALSE)</f>
        <v>Death and serious injury</v>
      </c>
      <c r="G391">
        <f t="shared" si="12"/>
        <v>2</v>
      </c>
      <c r="H391" t="str">
        <f>VLOOKUP(C391,refs!B:C,2,FALSE)</f>
        <v>2017/093046</v>
      </c>
      <c r="I391" t="s">
        <v>1843</v>
      </c>
      <c r="J391" s="1">
        <v>43550</v>
      </c>
      <c r="K391" s="2" t="s">
        <v>1844</v>
      </c>
      <c r="S391" t="s">
        <v>108</v>
      </c>
      <c r="U391" t="b">
        <v>0</v>
      </c>
      <c r="V391" t="b">
        <v>0</v>
      </c>
      <c r="W391" t="b">
        <v>0</v>
      </c>
      <c r="X391" t="b">
        <v>0</v>
      </c>
      <c r="Y391" t="b">
        <v>0</v>
      </c>
      <c r="Z391" t="b">
        <v>0</v>
      </c>
      <c r="AA391" t="b">
        <v>0</v>
      </c>
      <c r="AB391" t="b">
        <v>0</v>
      </c>
      <c r="AC391" t="b">
        <v>0</v>
      </c>
      <c r="AD391" t="b">
        <v>0</v>
      </c>
      <c r="AE391" t="b">
        <v>0</v>
      </c>
      <c r="AF391" t="b">
        <v>0</v>
      </c>
      <c r="AG391" t="b">
        <v>0</v>
      </c>
      <c r="AH391" t="b">
        <v>0</v>
      </c>
      <c r="AI391" t="b">
        <v>0</v>
      </c>
      <c r="AJ391" t="b">
        <v>0</v>
      </c>
      <c r="AK391" t="b">
        <v>0</v>
      </c>
      <c r="AL391" t="b">
        <v>1</v>
      </c>
      <c r="AM391" t="b">
        <v>0</v>
      </c>
      <c r="AN391" t="b">
        <v>0</v>
      </c>
      <c r="AO391" t="b">
        <v>0</v>
      </c>
      <c r="AP391" t="b">
        <v>0</v>
      </c>
      <c r="AQ391" t="b">
        <v>0</v>
      </c>
      <c r="AR391" t="b">
        <v>0</v>
      </c>
      <c r="AS391" t="b">
        <v>0</v>
      </c>
      <c r="AT391" t="b">
        <v>0</v>
      </c>
      <c r="AU391" t="b">
        <v>0</v>
      </c>
      <c r="AV391" t="b">
        <v>0</v>
      </c>
      <c r="AW391" t="b">
        <v>0</v>
      </c>
      <c r="AX391" t="b">
        <v>0</v>
      </c>
      <c r="AY391" t="b">
        <v>0</v>
      </c>
      <c r="AZ391" t="b">
        <v>0</v>
      </c>
      <c r="BA391" t="b">
        <v>0</v>
      </c>
      <c r="BB391" t="b">
        <v>0</v>
      </c>
      <c r="BC391" t="b">
        <v>0</v>
      </c>
      <c r="BD391" t="b">
        <v>0</v>
      </c>
      <c r="BE391" t="b">
        <v>0</v>
      </c>
      <c r="BF391" t="b">
        <v>0</v>
      </c>
      <c r="BG391" t="b">
        <v>0</v>
      </c>
      <c r="BH391" t="b">
        <v>0</v>
      </c>
      <c r="BI391" t="b">
        <v>0</v>
      </c>
      <c r="BJ391" t="b">
        <v>0</v>
      </c>
      <c r="BK391" t="b">
        <v>0</v>
      </c>
      <c r="BL391" t="b">
        <v>0</v>
      </c>
      <c r="BM391" t="b">
        <v>0</v>
      </c>
      <c r="BN391" t="b">
        <v>0</v>
      </c>
      <c r="BO391" t="b">
        <v>0</v>
      </c>
      <c r="BP391" t="b">
        <v>1</v>
      </c>
      <c r="BQ391" t="b">
        <v>0</v>
      </c>
      <c r="BR391" t="b">
        <v>0</v>
      </c>
      <c r="BS391" t="b">
        <v>0</v>
      </c>
      <c r="BT391" t="b">
        <v>1</v>
      </c>
      <c r="BU391" t="b">
        <v>0</v>
      </c>
      <c r="BV391" t="b">
        <v>0</v>
      </c>
    </row>
    <row r="392" spans="1:74" ht="409.6" x14ac:dyDescent="0.2">
      <c r="A392">
        <v>391</v>
      </c>
      <c r="B392">
        <v>390</v>
      </c>
      <c r="C392" t="s">
        <v>1845</v>
      </c>
      <c r="D392" t="str">
        <f>HLOOKUP(TRUE,U392:$BK1712,1322-A392,FALSE)</f>
        <v>Sussex Police</v>
      </c>
      <c r="E392">
        <f t="shared" si="13"/>
        <v>1</v>
      </c>
      <c r="F392" t="str">
        <f>HLOOKUP(TRUE,BM392:$BV1712,1322-A392,FALSE)</f>
        <v>Death and serious injury</v>
      </c>
      <c r="G392">
        <f t="shared" si="12"/>
        <v>1</v>
      </c>
      <c r="H392" t="str">
        <f>VLOOKUP(C392,refs!B:C,2,FALSE)</f>
        <v>2017/087719</v>
      </c>
      <c r="I392" t="s">
        <v>1846</v>
      </c>
      <c r="J392" s="1">
        <v>43550</v>
      </c>
      <c r="K392" s="2" t="s">
        <v>1847</v>
      </c>
      <c r="S392" t="s">
        <v>1247</v>
      </c>
      <c r="U392" t="b">
        <v>0</v>
      </c>
      <c r="V392" t="b">
        <v>0</v>
      </c>
      <c r="W392" t="b">
        <v>0</v>
      </c>
      <c r="X392" t="b">
        <v>0</v>
      </c>
      <c r="Y392" t="b">
        <v>0</v>
      </c>
      <c r="Z392" t="b">
        <v>0</v>
      </c>
      <c r="AA392" t="b">
        <v>0</v>
      </c>
      <c r="AB392" t="b">
        <v>0</v>
      </c>
      <c r="AC392" t="b">
        <v>0</v>
      </c>
      <c r="AD392" t="b">
        <v>0</v>
      </c>
      <c r="AE392" t="b">
        <v>0</v>
      </c>
      <c r="AF392" t="b">
        <v>0</v>
      </c>
      <c r="AG392" t="b">
        <v>0</v>
      </c>
      <c r="AH392" t="b">
        <v>0</v>
      </c>
      <c r="AI392" t="b">
        <v>0</v>
      </c>
      <c r="AJ392" t="b">
        <v>0</v>
      </c>
      <c r="AK392" t="b">
        <v>0</v>
      </c>
      <c r="AL392" t="b">
        <v>0</v>
      </c>
      <c r="AM392" t="b">
        <v>0</v>
      </c>
      <c r="AN392" t="b">
        <v>0</v>
      </c>
      <c r="AO392" t="b">
        <v>0</v>
      </c>
      <c r="AP392" t="b">
        <v>0</v>
      </c>
      <c r="AQ392" t="b">
        <v>0</v>
      </c>
      <c r="AR392" t="b">
        <v>0</v>
      </c>
      <c r="AS392" t="b">
        <v>0</v>
      </c>
      <c r="AT392" t="b">
        <v>0</v>
      </c>
      <c r="AU392" t="b">
        <v>0</v>
      </c>
      <c r="AV392" t="b">
        <v>0</v>
      </c>
      <c r="AW392" t="b">
        <v>0</v>
      </c>
      <c r="AX392" t="b">
        <v>0</v>
      </c>
      <c r="AY392" t="b">
        <v>0</v>
      </c>
      <c r="AZ392" t="b">
        <v>0</v>
      </c>
      <c r="BA392" t="b">
        <v>0</v>
      </c>
      <c r="BB392" t="b">
        <v>0</v>
      </c>
      <c r="BC392" t="b">
        <v>0</v>
      </c>
      <c r="BD392" t="b">
        <v>0</v>
      </c>
      <c r="BE392" t="b">
        <v>1</v>
      </c>
      <c r="BF392" t="b">
        <v>0</v>
      </c>
      <c r="BG392" t="b">
        <v>0</v>
      </c>
      <c r="BH392" t="b">
        <v>0</v>
      </c>
      <c r="BI392" t="b">
        <v>0</v>
      </c>
      <c r="BJ392" t="b">
        <v>0</v>
      </c>
      <c r="BK392" t="b">
        <v>0</v>
      </c>
      <c r="BL392" t="b">
        <v>0</v>
      </c>
      <c r="BM392" t="b">
        <v>0</v>
      </c>
      <c r="BN392" t="b">
        <v>0</v>
      </c>
      <c r="BO392" t="b">
        <v>0</v>
      </c>
      <c r="BP392" t="b">
        <v>1</v>
      </c>
      <c r="BQ392" t="b">
        <v>0</v>
      </c>
      <c r="BR392" t="b">
        <v>0</v>
      </c>
      <c r="BS392" t="b">
        <v>0</v>
      </c>
      <c r="BT392" t="b">
        <v>0</v>
      </c>
      <c r="BU392" t="b">
        <v>0</v>
      </c>
      <c r="BV392" t="b">
        <v>0</v>
      </c>
    </row>
    <row r="393" spans="1:74" ht="409.6" x14ac:dyDescent="0.2">
      <c r="A393">
        <v>392</v>
      </c>
      <c r="B393">
        <v>391</v>
      </c>
      <c r="C393" t="s">
        <v>1848</v>
      </c>
      <c r="D393" t="str">
        <f>HLOOKUP(TRUE,U393:$BK1713,1322-A393,FALSE)</f>
        <v>Metropolitan Police</v>
      </c>
      <c r="E393">
        <f t="shared" si="13"/>
        <v>1</v>
      </c>
      <c r="F393" t="str">
        <f>HLOOKUP(TRUE,BM393:$BV1713,1322-A393,FALSE)</f>
        <v>Death and serious injury</v>
      </c>
      <c r="G393">
        <f t="shared" si="12"/>
        <v>2</v>
      </c>
      <c r="H393" t="str">
        <f>VLOOKUP(C393,refs!B:C,2,FALSE)</f>
        <v>2017/094785</v>
      </c>
      <c r="I393" t="s">
        <v>1849</v>
      </c>
      <c r="J393" s="1">
        <v>43550</v>
      </c>
      <c r="K393" s="2" t="s">
        <v>1850</v>
      </c>
      <c r="S393" t="s">
        <v>455</v>
      </c>
      <c r="U393" t="b">
        <v>0</v>
      </c>
      <c r="V393" t="b">
        <v>0</v>
      </c>
      <c r="W393" t="b">
        <v>0</v>
      </c>
      <c r="X393" t="b">
        <v>0</v>
      </c>
      <c r="Y393" t="b">
        <v>0</v>
      </c>
      <c r="Z393" t="b">
        <v>0</v>
      </c>
      <c r="AA393" t="b">
        <v>0</v>
      </c>
      <c r="AB393" t="b">
        <v>0</v>
      </c>
      <c r="AC393" t="b">
        <v>0</v>
      </c>
      <c r="AD393" t="b">
        <v>0</v>
      </c>
      <c r="AE393" t="b">
        <v>0</v>
      </c>
      <c r="AF393" t="b">
        <v>0</v>
      </c>
      <c r="AG393" t="b">
        <v>0</v>
      </c>
      <c r="AH393" t="b">
        <v>0</v>
      </c>
      <c r="AI393" t="b">
        <v>0</v>
      </c>
      <c r="AJ393" t="b">
        <v>0</v>
      </c>
      <c r="AK393" t="b">
        <v>0</v>
      </c>
      <c r="AL393" t="b">
        <v>0</v>
      </c>
      <c r="AM393" t="b">
        <v>0</v>
      </c>
      <c r="AN393" t="b">
        <v>0</v>
      </c>
      <c r="AO393" t="b">
        <v>0</v>
      </c>
      <c r="AP393" t="b">
        <v>0</v>
      </c>
      <c r="AQ393" t="b">
        <v>0</v>
      </c>
      <c r="AR393" t="b">
        <v>0</v>
      </c>
      <c r="AS393" t="b">
        <v>1</v>
      </c>
      <c r="AT393" t="b">
        <v>0</v>
      </c>
      <c r="AU393" t="b">
        <v>0</v>
      </c>
      <c r="AV393" t="b">
        <v>0</v>
      </c>
      <c r="AW393" t="b">
        <v>0</v>
      </c>
      <c r="AX393" t="b">
        <v>0</v>
      </c>
      <c r="AY393" t="b">
        <v>0</v>
      </c>
      <c r="AZ393" t="b">
        <v>0</v>
      </c>
      <c r="BA393" t="b">
        <v>0</v>
      </c>
      <c r="BB393" t="b">
        <v>0</v>
      </c>
      <c r="BC393" t="b">
        <v>0</v>
      </c>
      <c r="BD393" t="b">
        <v>0</v>
      </c>
      <c r="BE393" t="b">
        <v>0</v>
      </c>
      <c r="BF393" t="b">
        <v>0</v>
      </c>
      <c r="BG393" t="b">
        <v>0</v>
      </c>
      <c r="BH393" t="b">
        <v>0</v>
      </c>
      <c r="BI393" t="b">
        <v>0</v>
      </c>
      <c r="BJ393" t="b">
        <v>0</v>
      </c>
      <c r="BK393" t="b">
        <v>0</v>
      </c>
      <c r="BL393" t="b">
        <v>0</v>
      </c>
      <c r="BM393" t="b">
        <v>0</v>
      </c>
      <c r="BN393" t="b">
        <v>0</v>
      </c>
      <c r="BO393" t="b">
        <v>0</v>
      </c>
      <c r="BP393" t="b">
        <v>1</v>
      </c>
      <c r="BQ393" t="b">
        <v>0</v>
      </c>
      <c r="BR393" t="b">
        <v>0</v>
      </c>
      <c r="BS393" t="b">
        <v>0</v>
      </c>
      <c r="BT393" t="b">
        <v>1</v>
      </c>
      <c r="BU393" t="b">
        <v>0</v>
      </c>
      <c r="BV393" t="b">
        <v>0</v>
      </c>
    </row>
    <row r="394" spans="1:74" ht="409.6" x14ac:dyDescent="0.2">
      <c r="A394">
        <v>393</v>
      </c>
      <c r="B394">
        <v>392</v>
      </c>
      <c r="C394" t="s">
        <v>1851</v>
      </c>
      <c r="D394" t="str">
        <f>HLOOKUP(TRUE,U394:$BK1714,1322-A394,FALSE)</f>
        <v>Thames Valley Police</v>
      </c>
      <c r="E394">
        <f t="shared" si="13"/>
        <v>1</v>
      </c>
      <c r="F394" t="str">
        <f>HLOOKUP(TRUE,BM394:$BV1714,1322-A394,FALSE)</f>
        <v>Death and serious injury</v>
      </c>
      <c r="G394">
        <f t="shared" si="12"/>
        <v>1</v>
      </c>
      <c r="H394" t="str">
        <f>VLOOKUP(C394,refs!B:C,2,FALSE)</f>
        <v>2018/101591</v>
      </c>
      <c r="I394" t="s">
        <v>1852</v>
      </c>
      <c r="J394" s="1">
        <v>43550</v>
      </c>
      <c r="K394" s="2" t="s">
        <v>1853</v>
      </c>
      <c r="S394" t="s">
        <v>1854</v>
      </c>
      <c r="U394" t="b">
        <v>0</v>
      </c>
      <c r="V394" t="b">
        <v>0</v>
      </c>
      <c r="W394" t="b">
        <v>0</v>
      </c>
      <c r="X394" t="b">
        <v>0</v>
      </c>
      <c r="Y394" t="b">
        <v>0</v>
      </c>
      <c r="Z394" t="b">
        <v>0</v>
      </c>
      <c r="AA394" t="b">
        <v>0</v>
      </c>
      <c r="AB394" t="b">
        <v>0</v>
      </c>
      <c r="AC394" t="b">
        <v>0</v>
      </c>
      <c r="AD394" t="b">
        <v>0</v>
      </c>
      <c r="AE394" t="b">
        <v>0</v>
      </c>
      <c r="AF394" t="b">
        <v>0</v>
      </c>
      <c r="AG394" t="b">
        <v>0</v>
      </c>
      <c r="AH394" t="b">
        <v>0</v>
      </c>
      <c r="AI394" t="b">
        <v>0</v>
      </c>
      <c r="AJ394" t="b">
        <v>0</v>
      </c>
      <c r="AK394" t="b">
        <v>0</v>
      </c>
      <c r="AL394" t="b">
        <v>0</v>
      </c>
      <c r="AM394" t="b">
        <v>0</v>
      </c>
      <c r="AN394" t="b">
        <v>0</v>
      </c>
      <c r="AO394" t="b">
        <v>0</v>
      </c>
      <c r="AP394" t="b">
        <v>0</v>
      </c>
      <c r="AQ394" t="b">
        <v>0</v>
      </c>
      <c r="AR394" t="b">
        <v>0</v>
      </c>
      <c r="AS394" t="b">
        <v>0</v>
      </c>
      <c r="AT394" t="b">
        <v>0</v>
      </c>
      <c r="AU394" t="b">
        <v>0</v>
      </c>
      <c r="AV394" t="b">
        <v>0</v>
      </c>
      <c r="AW394" t="b">
        <v>0</v>
      </c>
      <c r="AX394" t="b">
        <v>0</v>
      </c>
      <c r="AY394" t="b">
        <v>0</v>
      </c>
      <c r="AZ394" t="b">
        <v>0</v>
      </c>
      <c r="BA394" t="b">
        <v>0</v>
      </c>
      <c r="BB394" t="b">
        <v>0</v>
      </c>
      <c r="BC394" t="b">
        <v>0</v>
      </c>
      <c r="BD394" t="b">
        <v>0</v>
      </c>
      <c r="BE394" t="b">
        <v>0</v>
      </c>
      <c r="BF394" t="b">
        <v>1</v>
      </c>
      <c r="BG394" t="b">
        <v>0</v>
      </c>
      <c r="BH394" t="b">
        <v>0</v>
      </c>
      <c r="BI394" t="b">
        <v>0</v>
      </c>
      <c r="BJ394" t="b">
        <v>0</v>
      </c>
      <c r="BK394" t="b">
        <v>0</v>
      </c>
      <c r="BL394" t="b">
        <v>0</v>
      </c>
      <c r="BM394" t="b">
        <v>0</v>
      </c>
      <c r="BN394" t="b">
        <v>0</v>
      </c>
      <c r="BO394" t="b">
        <v>0</v>
      </c>
      <c r="BP394" t="b">
        <v>1</v>
      </c>
      <c r="BQ394" t="b">
        <v>0</v>
      </c>
      <c r="BR394" t="b">
        <v>0</v>
      </c>
      <c r="BS394" t="b">
        <v>0</v>
      </c>
      <c r="BT394" t="b">
        <v>0</v>
      </c>
      <c r="BU394" t="b">
        <v>0</v>
      </c>
      <c r="BV394" t="b">
        <v>0</v>
      </c>
    </row>
    <row r="395" spans="1:74" ht="409.6" x14ac:dyDescent="0.2">
      <c r="A395">
        <v>394</v>
      </c>
      <c r="B395">
        <v>393</v>
      </c>
      <c r="C395" t="s">
        <v>1855</v>
      </c>
      <c r="D395" t="str">
        <f>HLOOKUP(TRUE,U395:$BK1715,1322-A395,FALSE)</f>
        <v>City of London Police</v>
      </c>
      <c r="E395">
        <f t="shared" si="13"/>
        <v>1</v>
      </c>
      <c r="F395" t="str">
        <f>HLOOKUP(TRUE,BM395:$BV1715,1322-A395,FALSE)</f>
        <v>Custody and detention</v>
      </c>
      <c r="G395">
        <f t="shared" si="12"/>
        <v>1</v>
      </c>
      <c r="H395" t="str">
        <f>VLOOKUP(C395,refs!B:C,2,FALSE)</f>
        <v>2017/092817</v>
      </c>
      <c r="I395" t="s">
        <v>1856</v>
      </c>
      <c r="J395" s="1">
        <v>43550</v>
      </c>
      <c r="K395" s="2" t="s">
        <v>1857</v>
      </c>
      <c r="S395" t="s">
        <v>1858</v>
      </c>
      <c r="U395" t="b">
        <v>0</v>
      </c>
      <c r="V395" t="b">
        <v>0</v>
      </c>
      <c r="W395" t="b">
        <v>0</v>
      </c>
      <c r="X395" t="b">
        <v>0</v>
      </c>
      <c r="Y395" t="b">
        <v>0</v>
      </c>
      <c r="Z395" t="b">
        <v>1</v>
      </c>
      <c r="AA395" t="b">
        <v>0</v>
      </c>
      <c r="AB395" t="b">
        <v>0</v>
      </c>
      <c r="AC395" t="b">
        <v>0</v>
      </c>
      <c r="AD395" t="b">
        <v>0</v>
      </c>
      <c r="AE395" t="b">
        <v>0</v>
      </c>
      <c r="AF395" t="b">
        <v>0</v>
      </c>
      <c r="AG395" t="b">
        <v>0</v>
      </c>
      <c r="AH395" t="b">
        <v>0</v>
      </c>
      <c r="AI395" t="b">
        <v>0</v>
      </c>
      <c r="AJ395" t="b">
        <v>0</v>
      </c>
      <c r="AK395" t="b">
        <v>0</v>
      </c>
      <c r="AL395" t="b">
        <v>0</v>
      </c>
      <c r="AM395" t="b">
        <v>0</v>
      </c>
      <c r="AN395" t="b">
        <v>0</v>
      </c>
      <c r="AO395" t="b">
        <v>0</v>
      </c>
      <c r="AP395" t="b">
        <v>0</v>
      </c>
      <c r="AQ395" t="b">
        <v>0</v>
      </c>
      <c r="AR395" t="b">
        <v>0</v>
      </c>
      <c r="AS395" t="b">
        <v>0</v>
      </c>
      <c r="AT395" t="b">
        <v>0</v>
      </c>
      <c r="AU395" t="b">
        <v>0</v>
      </c>
      <c r="AV395" t="b">
        <v>0</v>
      </c>
      <c r="AW395" t="b">
        <v>0</v>
      </c>
      <c r="AX395" t="b">
        <v>0</v>
      </c>
      <c r="AY395" t="b">
        <v>0</v>
      </c>
      <c r="AZ395" t="b">
        <v>0</v>
      </c>
      <c r="BA395" t="b">
        <v>0</v>
      </c>
      <c r="BB395" t="b">
        <v>0</v>
      </c>
      <c r="BC395" t="b">
        <v>0</v>
      </c>
      <c r="BD395" t="b">
        <v>0</v>
      </c>
      <c r="BE395" t="b">
        <v>0</v>
      </c>
      <c r="BF395" t="b">
        <v>0</v>
      </c>
      <c r="BG395" t="b">
        <v>0</v>
      </c>
      <c r="BH395" t="b">
        <v>0</v>
      </c>
      <c r="BI395" t="b">
        <v>0</v>
      </c>
      <c r="BJ395" t="b">
        <v>0</v>
      </c>
      <c r="BK395" t="b">
        <v>0</v>
      </c>
      <c r="BL395" t="b">
        <v>0</v>
      </c>
      <c r="BM395" t="b">
        <v>0</v>
      </c>
      <c r="BN395" t="b">
        <v>0</v>
      </c>
      <c r="BO395" t="b">
        <v>1</v>
      </c>
      <c r="BP395" t="b">
        <v>0</v>
      </c>
      <c r="BQ395" t="b">
        <v>0</v>
      </c>
      <c r="BR395" t="b">
        <v>0</v>
      </c>
      <c r="BS395" t="b">
        <v>0</v>
      </c>
      <c r="BT395" t="b">
        <v>0</v>
      </c>
      <c r="BU395" t="b">
        <v>0</v>
      </c>
      <c r="BV395" t="b">
        <v>0</v>
      </c>
    </row>
    <row r="396" spans="1:74" ht="409.6" x14ac:dyDescent="0.2">
      <c r="A396">
        <v>395</v>
      </c>
      <c r="B396">
        <v>394</v>
      </c>
      <c r="C396" t="s">
        <v>1859</v>
      </c>
      <c r="D396" t="str">
        <f>HLOOKUP(TRUE,U396:$BK1716,1322-A396,FALSE)</f>
        <v>West Midlands Police</v>
      </c>
      <c r="E396">
        <f t="shared" si="13"/>
        <v>1</v>
      </c>
      <c r="F396" t="str">
        <f>HLOOKUP(TRUE,BM396:$BV1716,1322-A396,FALSE)</f>
        <v>Death and serious injury</v>
      </c>
      <c r="G396">
        <f t="shared" si="12"/>
        <v>1</v>
      </c>
      <c r="H396" t="str">
        <f>VLOOKUP(C396,refs!B:C,2,FALSE)</f>
        <v>2017/090361</v>
      </c>
      <c r="I396" t="s">
        <v>1860</v>
      </c>
      <c r="J396" s="1">
        <v>43550</v>
      </c>
      <c r="K396" s="2" t="s">
        <v>1861</v>
      </c>
      <c r="S396" t="s">
        <v>398</v>
      </c>
      <c r="U396" t="b">
        <v>0</v>
      </c>
      <c r="V396" t="b">
        <v>0</v>
      </c>
      <c r="W396" t="b">
        <v>0</v>
      </c>
      <c r="X396" t="b">
        <v>0</v>
      </c>
      <c r="Y396" t="b">
        <v>0</v>
      </c>
      <c r="Z396" t="b">
        <v>0</v>
      </c>
      <c r="AA396" t="b">
        <v>0</v>
      </c>
      <c r="AB396" t="b">
        <v>0</v>
      </c>
      <c r="AC396" t="b">
        <v>0</v>
      </c>
      <c r="AD396" t="b">
        <v>0</v>
      </c>
      <c r="AE396" t="b">
        <v>0</v>
      </c>
      <c r="AF396" t="b">
        <v>0</v>
      </c>
      <c r="AG396" t="b">
        <v>0</v>
      </c>
      <c r="AH396" t="b">
        <v>0</v>
      </c>
      <c r="AI396" t="b">
        <v>0</v>
      </c>
      <c r="AJ396" t="b">
        <v>0</v>
      </c>
      <c r="AK396" t="b">
        <v>0</v>
      </c>
      <c r="AL396" t="b">
        <v>0</v>
      </c>
      <c r="AM396" t="b">
        <v>0</v>
      </c>
      <c r="AN396" t="b">
        <v>0</v>
      </c>
      <c r="AO396" t="b">
        <v>0</v>
      </c>
      <c r="AP396" t="b">
        <v>0</v>
      </c>
      <c r="AQ396" t="b">
        <v>0</v>
      </c>
      <c r="AR396" t="b">
        <v>0</v>
      </c>
      <c r="AS396" t="b">
        <v>0</v>
      </c>
      <c r="AT396" t="b">
        <v>0</v>
      </c>
      <c r="AU396" t="b">
        <v>0</v>
      </c>
      <c r="AV396" t="b">
        <v>0</v>
      </c>
      <c r="AW396" t="b">
        <v>0</v>
      </c>
      <c r="AX396" t="b">
        <v>0</v>
      </c>
      <c r="AY396" t="b">
        <v>0</v>
      </c>
      <c r="AZ396" t="b">
        <v>0</v>
      </c>
      <c r="BA396" t="b">
        <v>0</v>
      </c>
      <c r="BB396" t="b">
        <v>0</v>
      </c>
      <c r="BC396" t="b">
        <v>0</v>
      </c>
      <c r="BD396" t="b">
        <v>0</v>
      </c>
      <c r="BE396" t="b">
        <v>0</v>
      </c>
      <c r="BF396" t="b">
        <v>0</v>
      </c>
      <c r="BG396" t="b">
        <v>0</v>
      </c>
      <c r="BH396" t="b">
        <v>0</v>
      </c>
      <c r="BI396" t="b">
        <v>1</v>
      </c>
      <c r="BJ396" t="b">
        <v>0</v>
      </c>
      <c r="BK396" t="b">
        <v>0</v>
      </c>
      <c r="BL396" t="b">
        <v>0</v>
      </c>
      <c r="BM396" t="b">
        <v>0</v>
      </c>
      <c r="BN396" t="b">
        <v>0</v>
      </c>
      <c r="BO396" t="b">
        <v>0</v>
      </c>
      <c r="BP396" t="b">
        <v>1</v>
      </c>
      <c r="BQ396" t="b">
        <v>0</v>
      </c>
      <c r="BR396" t="b">
        <v>0</v>
      </c>
      <c r="BS396" t="b">
        <v>0</v>
      </c>
      <c r="BT396" t="b">
        <v>0</v>
      </c>
      <c r="BU396" t="b">
        <v>0</v>
      </c>
      <c r="BV396" t="b">
        <v>0</v>
      </c>
    </row>
    <row r="397" spans="1:74" ht="409.6" x14ac:dyDescent="0.2">
      <c r="A397">
        <v>396</v>
      </c>
      <c r="B397">
        <v>395</v>
      </c>
      <c r="C397" t="s">
        <v>1862</v>
      </c>
      <c r="D397" t="str">
        <f>HLOOKUP(TRUE,U397:$BK1717,1322-A397,FALSE)</f>
        <v>Greater Manchester Police</v>
      </c>
      <c r="E397">
        <f t="shared" si="13"/>
        <v>1</v>
      </c>
      <c r="F397" t="str">
        <f>HLOOKUP(TRUE,BM397:$BV1717,1322-A397,FALSE)</f>
        <v>Death and serious injury</v>
      </c>
      <c r="G397">
        <f t="shared" si="12"/>
        <v>2</v>
      </c>
      <c r="H397" t="str">
        <f>VLOOKUP(C397,refs!B:C,2,FALSE)</f>
        <v>2018/105840</v>
      </c>
      <c r="I397" t="s">
        <v>1863</v>
      </c>
      <c r="J397" s="1">
        <v>43543</v>
      </c>
      <c r="K397" s="2" t="s">
        <v>1864</v>
      </c>
      <c r="S397" t="s">
        <v>1059</v>
      </c>
      <c r="U397" t="b">
        <v>0</v>
      </c>
      <c r="V397" t="b">
        <v>0</v>
      </c>
      <c r="W397" t="b">
        <v>0</v>
      </c>
      <c r="X397" t="b">
        <v>0</v>
      </c>
      <c r="Y397" t="b">
        <v>0</v>
      </c>
      <c r="Z397" t="b">
        <v>0</v>
      </c>
      <c r="AA397" t="b">
        <v>0</v>
      </c>
      <c r="AB397" t="b">
        <v>0</v>
      </c>
      <c r="AC397" t="b">
        <v>0</v>
      </c>
      <c r="AD397" t="b">
        <v>0</v>
      </c>
      <c r="AE397" t="b">
        <v>0</v>
      </c>
      <c r="AF397" t="b">
        <v>0</v>
      </c>
      <c r="AG397" t="b">
        <v>0</v>
      </c>
      <c r="AH397" t="b">
        <v>0</v>
      </c>
      <c r="AI397" t="b">
        <v>0</v>
      </c>
      <c r="AJ397" t="b">
        <v>1</v>
      </c>
      <c r="AK397" t="b">
        <v>0</v>
      </c>
      <c r="AL397" t="b">
        <v>0</v>
      </c>
      <c r="AM397" t="b">
        <v>0</v>
      </c>
      <c r="AN397" t="b">
        <v>0</v>
      </c>
      <c r="AO397" t="b">
        <v>0</v>
      </c>
      <c r="AP397" t="b">
        <v>0</v>
      </c>
      <c r="AQ397" t="b">
        <v>0</v>
      </c>
      <c r="AR397" t="b">
        <v>0</v>
      </c>
      <c r="AS397" t="b">
        <v>0</v>
      </c>
      <c r="AT397" t="b">
        <v>0</v>
      </c>
      <c r="AU397" t="b">
        <v>0</v>
      </c>
      <c r="AV397" t="b">
        <v>0</v>
      </c>
      <c r="AW397" t="b">
        <v>0</v>
      </c>
      <c r="AX397" t="b">
        <v>0</v>
      </c>
      <c r="AY397" t="b">
        <v>0</v>
      </c>
      <c r="AZ397" t="b">
        <v>0</v>
      </c>
      <c r="BA397" t="b">
        <v>0</v>
      </c>
      <c r="BB397" t="b">
        <v>0</v>
      </c>
      <c r="BC397" t="b">
        <v>0</v>
      </c>
      <c r="BD397" t="b">
        <v>0</v>
      </c>
      <c r="BE397" t="b">
        <v>0</v>
      </c>
      <c r="BF397" t="b">
        <v>0</v>
      </c>
      <c r="BG397" t="b">
        <v>0</v>
      </c>
      <c r="BH397" t="b">
        <v>0</v>
      </c>
      <c r="BI397" t="b">
        <v>0</v>
      </c>
      <c r="BJ397" t="b">
        <v>0</v>
      </c>
      <c r="BK397" t="b">
        <v>0</v>
      </c>
      <c r="BL397" t="b">
        <v>0</v>
      </c>
      <c r="BM397" t="b">
        <v>0</v>
      </c>
      <c r="BN397" t="b">
        <v>0</v>
      </c>
      <c r="BO397" t="b">
        <v>0</v>
      </c>
      <c r="BP397" t="b">
        <v>1</v>
      </c>
      <c r="BQ397" t="b">
        <v>0</v>
      </c>
      <c r="BR397" t="b">
        <v>0</v>
      </c>
      <c r="BS397" t="b">
        <v>0</v>
      </c>
      <c r="BT397" t="b">
        <v>0</v>
      </c>
      <c r="BU397" t="b">
        <v>0</v>
      </c>
      <c r="BV397" t="b">
        <v>1</v>
      </c>
    </row>
    <row r="398" spans="1:74" ht="409.6" x14ac:dyDescent="0.2">
      <c r="A398">
        <v>397</v>
      </c>
      <c r="B398">
        <v>396</v>
      </c>
      <c r="C398" t="s">
        <v>1865</v>
      </c>
      <c r="D398" t="str">
        <f>HLOOKUP(TRUE,U398:$BK1718,1322-A398,FALSE)</f>
        <v>Greater Manchester Police</v>
      </c>
      <c r="E398">
        <f t="shared" si="13"/>
        <v>1</v>
      </c>
      <c r="F398" t="str">
        <f>HLOOKUP(TRUE,BM398:$BV1718,1322-A398,FALSE)</f>
        <v>Death and serious injury</v>
      </c>
      <c r="G398">
        <f t="shared" si="12"/>
        <v>2</v>
      </c>
      <c r="H398" t="str">
        <f>VLOOKUP(C398,refs!B:C,2,FALSE)</f>
        <v>2018/104577</v>
      </c>
      <c r="I398" t="s">
        <v>1866</v>
      </c>
      <c r="J398" s="1">
        <v>43543</v>
      </c>
      <c r="K398" s="2" t="s">
        <v>1867</v>
      </c>
      <c r="S398" t="s">
        <v>1325</v>
      </c>
      <c r="U398" t="b">
        <v>0</v>
      </c>
      <c r="V398" t="b">
        <v>0</v>
      </c>
      <c r="W398" t="b">
        <v>0</v>
      </c>
      <c r="X398" t="b">
        <v>0</v>
      </c>
      <c r="Y398" t="b">
        <v>0</v>
      </c>
      <c r="Z398" t="b">
        <v>0</v>
      </c>
      <c r="AA398" t="b">
        <v>0</v>
      </c>
      <c r="AB398" t="b">
        <v>0</v>
      </c>
      <c r="AC398" t="b">
        <v>0</v>
      </c>
      <c r="AD398" t="b">
        <v>0</v>
      </c>
      <c r="AE398" t="b">
        <v>0</v>
      </c>
      <c r="AF398" t="b">
        <v>0</v>
      </c>
      <c r="AG398" t="b">
        <v>0</v>
      </c>
      <c r="AH398" t="b">
        <v>0</v>
      </c>
      <c r="AI398" t="b">
        <v>0</v>
      </c>
      <c r="AJ398" t="b">
        <v>1</v>
      </c>
      <c r="AK398" t="b">
        <v>0</v>
      </c>
      <c r="AL398" t="b">
        <v>0</v>
      </c>
      <c r="AM398" t="b">
        <v>0</v>
      </c>
      <c r="AN398" t="b">
        <v>0</v>
      </c>
      <c r="AO398" t="b">
        <v>0</v>
      </c>
      <c r="AP398" t="b">
        <v>0</v>
      </c>
      <c r="AQ398" t="b">
        <v>0</v>
      </c>
      <c r="AR398" t="b">
        <v>0</v>
      </c>
      <c r="AS398" t="b">
        <v>0</v>
      </c>
      <c r="AT398" t="b">
        <v>0</v>
      </c>
      <c r="AU398" t="b">
        <v>0</v>
      </c>
      <c r="AV398" t="b">
        <v>0</v>
      </c>
      <c r="AW398" t="b">
        <v>0</v>
      </c>
      <c r="AX398" t="b">
        <v>0</v>
      </c>
      <c r="AY398" t="b">
        <v>0</v>
      </c>
      <c r="AZ398" t="b">
        <v>0</v>
      </c>
      <c r="BA398" t="b">
        <v>0</v>
      </c>
      <c r="BB398" t="b">
        <v>0</v>
      </c>
      <c r="BC398" t="b">
        <v>0</v>
      </c>
      <c r="BD398" t="b">
        <v>0</v>
      </c>
      <c r="BE398" t="b">
        <v>0</v>
      </c>
      <c r="BF398" t="b">
        <v>0</v>
      </c>
      <c r="BG398" t="b">
        <v>0</v>
      </c>
      <c r="BH398" t="b">
        <v>0</v>
      </c>
      <c r="BI398" t="b">
        <v>0</v>
      </c>
      <c r="BJ398" t="b">
        <v>0</v>
      </c>
      <c r="BK398" t="b">
        <v>0</v>
      </c>
      <c r="BL398" t="b">
        <v>0</v>
      </c>
      <c r="BM398" t="b">
        <v>0</v>
      </c>
      <c r="BN398" t="b">
        <v>0</v>
      </c>
      <c r="BO398" t="b">
        <v>0</v>
      </c>
      <c r="BP398" t="b">
        <v>1</v>
      </c>
      <c r="BQ398" t="b">
        <v>0</v>
      </c>
      <c r="BR398" t="b">
        <v>0</v>
      </c>
      <c r="BS398" t="b">
        <v>0</v>
      </c>
      <c r="BT398" t="b">
        <v>1</v>
      </c>
      <c r="BU398" t="b">
        <v>0</v>
      </c>
      <c r="BV398" t="b">
        <v>0</v>
      </c>
    </row>
    <row r="399" spans="1:74" ht="409.6" x14ac:dyDescent="0.2">
      <c r="A399">
        <v>398</v>
      </c>
      <c r="B399">
        <v>397</v>
      </c>
      <c r="C399" t="s">
        <v>1868</v>
      </c>
      <c r="D399" t="str">
        <f>HLOOKUP(TRUE,U399:$BK1719,1322-A399,FALSE)</f>
        <v>Nottinghamshire Police</v>
      </c>
      <c r="E399">
        <f t="shared" si="13"/>
        <v>1</v>
      </c>
      <c r="F399" t="str">
        <f>HLOOKUP(TRUE,BM399:$BV1719,1322-A399,FALSE)</f>
        <v>Discrimination</v>
      </c>
      <c r="G399">
        <f t="shared" si="12"/>
        <v>2</v>
      </c>
      <c r="H399" t="str">
        <f>VLOOKUP(C399,refs!B:C,2,FALSE)</f>
        <v>2018/099637</v>
      </c>
      <c r="I399" t="s">
        <v>1869</v>
      </c>
      <c r="J399" s="1">
        <v>43543</v>
      </c>
      <c r="K399" s="2" t="s">
        <v>1870</v>
      </c>
      <c r="S399" t="s">
        <v>1871</v>
      </c>
      <c r="U399" t="b">
        <v>0</v>
      </c>
      <c r="V399" t="b">
        <v>0</v>
      </c>
      <c r="W399" t="b">
        <v>0</v>
      </c>
      <c r="X399" t="b">
        <v>0</v>
      </c>
      <c r="Y399" t="b">
        <v>0</v>
      </c>
      <c r="Z399" t="b">
        <v>0</v>
      </c>
      <c r="AA399" t="b">
        <v>0</v>
      </c>
      <c r="AB399" t="b">
        <v>0</v>
      </c>
      <c r="AC399" t="b">
        <v>0</v>
      </c>
      <c r="AD399" t="b">
        <v>0</v>
      </c>
      <c r="AE399" t="b">
        <v>0</v>
      </c>
      <c r="AF399" t="b">
        <v>0</v>
      </c>
      <c r="AG399" t="b">
        <v>0</v>
      </c>
      <c r="AH399" t="b">
        <v>0</v>
      </c>
      <c r="AI399" t="b">
        <v>0</v>
      </c>
      <c r="AJ399" t="b">
        <v>0</v>
      </c>
      <c r="AK399" t="b">
        <v>0</v>
      </c>
      <c r="AL399" t="b">
        <v>0</v>
      </c>
      <c r="AM399" t="b">
        <v>0</v>
      </c>
      <c r="AN399" t="b">
        <v>0</v>
      </c>
      <c r="AO399" t="b">
        <v>0</v>
      </c>
      <c r="AP399" t="b">
        <v>0</v>
      </c>
      <c r="AQ399" t="b">
        <v>0</v>
      </c>
      <c r="AR399" t="b">
        <v>0</v>
      </c>
      <c r="AS399" t="b">
        <v>0</v>
      </c>
      <c r="AT399" t="b">
        <v>0</v>
      </c>
      <c r="AU399" t="b">
        <v>0</v>
      </c>
      <c r="AV399" t="b">
        <v>0</v>
      </c>
      <c r="AW399" t="b">
        <v>0</v>
      </c>
      <c r="AX399" t="b">
        <v>0</v>
      </c>
      <c r="AY399" t="b">
        <v>1</v>
      </c>
      <c r="AZ399" t="b">
        <v>0</v>
      </c>
      <c r="BA399" t="b">
        <v>0</v>
      </c>
      <c r="BB399" t="b">
        <v>0</v>
      </c>
      <c r="BC399" t="b">
        <v>0</v>
      </c>
      <c r="BD399" t="b">
        <v>0</v>
      </c>
      <c r="BE399" t="b">
        <v>0</v>
      </c>
      <c r="BF399" t="b">
        <v>0</v>
      </c>
      <c r="BG399" t="b">
        <v>0</v>
      </c>
      <c r="BH399" t="b">
        <v>0</v>
      </c>
      <c r="BI399" t="b">
        <v>0</v>
      </c>
      <c r="BJ399" t="b">
        <v>0</v>
      </c>
      <c r="BK399" t="b">
        <v>0</v>
      </c>
      <c r="BL399" t="b">
        <v>0</v>
      </c>
      <c r="BM399" t="b">
        <v>0</v>
      </c>
      <c r="BN399" t="b">
        <v>0</v>
      </c>
      <c r="BO399" t="b">
        <v>0</v>
      </c>
      <c r="BP399" t="b">
        <v>0</v>
      </c>
      <c r="BQ399" t="b">
        <v>1</v>
      </c>
      <c r="BR399" t="b">
        <v>0</v>
      </c>
      <c r="BS399" t="b">
        <v>0</v>
      </c>
      <c r="BT399" t="b">
        <v>0</v>
      </c>
      <c r="BU399" t="b">
        <v>1</v>
      </c>
      <c r="BV399" t="b">
        <v>0</v>
      </c>
    </row>
    <row r="400" spans="1:74" ht="409.6" x14ac:dyDescent="0.2">
      <c r="A400">
        <v>399</v>
      </c>
      <c r="B400">
        <v>398</v>
      </c>
      <c r="C400" t="s">
        <v>1872</v>
      </c>
      <c r="D400" t="str">
        <f>HLOOKUP(TRUE,U400:$BK1720,1322-A400,FALSE)</f>
        <v>Northamptonshire Police</v>
      </c>
      <c r="E400">
        <f t="shared" si="13"/>
        <v>1</v>
      </c>
      <c r="F400" t="str">
        <f>HLOOKUP(TRUE,BM400:$BV1720,1322-A400,FALSE)</f>
        <v>Death and serious injury</v>
      </c>
      <c r="G400">
        <f t="shared" si="12"/>
        <v>1</v>
      </c>
      <c r="H400" t="str">
        <f>VLOOKUP(C400,refs!B:C,2,FALSE)</f>
        <v>2018/104960</v>
      </c>
      <c r="I400" t="s">
        <v>1873</v>
      </c>
      <c r="J400" s="1">
        <v>43543</v>
      </c>
      <c r="K400" s="2" t="s">
        <v>1874</v>
      </c>
      <c r="S400" t="s">
        <v>1875</v>
      </c>
      <c r="U400" t="b">
        <v>0</v>
      </c>
      <c r="V400" t="b">
        <v>0</v>
      </c>
      <c r="W400" t="b">
        <v>0</v>
      </c>
      <c r="X400" t="b">
        <v>0</v>
      </c>
      <c r="Y400" t="b">
        <v>0</v>
      </c>
      <c r="Z400" t="b">
        <v>0</v>
      </c>
      <c r="AA400" t="b">
        <v>0</v>
      </c>
      <c r="AB400" t="b">
        <v>0</v>
      </c>
      <c r="AC400" t="b">
        <v>0</v>
      </c>
      <c r="AD400" t="b">
        <v>0</v>
      </c>
      <c r="AE400" t="b">
        <v>0</v>
      </c>
      <c r="AF400" t="b">
        <v>0</v>
      </c>
      <c r="AG400" t="b">
        <v>0</v>
      </c>
      <c r="AH400" t="b">
        <v>0</v>
      </c>
      <c r="AI400" t="b">
        <v>0</v>
      </c>
      <c r="AJ400" t="b">
        <v>0</v>
      </c>
      <c r="AK400" t="b">
        <v>0</v>
      </c>
      <c r="AL400" t="b">
        <v>0</v>
      </c>
      <c r="AM400" t="b">
        <v>0</v>
      </c>
      <c r="AN400" t="b">
        <v>0</v>
      </c>
      <c r="AO400" t="b">
        <v>0</v>
      </c>
      <c r="AP400" t="b">
        <v>0</v>
      </c>
      <c r="AQ400" t="b">
        <v>0</v>
      </c>
      <c r="AR400" t="b">
        <v>0</v>
      </c>
      <c r="AS400" t="b">
        <v>0</v>
      </c>
      <c r="AT400" t="b">
        <v>0</v>
      </c>
      <c r="AU400" t="b">
        <v>0</v>
      </c>
      <c r="AV400" t="b">
        <v>0</v>
      </c>
      <c r="AW400" t="b">
        <v>1</v>
      </c>
      <c r="AX400" t="b">
        <v>0</v>
      </c>
      <c r="AY400" t="b">
        <v>0</v>
      </c>
      <c r="AZ400" t="b">
        <v>0</v>
      </c>
      <c r="BA400" t="b">
        <v>0</v>
      </c>
      <c r="BB400" t="b">
        <v>0</v>
      </c>
      <c r="BC400" t="b">
        <v>0</v>
      </c>
      <c r="BD400" t="b">
        <v>0</v>
      </c>
      <c r="BE400" t="b">
        <v>0</v>
      </c>
      <c r="BF400" t="b">
        <v>0</v>
      </c>
      <c r="BG400" t="b">
        <v>0</v>
      </c>
      <c r="BH400" t="b">
        <v>0</v>
      </c>
      <c r="BI400" t="b">
        <v>0</v>
      </c>
      <c r="BJ400" t="b">
        <v>0</v>
      </c>
      <c r="BK400" t="b">
        <v>0</v>
      </c>
      <c r="BL400" t="b">
        <v>0</v>
      </c>
      <c r="BM400" t="b">
        <v>0</v>
      </c>
      <c r="BN400" t="b">
        <v>0</v>
      </c>
      <c r="BO400" t="b">
        <v>0</v>
      </c>
      <c r="BP400" t="b">
        <v>1</v>
      </c>
      <c r="BQ400" t="b">
        <v>0</v>
      </c>
      <c r="BR400" t="b">
        <v>0</v>
      </c>
      <c r="BS400" t="b">
        <v>0</v>
      </c>
      <c r="BT400" t="b">
        <v>0</v>
      </c>
      <c r="BU400" t="b">
        <v>0</v>
      </c>
      <c r="BV400" t="b">
        <v>0</v>
      </c>
    </row>
    <row r="401" spans="1:74" ht="409.6" x14ac:dyDescent="0.2">
      <c r="A401">
        <v>400</v>
      </c>
      <c r="B401">
        <v>399</v>
      </c>
      <c r="C401" t="s">
        <v>1876</v>
      </c>
      <c r="D401" t="str">
        <f>HLOOKUP(TRUE,U401:$BK1721,1322-A401,FALSE)</f>
        <v>Staffordshire Police</v>
      </c>
      <c r="E401">
        <f t="shared" si="13"/>
        <v>1</v>
      </c>
      <c r="F401" t="str">
        <f>HLOOKUP(TRUE,BM401:$BV1721,1322-A401,FALSE)</f>
        <v>Death and serious injury</v>
      </c>
      <c r="G401">
        <f t="shared" si="12"/>
        <v>2</v>
      </c>
      <c r="H401" t="str">
        <f>VLOOKUP(C401,refs!B:C,2,FALSE)</f>
        <v>2018/110585</v>
      </c>
      <c r="I401" t="s">
        <v>1877</v>
      </c>
      <c r="J401" s="1">
        <v>43543</v>
      </c>
      <c r="K401" s="2" t="s">
        <v>1878</v>
      </c>
      <c r="S401" t="s">
        <v>1879</v>
      </c>
      <c r="U401" t="b">
        <v>0</v>
      </c>
      <c r="V401" t="b">
        <v>0</v>
      </c>
      <c r="W401" t="b">
        <v>0</v>
      </c>
      <c r="X401" t="b">
        <v>0</v>
      </c>
      <c r="Y401" t="b">
        <v>0</v>
      </c>
      <c r="Z401" t="b">
        <v>0</v>
      </c>
      <c r="AA401" t="b">
        <v>0</v>
      </c>
      <c r="AB401" t="b">
        <v>0</v>
      </c>
      <c r="AC401" t="b">
        <v>0</v>
      </c>
      <c r="AD401" t="b">
        <v>0</v>
      </c>
      <c r="AE401" t="b">
        <v>0</v>
      </c>
      <c r="AF401" t="b">
        <v>0</v>
      </c>
      <c r="AG401" t="b">
        <v>0</v>
      </c>
      <c r="AH401" t="b">
        <v>0</v>
      </c>
      <c r="AI401" t="b">
        <v>0</v>
      </c>
      <c r="AJ401" t="b">
        <v>0</v>
      </c>
      <c r="AK401" t="b">
        <v>0</v>
      </c>
      <c r="AL401" t="b">
        <v>0</v>
      </c>
      <c r="AM401" t="b">
        <v>0</v>
      </c>
      <c r="AN401" t="b">
        <v>0</v>
      </c>
      <c r="AO401" t="b">
        <v>0</v>
      </c>
      <c r="AP401" t="b">
        <v>0</v>
      </c>
      <c r="AQ401" t="b">
        <v>0</v>
      </c>
      <c r="AR401" t="b">
        <v>0</v>
      </c>
      <c r="AS401" t="b">
        <v>0</v>
      </c>
      <c r="AT401" t="b">
        <v>0</v>
      </c>
      <c r="AU401" t="b">
        <v>0</v>
      </c>
      <c r="AV401" t="b">
        <v>0</v>
      </c>
      <c r="AW401" t="b">
        <v>0</v>
      </c>
      <c r="AX401" t="b">
        <v>0</v>
      </c>
      <c r="AY401" t="b">
        <v>0</v>
      </c>
      <c r="AZ401" t="b">
        <v>0</v>
      </c>
      <c r="BA401" t="b">
        <v>0</v>
      </c>
      <c r="BB401" t="b">
        <v>1</v>
      </c>
      <c r="BC401" t="b">
        <v>0</v>
      </c>
      <c r="BD401" t="b">
        <v>0</v>
      </c>
      <c r="BE401" t="b">
        <v>0</v>
      </c>
      <c r="BF401" t="b">
        <v>0</v>
      </c>
      <c r="BG401" t="b">
        <v>0</v>
      </c>
      <c r="BH401" t="b">
        <v>0</v>
      </c>
      <c r="BI401" t="b">
        <v>0</v>
      </c>
      <c r="BJ401" t="b">
        <v>0</v>
      </c>
      <c r="BK401" t="b">
        <v>0</v>
      </c>
      <c r="BL401" t="b">
        <v>0</v>
      </c>
      <c r="BM401" t="b">
        <v>0</v>
      </c>
      <c r="BN401" t="b">
        <v>0</v>
      </c>
      <c r="BO401" t="b">
        <v>0</v>
      </c>
      <c r="BP401" t="b">
        <v>1</v>
      </c>
      <c r="BQ401" t="b">
        <v>0</v>
      </c>
      <c r="BR401" t="b">
        <v>0</v>
      </c>
      <c r="BS401" t="b">
        <v>0</v>
      </c>
      <c r="BT401" t="b">
        <v>1</v>
      </c>
      <c r="BU401" t="b">
        <v>0</v>
      </c>
      <c r="BV401" t="b">
        <v>0</v>
      </c>
    </row>
    <row r="402" spans="1:74" ht="409.6" x14ac:dyDescent="0.2">
      <c r="A402">
        <v>401</v>
      </c>
      <c r="B402">
        <v>400</v>
      </c>
      <c r="C402" t="s">
        <v>1880</v>
      </c>
      <c r="D402" t="str">
        <f>HLOOKUP(TRUE,U402:$BK1722,1322-A402,FALSE)</f>
        <v>Greater Manchester Police</v>
      </c>
      <c r="E402">
        <f t="shared" si="13"/>
        <v>1</v>
      </c>
      <c r="F402" t="str">
        <f>HLOOKUP(TRUE,BM402:$BV1722,1322-A402,FALSE)</f>
        <v>Death and serious injury</v>
      </c>
      <c r="G402">
        <f t="shared" si="12"/>
        <v>2</v>
      </c>
      <c r="H402" t="str">
        <f>VLOOKUP(C402,refs!B:C,2,FALSE)</f>
        <v>2018/100118</v>
      </c>
      <c r="I402" t="s">
        <v>1881</v>
      </c>
      <c r="J402" s="1">
        <v>43543</v>
      </c>
      <c r="K402" s="2" t="s">
        <v>1882</v>
      </c>
      <c r="S402" t="s">
        <v>1059</v>
      </c>
      <c r="U402" t="b">
        <v>0</v>
      </c>
      <c r="V402" t="b">
        <v>0</v>
      </c>
      <c r="W402" t="b">
        <v>0</v>
      </c>
      <c r="X402" t="b">
        <v>0</v>
      </c>
      <c r="Y402" t="b">
        <v>0</v>
      </c>
      <c r="Z402" t="b">
        <v>0</v>
      </c>
      <c r="AA402" t="b">
        <v>0</v>
      </c>
      <c r="AB402" t="b">
        <v>0</v>
      </c>
      <c r="AC402" t="b">
        <v>0</v>
      </c>
      <c r="AD402" t="b">
        <v>0</v>
      </c>
      <c r="AE402" t="b">
        <v>0</v>
      </c>
      <c r="AF402" t="b">
        <v>0</v>
      </c>
      <c r="AG402" t="b">
        <v>0</v>
      </c>
      <c r="AH402" t="b">
        <v>0</v>
      </c>
      <c r="AI402" t="b">
        <v>0</v>
      </c>
      <c r="AJ402" t="b">
        <v>1</v>
      </c>
      <c r="AK402" t="b">
        <v>0</v>
      </c>
      <c r="AL402" t="b">
        <v>0</v>
      </c>
      <c r="AM402" t="b">
        <v>0</v>
      </c>
      <c r="AN402" t="b">
        <v>0</v>
      </c>
      <c r="AO402" t="b">
        <v>0</v>
      </c>
      <c r="AP402" t="b">
        <v>0</v>
      </c>
      <c r="AQ402" t="b">
        <v>0</v>
      </c>
      <c r="AR402" t="b">
        <v>0</v>
      </c>
      <c r="AS402" t="b">
        <v>0</v>
      </c>
      <c r="AT402" t="b">
        <v>0</v>
      </c>
      <c r="AU402" t="b">
        <v>0</v>
      </c>
      <c r="AV402" t="b">
        <v>0</v>
      </c>
      <c r="AW402" t="b">
        <v>0</v>
      </c>
      <c r="AX402" t="b">
        <v>0</v>
      </c>
      <c r="AY402" t="b">
        <v>0</v>
      </c>
      <c r="AZ402" t="b">
        <v>0</v>
      </c>
      <c r="BA402" t="b">
        <v>0</v>
      </c>
      <c r="BB402" t="b">
        <v>0</v>
      </c>
      <c r="BC402" t="b">
        <v>0</v>
      </c>
      <c r="BD402" t="b">
        <v>0</v>
      </c>
      <c r="BE402" t="b">
        <v>0</v>
      </c>
      <c r="BF402" t="b">
        <v>0</v>
      </c>
      <c r="BG402" t="b">
        <v>0</v>
      </c>
      <c r="BH402" t="b">
        <v>0</v>
      </c>
      <c r="BI402" t="b">
        <v>0</v>
      </c>
      <c r="BJ402" t="b">
        <v>0</v>
      </c>
      <c r="BK402" t="b">
        <v>0</v>
      </c>
      <c r="BL402" t="b">
        <v>0</v>
      </c>
      <c r="BM402" t="b">
        <v>0</v>
      </c>
      <c r="BN402" t="b">
        <v>0</v>
      </c>
      <c r="BO402" t="b">
        <v>0</v>
      </c>
      <c r="BP402" t="b">
        <v>1</v>
      </c>
      <c r="BQ402" t="b">
        <v>0</v>
      </c>
      <c r="BR402" t="b">
        <v>0</v>
      </c>
      <c r="BS402" t="b">
        <v>0</v>
      </c>
      <c r="BT402" t="b">
        <v>0</v>
      </c>
      <c r="BU402" t="b">
        <v>0</v>
      </c>
      <c r="BV402" t="b">
        <v>1</v>
      </c>
    </row>
    <row r="403" spans="1:74" ht="409.6" x14ac:dyDescent="0.2">
      <c r="A403">
        <v>402</v>
      </c>
      <c r="B403">
        <v>401</v>
      </c>
      <c r="C403" t="s">
        <v>1883</v>
      </c>
      <c r="D403" t="str">
        <f>HLOOKUP(TRUE,U403:$BK1723,1322-A403,FALSE)</f>
        <v>Hertfordshire Constabulary</v>
      </c>
      <c r="E403">
        <f t="shared" si="13"/>
        <v>1</v>
      </c>
      <c r="F403" t="str">
        <f>HLOOKUP(TRUE,BM403:$BV1723,1322-A403,FALSE)</f>
        <v>Custody and detention</v>
      </c>
      <c r="G403">
        <f t="shared" si="12"/>
        <v>2</v>
      </c>
      <c r="H403" t="str">
        <f>VLOOKUP(C403,refs!B:C,2,FALSE)</f>
        <v>2017/091764</v>
      </c>
      <c r="I403" t="s">
        <v>1884</v>
      </c>
      <c r="J403" s="1">
        <v>43543</v>
      </c>
      <c r="K403" s="2" t="s">
        <v>1885</v>
      </c>
      <c r="S403" t="s">
        <v>1886</v>
      </c>
      <c r="U403" t="b">
        <v>0</v>
      </c>
      <c r="V403" t="b">
        <v>0</v>
      </c>
      <c r="W403" t="b">
        <v>0</v>
      </c>
      <c r="X403" t="b">
        <v>0</v>
      </c>
      <c r="Y403" t="b">
        <v>0</v>
      </c>
      <c r="Z403" t="b">
        <v>0</v>
      </c>
      <c r="AA403" t="b">
        <v>0</v>
      </c>
      <c r="AB403" t="b">
        <v>0</v>
      </c>
      <c r="AC403" t="b">
        <v>0</v>
      </c>
      <c r="AD403" t="b">
        <v>0</v>
      </c>
      <c r="AE403" t="b">
        <v>0</v>
      </c>
      <c r="AF403" t="b">
        <v>0</v>
      </c>
      <c r="AG403" t="b">
        <v>0</v>
      </c>
      <c r="AH403" t="b">
        <v>0</v>
      </c>
      <c r="AI403" t="b">
        <v>0</v>
      </c>
      <c r="AJ403" t="b">
        <v>0</v>
      </c>
      <c r="AK403" t="b">
        <v>0</v>
      </c>
      <c r="AL403" t="b">
        <v>0</v>
      </c>
      <c r="AM403" t="b">
        <v>1</v>
      </c>
      <c r="AN403" t="b">
        <v>0</v>
      </c>
      <c r="AO403" t="b">
        <v>0</v>
      </c>
      <c r="AP403" t="b">
        <v>0</v>
      </c>
      <c r="AQ403" t="b">
        <v>0</v>
      </c>
      <c r="AR403" t="b">
        <v>0</v>
      </c>
      <c r="AS403" t="b">
        <v>0</v>
      </c>
      <c r="AT403" t="b">
        <v>0</v>
      </c>
      <c r="AU403" t="b">
        <v>0</v>
      </c>
      <c r="AV403" t="b">
        <v>0</v>
      </c>
      <c r="AW403" t="b">
        <v>0</v>
      </c>
      <c r="AX403" t="b">
        <v>0</v>
      </c>
      <c r="AY403" t="b">
        <v>0</v>
      </c>
      <c r="AZ403" t="b">
        <v>0</v>
      </c>
      <c r="BA403" t="b">
        <v>0</v>
      </c>
      <c r="BB403" t="b">
        <v>0</v>
      </c>
      <c r="BC403" t="b">
        <v>0</v>
      </c>
      <c r="BD403" t="b">
        <v>0</v>
      </c>
      <c r="BE403" t="b">
        <v>0</v>
      </c>
      <c r="BF403" t="b">
        <v>0</v>
      </c>
      <c r="BG403" t="b">
        <v>0</v>
      </c>
      <c r="BH403" t="b">
        <v>0</v>
      </c>
      <c r="BI403" t="b">
        <v>0</v>
      </c>
      <c r="BJ403" t="b">
        <v>0</v>
      </c>
      <c r="BK403" t="b">
        <v>0</v>
      </c>
      <c r="BL403" t="b">
        <v>0</v>
      </c>
      <c r="BM403" t="b">
        <v>0</v>
      </c>
      <c r="BN403" t="b">
        <v>0</v>
      </c>
      <c r="BO403" t="b">
        <v>1</v>
      </c>
      <c r="BP403" t="b">
        <v>1</v>
      </c>
      <c r="BQ403" t="b">
        <v>0</v>
      </c>
      <c r="BR403" t="b">
        <v>0</v>
      </c>
      <c r="BS403" t="b">
        <v>0</v>
      </c>
      <c r="BT403" t="b">
        <v>0</v>
      </c>
      <c r="BU403" t="b">
        <v>0</v>
      </c>
      <c r="BV403" t="b">
        <v>0</v>
      </c>
    </row>
    <row r="404" spans="1:74" ht="409.6" x14ac:dyDescent="0.2">
      <c r="A404">
        <v>403</v>
      </c>
      <c r="B404">
        <v>402</v>
      </c>
      <c r="C404" t="s">
        <v>1887</v>
      </c>
      <c r="D404" t="str">
        <f>HLOOKUP(TRUE,U404:$BK1724,1322-A404,FALSE)</f>
        <v>Dyfed Powys Police</v>
      </c>
      <c r="E404">
        <f t="shared" si="13"/>
        <v>1</v>
      </c>
      <c r="F404" t="str">
        <f>HLOOKUP(TRUE,BM404:$BV1724,1322-A404,FALSE)</f>
        <v>Death and serious injury</v>
      </c>
      <c r="G404">
        <f t="shared" si="12"/>
        <v>1</v>
      </c>
      <c r="H404" t="str">
        <f>VLOOKUP(C404,refs!B:C,2,FALSE)</f>
        <v>2017/087748</v>
      </c>
      <c r="I404" t="s">
        <v>1888</v>
      </c>
      <c r="J404" s="1">
        <v>43543</v>
      </c>
      <c r="K404" s="2" t="s">
        <v>1889</v>
      </c>
      <c r="S404" t="s">
        <v>1890</v>
      </c>
      <c r="U404" t="b">
        <v>0</v>
      </c>
      <c r="V404" t="b">
        <v>0</v>
      </c>
      <c r="W404" t="b">
        <v>0</v>
      </c>
      <c r="X404" t="b">
        <v>0</v>
      </c>
      <c r="Y404" t="b">
        <v>0</v>
      </c>
      <c r="Z404" t="b">
        <v>0</v>
      </c>
      <c r="AA404" t="b">
        <v>0</v>
      </c>
      <c r="AB404" t="b">
        <v>0</v>
      </c>
      <c r="AC404" t="b">
        <v>0</v>
      </c>
      <c r="AD404" t="b">
        <v>0</v>
      </c>
      <c r="AE404" t="b">
        <v>0</v>
      </c>
      <c r="AF404" t="b">
        <v>0</v>
      </c>
      <c r="AG404" t="b">
        <v>1</v>
      </c>
      <c r="AH404" t="b">
        <v>0</v>
      </c>
      <c r="AI404" t="b">
        <v>0</v>
      </c>
      <c r="AJ404" t="b">
        <v>0</v>
      </c>
      <c r="AK404" t="b">
        <v>0</v>
      </c>
      <c r="AL404" t="b">
        <v>0</v>
      </c>
      <c r="AM404" t="b">
        <v>0</v>
      </c>
      <c r="AN404" t="b">
        <v>0</v>
      </c>
      <c r="AO404" t="b">
        <v>0</v>
      </c>
      <c r="AP404" t="b">
        <v>0</v>
      </c>
      <c r="AQ404" t="b">
        <v>0</v>
      </c>
      <c r="AR404" t="b">
        <v>0</v>
      </c>
      <c r="AS404" t="b">
        <v>0</v>
      </c>
      <c r="AT404" t="b">
        <v>0</v>
      </c>
      <c r="AU404" t="b">
        <v>0</v>
      </c>
      <c r="AV404" t="b">
        <v>0</v>
      </c>
      <c r="AW404" t="b">
        <v>0</v>
      </c>
      <c r="AX404" t="b">
        <v>0</v>
      </c>
      <c r="AY404" t="b">
        <v>0</v>
      </c>
      <c r="AZ404" t="b">
        <v>0</v>
      </c>
      <c r="BA404" t="b">
        <v>0</v>
      </c>
      <c r="BB404" t="b">
        <v>0</v>
      </c>
      <c r="BC404" t="b">
        <v>0</v>
      </c>
      <c r="BD404" t="b">
        <v>0</v>
      </c>
      <c r="BE404" t="b">
        <v>0</v>
      </c>
      <c r="BF404" t="b">
        <v>0</v>
      </c>
      <c r="BG404" t="b">
        <v>0</v>
      </c>
      <c r="BH404" t="b">
        <v>0</v>
      </c>
      <c r="BI404" t="b">
        <v>0</v>
      </c>
      <c r="BJ404" t="b">
        <v>0</v>
      </c>
      <c r="BK404" t="b">
        <v>0</v>
      </c>
      <c r="BL404" t="b">
        <v>0</v>
      </c>
      <c r="BM404" t="b">
        <v>0</v>
      </c>
      <c r="BN404" t="b">
        <v>0</v>
      </c>
      <c r="BO404" t="b">
        <v>0</v>
      </c>
      <c r="BP404" t="b">
        <v>1</v>
      </c>
      <c r="BQ404" t="b">
        <v>0</v>
      </c>
      <c r="BR404" t="b">
        <v>0</v>
      </c>
      <c r="BS404" t="b">
        <v>0</v>
      </c>
      <c r="BT404" t="b">
        <v>0</v>
      </c>
      <c r="BU404" t="b">
        <v>0</v>
      </c>
      <c r="BV404" t="b">
        <v>0</v>
      </c>
    </row>
    <row r="405" spans="1:74" ht="409.6" x14ac:dyDescent="0.2">
      <c r="A405">
        <v>404</v>
      </c>
      <c r="B405">
        <v>403</v>
      </c>
      <c r="C405" t="s">
        <v>1891</v>
      </c>
      <c r="D405" t="str">
        <f>HLOOKUP(TRUE,U405:$BK1725,1322-A405,FALSE)</f>
        <v>Warwickshire Police</v>
      </c>
      <c r="E405">
        <f t="shared" si="13"/>
        <v>1</v>
      </c>
      <c r="F405" t="str">
        <f>HLOOKUP(TRUE,BM405:$BV1725,1322-A405,FALSE)</f>
        <v>Death and serious injury</v>
      </c>
      <c r="G405">
        <f t="shared" si="12"/>
        <v>2</v>
      </c>
      <c r="H405" t="str">
        <f>VLOOKUP(C405,refs!B:C,2,FALSE)</f>
        <v>2017/089367</v>
      </c>
      <c r="I405" t="s">
        <v>1892</v>
      </c>
      <c r="J405" s="1">
        <v>43543</v>
      </c>
      <c r="K405" s="2" t="s">
        <v>1893</v>
      </c>
      <c r="S405" t="s">
        <v>707</v>
      </c>
      <c r="U405" t="b">
        <v>0</v>
      </c>
      <c r="V405" t="b">
        <v>0</v>
      </c>
      <c r="W405" t="b">
        <v>0</v>
      </c>
      <c r="X405" t="b">
        <v>0</v>
      </c>
      <c r="Y405" t="b">
        <v>0</v>
      </c>
      <c r="Z405" t="b">
        <v>0</v>
      </c>
      <c r="AA405" t="b">
        <v>0</v>
      </c>
      <c r="AB405" t="b">
        <v>0</v>
      </c>
      <c r="AC405" t="b">
        <v>0</v>
      </c>
      <c r="AD405" t="b">
        <v>0</v>
      </c>
      <c r="AE405" t="b">
        <v>0</v>
      </c>
      <c r="AF405" t="b">
        <v>0</v>
      </c>
      <c r="AG405" t="b">
        <v>0</v>
      </c>
      <c r="AH405" t="b">
        <v>0</v>
      </c>
      <c r="AI405" t="b">
        <v>0</v>
      </c>
      <c r="AJ405" t="b">
        <v>0</v>
      </c>
      <c r="AK405" t="b">
        <v>0</v>
      </c>
      <c r="AL405" t="b">
        <v>0</v>
      </c>
      <c r="AM405" t="b">
        <v>0</v>
      </c>
      <c r="AN405" t="b">
        <v>0</v>
      </c>
      <c r="AO405" t="b">
        <v>0</v>
      </c>
      <c r="AP405" t="b">
        <v>0</v>
      </c>
      <c r="AQ405" t="b">
        <v>0</v>
      </c>
      <c r="AR405" t="b">
        <v>0</v>
      </c>
      <c r="AS405" t="b">
        <v>0</v>
      </c>
      <c r="AT405" t="b">
        <v>0</v>
      </c>
      <c r="AU405" t="b">
        <v>0</v>
      </c>
      <c r="AV405" t="b">
        <v>0</v>
      </c>
      <c r="AW405" t="b">
        <v>0</v>
      </c>
      <c r="AX405" t="b">
        <v>0</v>
      </c>
      <c r="AY405" t="b">
        <v>0</v>
      </c>
      <c r="AZ405" t="b">
        <v>0</v>
      </c>
      <c r="BA405" t="b">
        <v>0</v>
      </c>
      <c r="BB405" t="b">
        <v>0</v>
      </c>
      <c r="BC405" t="b">
        <v>0</v>
      </c>
      <c r="BD405" t="b">
        <v>0</v>
      </c>
      <c r="BE405" t="b">
        <v>0</v>
      </c>
      <c r="BF405" t="b">
        <v>0</v>
      </c>
      <c r="BG405" t="b">
        <v>1</v>
      </c>
      <c r="BH405" t="b">
        <v>0</v>
      </c>
      <c r="BI405" t="b">
        <v>0</v>
      </c>
      <c r="BJ405" t="b">
        <v>0</v>
      </c>
      <c r="BK405" t="b">
        <v>0</v>
      </c>
      <c r="BL405" t="b">
        <v>0</v>
      </c>
      <c r="BM405" t="b">
        <v>0</v>
      </c>
      <c r="BN405" t="b">
        <v>0</v>
      </c>
      <c r="BO405" t="b">
        <v>0</v>
      </c>
      <c r="BP405" t="b">
        <v>1</v>
      </c>
      <c r="BQ405" t="b">
        <v>0</v>
      </c>
      <c r="BR405" t="b">
        <v>0</v>
      </c>
      <c r="BS405" t="b">
        <v>0</v>
      </c>
      <c r="BT405" t="b">
        <v>0</v>
      </c>
      <c r="BU405" t="b">
        <v>0</v>
      </c>
      <c r="BV405" t="b">
        <v>1</v>
      </c>
    </row>
    <row r="406" spans="1:74" ht="409.6" x14ac:dyDescent="0.2">
      <c r="A406">
        <v>405</v>
      </c>
      <c r="B406">
        <v>404</v>
      </c>
      <c r="C406" t="s">
        <v>1894</v>
      </c>
      <c r="D406" t="str">
        <f>HLOOKUP(TRUE,U406:$BK1726,1322-A406,FALSE)</f>
        <v>North Wales Police</v>
      </c>
      <c r="E406">
        <f t="shared" si="13"/>
        <v>1</v>
      </c>
      <c r="F406" t="str">
        <f>HLOOKUP(TRUE,BM406:$BV1726,1322-A406,FALSE)</f>
        <v>Corruption and abuse of power</v>
      </c>
      <c r="G406">
        <f t="shared" si="12"/>
        <v>1</v>
      </c>
      <c r="H406" t="str">
        <f>VLOOKUP(C406,refs!B:C,2,FALSE)</f>
        <v>2016/071612</v>
      </c>
      <c r="I406" t="s">
        <v>1895</v>
      </c>
      <c r="J406" s="1">
        <v>43538</v>
      </c>
      <c r="K406" s="2" t="s">
        <v>1896</v>
      </c>
      <c r="S406" t="s">
        <v>1897</v>
      </c>
      <c r="U406" t="b">
        <v>0</v>
      </c>
      <c r="V406" t="b">
        <v>0</v>
      </c>
      <c r="W406" t="b">
        <v>0</v>
      </c>
      <c r="X406" t="b">
        <v>0</v>
      </c>
      <c r="Y406" t="b">
        <v>0</v>
      </c>
      <c r="Z406" t="b">
        <v>0</v>
      </c>
      <c r="AA406" t="b">
        <v>0</v>
      </c>
      <c r="AB406" t="b">
        <v>0</v>
      </c>
      <c r="AC406" t="b">
        <v>0</v>
      </c>
      <c r="AD406" t="b">
        <v>0</v>
      </c>
      <c r="AE406" t="b">
        <v>0</v>
      </c>
      <c r="AF406" t="b">
        <v>0</v>
      </c>
      <c r="AG406" t="b">
        <v>0</v>
      </c>
      <c r="AH406" t="b">
        <v>0</v>
      </c>
      <c r="AI406" t="b">
        <v>0</v>
      </c>
      <c r="AJ406" t="b">
        <v>0</v>
      </c>
      <c r="AK406" t="b">
        <v>0</v>
      </c>
      <c r="AL406" t="b">
        <v>0</v>
      </c>
      <c r="AM406" t="b">
        <v>0</v>
      </c>
      <c r="AN406" t="b">
        <v>0</v>
      </c>
      <c r="AO406" t="b">
        <v>0</v>
      </c>
      <c r="AP406" t="b">
        <v>0</v>
      </c>
      <c r="AQ406" t="b">
        <v>0</v>
      </c>
      <c r="AR406" t="b">
        <v>0</v>
      </c>
      <c r="AS406" t="b">
        <v>0</v>
      </c>
      <c r="AT406" t="b">
        <v>0</v>
      </c>
      <c r="AU406" t="b">
        <v>1</v>
      </c>
      <c r="AV406" t="b">
        <v>0</v>
      </c>
      <c r="AW406" t="b">
        <v>0</v>
      </c>
      <c r="AX406" t="b">
        <v>0</v>
      </c>
      <c r="AY406" t="b">
        <v>0</v>
      </c>
      <c r="AZ406" t="b">
        <v>0</v>
      </c>
      <c r="BA406" t="b">
        <v>0</v>
      </c>
      <c r="BB406" t="b">
        <v>0</v>
      </c>
      <c r="BC406" t="b">
        <v>0</v>
      </c>
      <c r="BD406" t="b">
        <v>0</v>
      </c>
      <c r="BE406" t="b">
        <v>0</v>
      </c>
      <c r="BF406" t="b">
        <v>0</v>
      </c>
      <c r="BG406" t="b">
        <v>0</v>
      </c>
      <c r="BH406" t="b">
        <v>0</v>
      </c>
      <c r="BI406" t="b">
        <v>0</v>
      </c>
      <c r="BJ406" t="b">
        <v>0</v>
      </c>
      <c r="BK406" t="b">
        <v>0</v>
      </c>
      <c r="BL406" t="b">
        <v>0</v>
      </c>
      <c r="BM406" t="b">
        <v>0</v>
      </c>
      <c r="BN406" t="b">
        <v>1</v>
      </c>
      <c r="BO406" t="b">
        <v>0</v>
      </c>
      <c r="BP406" t="b">
        <v>0</v>
      </c>
      <c r="BQ406" t="b">
        <v>0</v>
      </c>
      <c r="BR406" t="b">
        <v>0</v>
      </c>
      <c r="BS406" t="b">
        <v>0</v>
      </c>
      <c r="BT406" t="b">
        <v>0</v>
      </c>
      <c r="BU406" t="b">
        <v>0</v>
      </c>
      <c r="BV406" t="b">
        <v>0</v>
      </c>
    </row>
    <row r="407" spans="1:74" ht="409.6" x14ac:dyDescent="0.2">
      <c r="A407">
        <v>406</v>
      </c>
      <c r="B407">
        <v>405</v>
      </c>
      <c r="C407" t="s">
        <v>1898</v>
      </c>
      <c r="D407" t="str">
        <f>HLOOKUP(TRUE,U407:$BK1727,1322-A407,FALSE)</f>
        <v>Dorset Police</v>
      </c>
      <c r="E407">
        <f t="shared" si="13"/>
        <v>1</v>
      </c>
      <c r="F407" t="str">
        <f>HLOOKUP(TRUE,BM407:$BV1727,1322-A407,FALSE)</f>
        <v>Death and serious injury</v>
      </c>
      <c r="G407">
        <f t="shared" si="12"/>
        <v>2</v>
      </c>
      <c r="H407" t="str">
        <f>VLOOKUP(C407,refs!B:C,2,FALSE)</f>
        <v>2015/048655</v>
      </c>
      <c r="I407" t="s">
        <v>1899</v>
      </c>
      <c r="J407" s="1">
        <v>43538</v>
      </c>
      <c r="K407" s="2" t="s">
        <v>1900</v>
      </c>
      <c r="S407" t="s">
        <v>1901</v>
      </c>
      <c r="U407" t="b">
        <v>0</v>
      </c>
      <c r="V407" t="b">
        <v>0</v>
      </c>
      <c r="W407" t="b">
        <v>0</v>
      </c>
      <c r="X407" t="b">
        <v>0</v>
      </c>
      <c r="Y407" t="b">
        <v>0</v>
      </c>
      <c r="Z407" t="b">
        <v>0</v>
      </c>
      <c r="AA407" t="b">
        <v>0</v>
      </c>
      <c r="AB407" t="b">
        <v>0</v>
      </c>
      <c r="AC407" t="b">
        <v>0</v>
      </c>
      <c r="AD407" t="b">
        <v>0</v>
      </c>
      <c r="AE407" t="b">
        <v>1</v>
      </c>
      <c r="AF407" t="b">
        <v>0</v>
      </c>
      <c r="AG407" t="b">
        <v>0</v>
      </c>
      <c r="AH407" t="b">
        <v>0</v>
      </c>
      <c r="AI407" t="b">
        <v>0</v>
      </c>
      <c r="AJ407" t="b">
        <v>0</v>
      </c>
      <c r="AK407" t="b">
        <v>0</v>
      </c>
      <c r="AL407" t="b">
        <v>0</v>
      </c>
      <c r="AM407" t="b">
        <v>0</v>
      </c>
      <c r="AN407" t="b">
        <v>0</v>
      </c>
      <c r="AO407" t="b">
        <v>0</v>
      </c>
      <c r="AP407" t="b">
        <v>0</v>
      </c>
      <c r="AQ407" t="b">
        <v>0</v>
      </c>
      <c r="AR407" t="b">
        <v>0</v>
      </c>
      <c r="AS407" t="b">
        <v>0</v>
      </c>
      <c r="AT407" t="b">
        <v>0</v>
      </c>
      <c r="AU407" t="b">
        <v>0</v>
      </c>
      <c r="AV407" t="b">
        <v>0</v>
      </c>
      <c r="AW407" t="b">
        <v>0</v>
      </c>
      <c r="AX407" t="b">
        <v>0</v>
      </c>
      <c r="AY407" t="b">
        <v>0</v>
      </c>
      <c r="AZ407" t="b">
        <v>0</v>
      </c>
      <c r="BA407" t="b">
        <v>0</v>
      </c>
      <c r="BB407" t="b">
        <v>0</v>
      </c>
      <c r="BC407" t="b">
        <v>0</v>
      </c>
      <c r="BD407" t="b">
        <v>0</v>
      </c>
      <c r="BE407" t="b">
        <v>0</v>
      </c>
      <c r="BF407" t="b">
        <v>0</v>
      </c>
      <c r="BG407" t="b">
        <v>0</v>
      </c>
      <c r="BH407" t="b">
        <v>0</v>
      </c>
      <c r="BI407" t="b">
        <v>0</v>
      </c>
      <c r="BJ407" t="b">
        <v>0</v>
      </c>
      <c r="BK407" t="b">
        <v>0</v>
      </c>
      <c r="BL407" t="b">
        <v>0</v>
      </c>
      <c r="BM407" t="b">
        <v>0</v>
      </c>
      <c r="BN407" t="b">
        <v>0</v>
      </c>
      <c r="BO407" t="b">
        <v>0</v>
      </c>
      <c r="BP407" t="b">
        <v>1</v>
      </c>
      <c r="BQ407" t="b">
        <v>0</v>
      </c>
      <c r="BR407" t="b">
        <v>0</v>
      </c>
      <c r="BS407" t="b">
        <v>0</v>
      </c>
      <c r="BT407" t="b">
        <v>0</v>
      </c>
      <c r="BU407" t="b">
        <v>0</v>
      </c>
      <c r="BV407" t="b">
        <v>1</v>
      </c>
    </row>
    <row r="408" spans="1:74" ht="409.6" x14ac:dyDescent="0.2">
      <c r="A408">
        <v>407</v>
      </c>
      <c r="B408">
        <v>406</v>
      </c>
      <c r="C408" t="s">
        <v>1902</v>
      </c>
      <c r="D408" t="str">
        <f>HLOOKUP(TRUE,U408:$BK1728,1322-A408,FALSE)</f>
        <v>Kent Police</v>
      </c>
      <c r="E408">
        <f t="shared" si="13"/>
        <v>1</v>
      </c>
      <c r="F408" t="str">
        <f>HLOOKUP(TRUE,BM408:$BV1728,1322-A408,FALSE)</f>
        <v>Death and serious injury</v>
      </c>
      <c r="G408">
        <f t="shared" si="12"/>
        <v>2</v>
      </c>
      <c r="H408" t="str">
        <f>VLOOKUP(C408,refs!B:C,2,FALSE)</f>
        <v>2018/100342</v>
      </c>
      <c r="I408" t="s">
        <v>1903</v>
      </c>
      <c r="J408" s="1">
        <v>43536</v>
      </c>
      <c r="K408" s="2" t="s">
        <v>1904</v>
      </c>
      <c r="S408" t="s">
        <v>1905</v>
      </c>
      <c r="U408" t="b">
        <v>0</v>
      </c>
      <c r="V408" t="b">
        <v>0</v>
      </c>
      <c r="W408" t="b">
        <v>0</v>
      </c>
      <c r="X408" t="b">
        <v>0</v>
      </c>
      <c r="Y408" t="b">
        <v>0</v>
      </c>
      <c r="Z408" t="b">
        <v>0</v>
      </c>
      <c r="AA408" t="b">
        <v>0</v>
      </c>
      <c r="AB408" t="b">
        <v>0</v>
      </c>
      <c r="AC408" t="b">
        <v>0</v>
      </c>
      <c r="AD408" t="b">
        <v>0</v>
      </c>
      <c r="AE408" t="b">
        <v>0</v>
      </c>
      <c r="AF408" t="b">
        <v>0</v>
      </c>
      <c r="AG408" t="b">
        <v>0</v>
      </c>
      <c r="AH408" t="b">
        <v>0</v>
      </c>
      <c r="AI408" t="b">
        <v>0</v>
      </c>
      <c r="AJ408" t="b">
        <v>0</v>
      </c>
      <c r="AK408" t="b">
        <v>0</v>
      </c>
      <c r="AL408" t="b">
        <v>0</v>
      </c>
      <c r="AM408" t="b">
        <v>0</v>
      </c>
      <c r="AN408" t="b">
        <v>0</v>
      </c>
      <c r="AO408" t="b">
        <v>1</v>
      </c>
      <c r="AP408" t="b">
        <v>0</v>
      </c>
      <c r="AQ408" t="b">
        <v>0</v>
      </c>
      <c r="AR408" t="b">
        <v>0</v>
      </c>
      <c r="AS408" t="b">
        <v>0</v>
      </c>
      <c r="AT408" t="b">
        <v>0</v>
      </c>
      <c r="AU408" t="b">
        <v>0</v>
      </c>
      <c r="AV408" t="b">
        <v>0</v>
      </c>
      <c r="AW408" t="b">
        <v>0</v>
      </c>
      <c r="AX408" t="b">
        <v>0</v>
      </c>
      <c r="AY408" t="b">
        <v>0</v>
      </c>
      <c r="AZ408" t="b">
        <v>0</v>
      </c>
      <c r="BA408" t="b">
        <v>0</v>
      </c>
      <c r="BB408" t="b">
        <v>0</v>
      </c>
      <c r="BC408" t="b">
        <v>0</v>
      </c>
      <c r="BD408" t="b">
        <v>0</v>
      </c>
      <c r="BE408" t="b">
        <v>0</v>
      </c>
      <c r="BF408" t="b">
        <v>0</v>
      </c>
      <c r="BG408" t="b">
        <v>0</v>
      </c>
      <c r="BH408" t="b">
        <v>0</v>
      </c>
      <c r="BI408" t="b">
        <v>0</v>
      </c>
      <c r="BJ408" t="b">
        <v>0</v>
      </c>
      <c r="BK408" t="b">
        <v>0</v>
      </c>
      <c r="BL408" t="b">
        <v>0</v>
      </c>
      <c r="BM408" t="b">
        <v>0</v>
      </c>
      <c r="BN408" t="b">
        <v>0</v>
      </c>
      <c r="BO408" t="b">
        <v>0</v>
      </c>
      <c r="BP408" t="b">
        <v>1</v>
      </c>
      <c r="BQ408" t="b">
        <v>0</v>
      </c>
      <c r="BR408" t="b">
        <v>0</v>
      </c>
      <c r="BS408" t="b">
        <v>0</v>
      </c>
      <c r="BT408" t="b">
        <v>0</v>
      </c>
      <c r="BU408" t="b">
        <v>0</v>
      </c>
      <c r="BV408" t="b">
        <v>1</v>
      </c>
    </row>
    <row r="409" spans="1:74" ht="409.6" x14ac:dyDescent="0.2">
      <c r="A409">
        <v>408</v>
      </c>
      <c r="B409">
        <v>407</v>
      </c>
      <c r="C409" t="s">
        <v>1906</v>
      </c>
      <c r="D409" t="str">
        <f>HLOOKUP(TRUE,U409:$BK1729,1322-A409,FALSE)</f>
        <v>North Yorkshire Police</v>
      </c>
      <c r="E409">
        <f t="shared" si="13"/>
        <v>1</v>
      </c>
      <c r="F409" t="str">
        <f>HLOOKUP(TRUE,BM409:$BV1729,1322-A409,FALSE)</f>
        <v>Death and serious injury</v>
      </c>
      <c r="G409">
        <f t="shared" si="12"/>
        <v>2</v>
      </c>
      <c r="H409" t="str">
        <f>VLOOKUP(C409,refs!B:C,2,FALSE)</f>
        <v>2016/067871</v>
      </c>
      <c r="I409" t="s">
        <v>1907</v>
      </c>
      <c r="J409" s="1">
        <v>43536</v>
      </c>
      <c r="K409" s="2" t="s">
        <v>1908</v>
      </c>
      <c r="S409" t="s">
        <v>1909</v>
      </c>
      <c r="U409" t="b">
        <v>0</v>
      </c>
      <c r="V409" t="b">
        <v>0</v>
      </c>
      <c r="W409" t="b">
        <v>0</v>
      </c>
      <c r="X409" t="b">
        <v>0</v>
      </c>
      <c r="Y409" t="b">
        <v>0</v>
      </c>
      <c r="Z409" t="b">
        <v>0</v>
      </c>
      <c r="AA409" t="b">
        <v>0</v>
      </c>
      <c r="AB409" t="b">
        <v>0</v>
      </c>
      <c r="AC409" t="b">
        <v>0</v>
      </c>
      <c r="AD409" t="b">
        <v>0</v>
      </c>
      <c r="AE409" t="b">
        <v>0</v>
      </c>
      <c r="AF409" t="b">
        <v>0</v>
      </c>
      <c r="AG409" t="b">
        <v>0</v>
      </c>
      <c r="AH409" t="b">
        <v>0</v>
      </c>
      <c r="AI409" t="b">
        <v>0</v>
      </c>
      <c r="AJ409" t="b">
        <v>0</v>
      </c>
      <c r="AK409" t="b">
        <v>0</v>
      </c>
      <c r="AL409" t="b">
        <v>0</v>
      </c>
      <c r="AM409" t="b">
        <v>0</v>
      </c>
      <c r="AN409" t="b">
        <v>0</v>
      </c>
      <c r="AO409" t="b">
        <v>0</v>
      </c>
      <c r="AP409" t="b">
        <v>0</v>
      </c>
      <c r="AQ409" t="b">
        <v>0</v>
      </c>
      <c r="AR409" t="b">
        <v>0</v>
      </c>
      <c r="AS409" t="b">
        <v>0</v>
      </c>
      <c r="AT409" t="b">
        <v>0</v>
      </c>
      <c r="AU409" t="b">
        <v>0</v>
      </c>
      <c r="AV409" t="b">
        <v>1</v>
      </c>
      <c r="AW409" t="b">
        <v>0</v>
      </c>
      <c r="AX409" t="b">
        <v>0</v>
      </c>
      <c r="AY409" t="b">
        <v>0</v>
      </c>
      <c r="AZ409" t="b">
        <v>0</v>
      </c>
      <c r="BA409" t="b">
        <v>0</v>
      </c>
      <c r="BB409" t="b">
        <v>0</v>
      </c>
      <c r="BC409" t="b">
        <v>0</v>
      </c>
      <c r="BD409" t="b">
        <v>0</v>
      </c>
      <c r="BE409" t="b">
        <v>0</v>
      </c>
      <c r="BF409" t="b">
        <v>0</v>
      </c>
      <c r="BG409" t="b">
        <v>0</v>
      </c>
      <c r="BH409" t="b">
        <v>0</v>
      </c>
      <c r="BI409" t="b">
        <v>0</v>
      </c>
      <c r="BJ409" t="b">
        <v>0</v>
      </c>
      <c r="BK409" t="b">
        <v>0</v>
      </c>
      <c r="BL409" t="b">
        <v>0</v>
      </c>
      <c r="BM409" t="b">
        <v>0</v>
      </c>
      <c r="BN409" t="b">
        <v>0</v>
      </c>
      <c r="BO409" t="b">
        <v>0</v>
      </c>
      <c r="BP409" t="b">
        <v>1</v>
      </c>
      <c r="BQ409" t="b">
        <v>0</v>
      </c>
      <c r="BR409" t="b">
        <v>0</v>
      </c>
      <c r="BS409" t="b">
        <v>0</v>
      </c>
      <c r="BT409" t="b">
        <v>1</v>
      </c>
      <c r="BU409" t="b">
        <v>0</v>
      </c>
      <c r="BV409" t="b">
        <v>0</v>
      </c>
    </row>
    <row r="410" spans="1:74" ht="409.6" x14ac:dyDescent="0.2">
      <c r="A410">
        <v>409</v>
      </c>
      <c r="B410">
        <v>408</v>
      </c>
      <c r="C410" t="s">
        <v>1910</v>
      </c>
      <c r="D410" t="str">
        <f>HLOOKUP(TRUE,U410:$BK1730,1322-A410,FALSE)</f>
        <v>Essex Police</v>
      </c>
      <c r="E410">
        <f t="shared" si="13"/>
        <v>1</v>
      </c>
      <c r="F410" t="str">
        <f>HLOOKUP(TRUE,BM410:$BV1730,1322-A410,FALSE)</f>
        <v>Death and serious injury</v>
      </c>
      <c r="G410">
        <f t="shared" si="12"/>
        <v>1</v>
      </c>
      <c r="H410" t="str">
        <f>VLOOKUP(C410,refs!B:C,2,FALSE)</f>
        <v>2018/100886</v>
      </c>
      <c r="I410" t="s">
        <v>1911</v>
      </c>
      <c r="J410" s="1">
        <v>43536</v>
      </c>
      <c r="K410" s="2" t="s">
        <v>1912</v>
      </c>
      <c r="S410" t="s">
        <v>512</v>
      </c>
      <c r="U410" t="b">
        <v>0</v>
      </c>
      <c r="V410" t="b">
        <v>0</v>
      </c>
      <c r="W410" t="b">
        <v>0</v>
      </c>
      <c r="X410" t="b">
        <v>0</v>
      </c>
      <c r="Y410" t="b">
        <v>0</v>
      </c>
      <c r="Z410" t="b">
        <v>0</v>
      </c>
      <c r="AA410" t="b">
        <v>0</v>
      </c>
      <c r="AB410" t="b">
        <v>0</v>
      </c>
      <c r="AC410" t="b">
        <v>0</v>
      </c>
      <c r="AD410" t="b">
        <v>0</v>
      </c>
      <c r="AE410" t="b">
        <v>0</v>
      </c>
      <c r="AF410" t="b">
        <v>0</v>
      </c>
      <c r="AG410" t="b">
        <v>0</v>
      </c>
      <c r="AH410" t="b">
        <v>1</v>
      </c>
      <c r="AI410" t="b">
        <v>0</v>
      </c>
      <c r="AJ410" t="b">
        <v>0</v>
      </c>
      <c r="AK410" t="b">
        <v>0</v>
      </c>
      <c r="AL410" t="b">
        <v>0</v>
      </c>
      <c r="AM410" t="b">
        <v>0</v>
      </c>
      <c r="AN410" t="b">
        <v>0</v>
      </c>
      <c r="AO410" t="b">
        <v>0</v>
      </c>
      <c r="AP410" t="b">
        <v>0</v>
      </c>
      <c r="AQ410" t="b">
        <v>0</v>
      </c>
      <c r="AR410" t="b">
        <v>0</v>
      </c>
      <c r="AS410" t="b">
        <v>0</v>
      </c>
      <c r="AT410" t="b">
        <v>0</v>
      </c>
      <c r="AU410" t="b">
        <v>0</v>
      </c>
      <c r="AV410" t="b">
        <v>0</v>
      </c>
      <c r="AW410" t="b">
        <v>0</v>
      </c>
      <c r="AX410" t="b">
        <v>0</v>
      </c>
      <c r="AY410" t="b">
        <v>0</v>
      </c>
      <c r="AZ410" t="b">
        <v>0</v>
      </c>
      <c r="BA410" t="b">
        <v>0</v>
      </c>
      <c r="BB410" t="b">
        <v>0</v>
      </c>
      <c r="BC410" t="b">
        <v>0</v>
      </c>
      <c r="BD410" t="b">
        <v>0</v>
      </c>
      <c r="BE410" t="b">
        <v>0</v>
      </c>
      <c r="BF410" t="b">
        <v>0</v>
      </c>
      <c r="BG410" t="b">
        <v>0</v>
      </c>
      <c r="BH410" t="b">
        <v>0</v>
      </c>
      <c r="BI410" t="b">
        <v>0</v>
      </c>
      <c r="BJ410" t="b">
        <v>0</v>
      </c>
      <c r="BK410" t="b">
        <v>0</v>
      </c>
      <c r="BL410" t="b">
        <v>0</v>
      </c>
      <c r="BM410" t="b">
        <v>0</v>
      </c>
      <c r="BN410" t="b">
        <v>0</v>
      </c>
      <c r="BO410" t="b">
        <v>0</v>
      </c>
      <c r="BP410" t="b">
        <v>1</v>
      </c>
      <c r="BQ410" t="b">
        <v>0</v>
      </c>
      <c r="BR410" t="b">
        <v>0</v>
      </c>
      <c r="BS410" t="b">
        <v>0</v>
      </c>
      <c r="BT410" t="b">
        <v>0</v>
      </c>
      <c r="BU410" t="b">
        <v>0</v>
      </c>
      <c r="BV410" t="b">
        <v>0</v>
      </c>
    </row>
    <row r="411" spans="1:74" ht="409.6" x14ac:dyDescent="0.2">
      <c r="A411">
        <v>410</v>
      </c>
      <c r="B411">
        <v>409</v>
      </c>
      <c r="C411" t="s">
        <v>1913</v>
      </c>
      <c r="D411" t="str">
        <f>HLOOKUP(TRUE,U411:$BK1731,1322-A411,FALSE)</f>
        <v>Greater Manchester Police</v>
      </c>
      <c r="E411">
        <f t="shared" si="13"/>
        <v>1</v>
      </c>
      <c r="F411" t="str">
        <f>HLOOKUP(TRUE,BM411:$BV1731,1322-A411,FALSE)</f>
        <v>Death and serious injury</v>
      </c>
      <c r="G411">
        <f t="shared" si="12"/>
        <v>1</v>
      </c>
      <c r="H411" t="str">
        <f>VLOOKUP(C411,refs!B:C,2,FALSE)</f>
        <v>2018/099429</v>
      </c>
      <c r="I411" t="s">
        <v>1914</v>
      </c>
      <c r="J411" s="1">
        <v>43536</v>
      </c>
      <c r="K411" s="2" t="s">
        <v>1915</v>
      </c>
      <c r="S411" t="s">
        <v>1583</v>
      </c>
      <c r="U411" t="b">
        <v>0</v>
      </c>
      <c r="V411" t="b">
        <v>0</v>
      </c>
      <c r="W411" t="b">
        <v>0</v>
      </c>
      <c r="X411" t="b">
        <v>0</v>
      </c>
      <c r="Y411" t="b">
        <v>0</v>
      </c>
      <c r="Z411" t="b">
        <v>0</v>
      </c>
      <c r="AA411" t="b">
        <v>0</v>
      </c>
      <c r="AB411" t="b">
        <v>0</v>
      </c>
      <c r="AC411" t="b">
        <v>0</v>
      </c>
      <c r="AD411" t="b">
        <v>0</v>
      </c>
      <c r="AE411" t="b">
        <v>0</v>
      </c>
      <c r="AF411" t="b">
        <v>0</v>
      </c>
      <c r="AG411" t="b">
        <v>0</v>
      </c>
      <c r="AH411" t="b">
        <v>0</v>
      </c>
      <c r="AI411" t="b">
        <v>0</v>
      </c>
      <c r="AJ411" t="b">
        <v>1</v>
      </c>
      <c r="AK411" t="b">
        <v>0</v>
      </c>
      <c r="AL411" t="b">
        <v>0</v>
      </c>
      <c r="AM411" t="b">
        <v>0</v>
      </c>
      <c r="AN411" t="b">
        <v>0</v>
      </c>
      <c r="AO411" t="b">
        <v>0</v>
      </c>
      <c r="AP411" t="b">
        <v>0</v>
      </c>
      <c r="AQ411" t="b">
        <v>0</v>
      </c>
      <c r="AR411" t="b">
        <v>0</v>
      </c>
      <c r="AS411" t="b">
        <v>0</v>
      </c>
      <c r="AT411" t="b">
        <v>0</v>
      </c>
      <c r="AU411" t="b">
        <v>0</v>
      </c>
      <c r="AV411" t="b">
        <v>0</v>
      </c>
      <c r="AW411" t="b">
        <v>0</v>
      </c>
      <c r="AX411" t="b">
        <v>0</v>
      </c>
      <c r="AY411" t="b">
        <v>0</v>
      </c>
      <c r="AZ411" t="b">
        <v>0</v>
      </c>
      <c r="BA411" t="b">
        <v>0</v>
      </c>
      <c r="BB411" t="b">
        <v>0</v>
      </c>
      <c r="BC411" t="b">
        <v>0</v>
      </c>
      <c r="BD411" t="b">
        <v>0</v>
      </c>
      <c r="BE411" t="b">
        <v>0</v>
      </c>
      <c r="BF411" t="b">
        <v>0</v>
      </c>
      <c r="BG411" t="b">
        <v>0</v>
      </c>
      <c r="BH411" t="b">
        <v>0</v>
      </c>
      <c r="BI411" t="b">
        <v>0</v>
      </c>
      <c r="BJ411" t="b">
        <v>0</v>
      </c>
      <c r="BK411" t="b">
        <v>0</v>
      </c>
      <c r="BL411" t="b">
        <v>0</v>
      </c>
      <c r="BM411" t="b">
        <v>0</v>
      </c>
      <c r="BN411" t="b">
        <v>0</v>
      </c>
      <c r="BO411" t="b">
        <v>0</v>
      </c>
      <c r="BP411" t="b">
        <v>1</v>
      </c>
      <c r="BQ411" t="b">
        <v>0</v>
      </c>
      <c r="BR411" t="b">
        <v>0</v>
      </c>
      <c r="BS411" t="b">
        <v>0</v>
      </c>
      <c r="BT411" t="b">
        <v>0</v>
      </c>
      <c r="BU411" t="b">
        <v>0</v>
      </c>
      <c r="BV411" t="b">
        <v>0</v>
      </c>
    </row>
    <row r="412" spans="1:74" ht="409.6" x14ac:dyDescent="0.2">
      <c r="A412">
        <v>411</v>
      </c>
      <c r="B412">
        <v>410</v>
      </c>
      <c r="C412" t="s">
        <v>1916</v>
      </c>
      <c r="D412" t="str">
        <f>HLOOKUP(TRUE,U412:$BK1732,1322-A412,FALSE)</f>
        <v>Metropolitan Police</v>
      </c>
      <c r="E412">
        <f t="shared" si="13"/>
        <v>1</v>
      </c>
      <c r="F412" t="str">
        <f>HLOOKUP(TRUE,BM412:$BV1732,1322-A412,FALSE)</f>
        <v>Death and serious injury</v>
      </c>
      <c r="G412">
        <f t="shared" si="12"/>
        <v>1</v>
      </c>
      <c r="H412" t="str">
        <f>VLOOKUP(C412,refs!B:C,2,FALSE)</f>
        <v>2018/101805</v>
      </c>
      <c r="I412" t="s">
        <v>1917</v>
      </c>
      <c r="J412" s="1">
        <v>43536</v>
      </c>
      <c r="K412" s="2" t="s">
        <v>1918</v>
      </c>
      <c r="S412" t="s">
        <v>446</v>
      </c>
      <c r="U412" t="b">
        <v>0</v>
      </c>
      <c r="V412" t="b">
        <v>0</v>
      </c>
      <c r="W412" t="b">
        <v>0</v>
      </c>
      <c r="X412" t="b">
        <v>0</v>
      </c>
      <c r="Y412" t="b">
        <v>0</v>
      </c>
      <c r="Z412" t="b">
        <v>0</v>
      </c>
      <c r="AA412" t="b">
        <v>0</v>
      </c>
      <c r="AB412" t="b">
        <v>0</v>
      </c>
      <c r="AC412" t="b">
        <v>0</v>
      </c>
      <c r="AD412" t="b">
        <v>0</v>
      </c>
      <c r="AE412" t="b">
        <v>0</v>
      </c>
      <c r="AF412" t="b">
        <v>0</v>
      </c>
      <c r="AG412" t="b">
        <v>0</v>
      </c>
      <c r="AH412" t="b">
        <v>0</v>
      </c>
      <c r="AI412" t="b">
        <v>0</v>
      </c>
      <c r="AJ412" t="b">
        <v>0</v>
      </c>
      <c r="AK412" t="b">
        <v>0</v>
      </c>
      <c r="AL412" t="b">
        <v>0</v>
      </c>
      <c r="AM412" t="b">
        <v>0</v>
      </c>
      <c r="AN412" t="b">
        <v>0</v>
      </c>
      <c r="AO412" t="b">
        <v>0</v>
      </c>
      <c r="AP412" t="b">
        <v>0</v>
      </c>
      <c r="AQ412" t="b">
        <v>0</v>
      </c>
      <c r="AR412" t="b">
        <v>0</v>
      </c>
      <c r="AS412" t="b">
        <v>1</v>
      </c>
      <c r="AT412" t="b">
        <v>0</v>
      </c>
      <c r="AU412" t="b">
        <v>0</v>
      </c>
      <c r="AV412" t="b">
        <v>0</v>
      </c>
      <c r="AW412" t="b">
        <v>0</v>
      </c>
      <c r="AX412" t="b">
        <v>0</v>
      </c>
      <c r="AY412" t="b">
        <v>0</v>
      </c>
      <c r="AZ412" t="b">
        <v>0</v>
      </c>
      <c r="BA412" t="b">
        <v>0</v>
      </c>
      <c r="BB412" t="b">
        <v>0</v>
      </c>
      <c r="BC412" t="b">
        <v>0</v>
      </c>
      <c r="BD412" t="b">
        <v>0</v>
      </c>
      <c r="BE412" t="b">
        <v>0</v>
      </c>
      <c r="BF412" t="b">
        <v>0</v>
      </c>
      <c r="BG412" t="b">
        <v>0</v>
      </c>
      <c r="BH412" t="b">
        <v>0</v>
      </c>
      <c r="BI412" t="b">
        <v>0</v>
      </c>
      <c r="BJ412" t="b">
        <v>0</v>
      </c>
      <c r="BK412" t="b">
        <v>0</v>
      </c>
      <c r="BL412" t="b">
        <v>0</v>
      </c>
      <c r="BM412" t="b">
        <v>0</v>
      </c>
      <c r="BN412" t="b">
        <v>0</v>
      </c>
      <c r="BO412" t="b">
        <v>0</v>
      </c>
      <c r="BP412" t="b">
        <v>1</v>
      </c>
      <c r="BQ412" t="b">
        <v>0</v>
      </c>
      <c r="BR412" t="b">
        <v>0</v>
      </c>
      <c r="BS412" t="b">
        <v>0</v>
      </c>
      <c r="BT412" t="b">
        <v>0</v>
      </c>
      <c r="BU412" t="b">
        <v>0</v>
      </c>
      <c r="BV412" t="b">
        <v>0</v>
      </c>
    </row>
    <row r="413" spans="1:74" ht="409.6" x14ac:dyDescent="0.2">
      <c r="A413">
        <v>412</v>
      </c>
      <c r="B413">
        <v>411</v>
      </c>
      <c r="C413" t="s">
        <v>1919</v>
      </c>
      <c r="D413" t="str">
        <f>HLOOKUP(TRUE,U413:$BK1733,1322-A413,FALSE)</f>
        <v>South Yorkshire Police</v>
      </c>
      <c r="E413">
        <f t="shared" si="13"/>
        <v>1</v>
      </c>
      <c r="F413" t="str">
        <f>HLOOKUP(TRUE,BM413:$BV1733,1322-A413,FALSE)</f>
        <v>Death and serious injury</v>
      </c>
      <c r="G413">
        <f t="shared" si="12"/>
        <v>2</v>
      </c>
      <c r="H413" t="str">
        <f>VLOOKUP(C413,refs!B:C,2,FALSE)</f>
        <v>2017/097005</v>
      </c>
      <c r="I413" t="s">
        <v>1920</v>
      </c>
      <c r="J413" s="1">
        <v>43536</v>
      </c>
      <c r="K413" s="2" t="s">
        <v>1921</v>
      </c>
      <c r="S413" t="s">
        <v>862</v>
      </c>
      <c r="U413" t="b">
        <v>0</v>
      </c>
      <c r="V413" t="b">
        <v>0</v>
      </c>
      <c r="W413" t="b">
        <v>0</v>
      </c>
      <c r="X413" t="b">
        <v>0</v>
      </c>
      <c r="Y413" t="b">
        <v>0</v>
      </c>
      <c r="Z413" t="b">
        <v>0</v>
      </c>
      <c r="AA413" t="b">
        <v>0</v>
      </c>
      <c r="AB413" t="b">
        <v>0</v>
      </c>
      <c r="AC413" t="b">
        <v>0</v>
      </c>
      <c r="AD413" t="b">
        <v>0</v>
      </c>
      <c r="AE413" t="b">
        <v>0</v>
      </c>
      <c r="AF413" t="b">
        <v>0</v>
      </c>
      <c r="AG413" t="b">
        <v>0</v>
      </c>
      <c r="AH413" t="b">
        <v>0</v>
      </c>
      <c r="AI413" t="b">
        <v>0</v>
      </c>
      <c r="AJ413" t="b">
        <v>0</v>
      </c>
      <c r="AK413" t="b">
        <v>0</v>
      </c>
      <c r="AL413" t="b">
        <v>0</v>
      </c>
      <c r="AM413" t="b">
        <v>0</v>
      </c>
      <c r="AN413" t="b">
        <v>0</v>
      </c>
      <c r="AO413" t="b">
        <v>0</v>
      </c>
      <c r="AP413" t="b">
        <v>0</v>
      </c>
      <c r="AQ413" t="b">
        <v>0</v>
      </c>
      <c r="AR413" t="b">
        <v>0</v>
      </c>
      <c r="AS413" t="b">
        <v>0</v>
      </c>
      <c r="AT413" t="b">
        <v>0</v>
      </c>
      <c r="AU413" t="b">
        <v>0</v>
      </c>
      <c r="AV413" t="b">
        <v>0</v>
      </c>
      <c r="AW413" t="b">
        <v>0</v>
      </c>
      <c r="AX413" t="b">
        <v>0</v>
      </c>
      <c r="AY413" t="b">
        <v>0</v>
      </c>
      <c r="AZ413" t="b">
        <v>0</v>
      </c>
      <c r="BA413" t="b">
        <v>1</v>
      </c>
      <c r="BB413" t="b">
        <v>0</v>
      </c>
      <c r="BC413" t="b">
        <v>0</v>
      </c>
      <c r="BD413" t="b">
        <v>0</v>
      </c>
      <c r="BE413" t="b">
        <v>0</v>
      </c>
      <c r="BF413" t="b">
        <v>0</v>
      </c>
      <c r="BG413" t="b">
        <v>0</v>
      </c>
      <c r="BH413" t="b">
        <v>0</v>
      </c>
      <c r="BI413" t="b">
        <v>0</v>
      </c>
      <c r="BJ413" t="b">
        <v>0</v>
      </c>
      <c r="BK413" t="b">
        <v>0</v>
      </c>
      <c r="BL413" t="b">
        <v>0</v>
      </c>
      <c r="BM413" t="b">
        <v>0</v>
      </c>
      <c r="BN413" t="b">
        <v>0</v>
      </c>
      <c r="BO413" t="b">
        <v>0</v>
      </c>
      <c r="BP413" t="b">
        <v>1</v>
      </c>
      <c r="BQ413" t="b">
        <v>0</v>
      </c>
      <c r="BR413" t="b">
        <v>0</v>
      </c>
      <c r="BS413" t="b">
        <v>0</v>
      </c>
      <c r="BT413" t="b">
        <v>1</v>
      </c>
      <c r="BU413" t="b">
        <v>0</v>
      </c>
      <c r="BV413" t="b">
        <v>0</v>
      </c>
    </row>
    <row r="414" spans="1:74" ht="409.6" x14ac:dyDescent="0.2">
      <c r="A414">
        <v>413</v>
      </c>
      <c r="B414">
        <v>412</v>
      </c>
      <c r="C414" t="s">
        <v>1922</v>
      </c>
      <c r="D414" t="str">
        <f>HLOOKUP(TRUE,U414:$BK1734,1322-A414,FALSE)</f>
        <v>West Midlands Police</v>
      </c>
      <c r="E414">
        <f t="shared" si="13"/>
        <v>1</v>
      </c>
      <c r="F414" t="str">
        <f>HLOOKUP(TRUE,BM414:$BV1734,1322-A414,FALSE)</f>
        <v>Death and serious injury</v>
      </c>
      <c r="G414">
        <f t="shared" si="12"/>
        <v>2</v>
      </c>
      <c r="H414" t="str">
        <f>VLOOKUP(C414,refs!B:C,2,FALSE)</f>
        <v>2017/092161</v>
      </c>
      <c r="I414" t="s">
        <v>1923</v>
      </c>
      <c r="J414" s="1">
        <v>43530</v>
      </c>
      <c r="K414" s="2" t="s">
        <v>1924</v>
      </c>
      <c r="S414" t="s">
        <v>537</v>
      </c>
      <c r="U414" t="b">
        <v>0</v>
      </c>
      <c r="V414" t="b">
        <v>0</v>
      </c>
      <c r="W414" t="b">
        <v>0</v>
      </c>
      <c r="X414" t="b">
        <v>0</v>
      </c>
      <c r="Y414" t="b">
        <v>0</v>
      </c>
      <c r="Z414" t="b">
        <v>0</v>
      </c>
      <c r="AA414" t="b">
        <v>0</v>
      </c>
      <c r="AB414" t="b">
        <v>0</v>
      </c>
      <c r="AC414" t="b">
        <v>0</v>
      </c>
      <c r="AD414" t="b">
        <v>0</v>
      </c>
      <c r="AE414" t="b">
        <v>0</v>
      </c>
      <c r="AF414" t="b">
        <v>0</v>
      </c>
      <c r="AG414" t="b">
        <v>0</v>
      </c>
      <c r="AH414" t="b">
        <v>0</v>
      </c>
      <c r="AI414" t="b">
        <v>0</v>
      </c>
      <c r="AJ414" t="b">
        <v>0</v>
      </c>
      <c r="AK414" t="b">
        <v>0</v>
      </c>
      <c r="AL414" t="b">
        <v>0</v>
      </c>
      <c r="AM414" t="b">
        <v>0</v>
      </c>
      <c r="AN414" t="b">
        <v>0</v>
      </c>
      <c r="AO414" t="b">
        <v>0</v>
      </c>
      <c r="AP414" t="b">
        <v>0</v>
      </c>
      <c r="AQ414" t="b">
        <v>0</v>
      </c>
      <c r="AR414" t="b">
        <v>0</v>
      </c>
      <c r="AS414" t="b">
        <v>0</v>
      </c>
      <c r="AT414" t="b">
        <v>0</v>
      </c>
      <c r="AU414" t="b">
        <v>0</v>
      </c>
      <c r="AV414" t="b">
        <v>0</v>
      </c>
      <c r="AW414" t="b">
        <v>0</v>
      </c>
      <c r="AX414" t="b">
        <v>0</v>
      </c>
      <c r="AY414" t="b">
        <v>0</v>
      </c>
      <c r="AZ414" t="b">
        <v>0</v>
      </c>
      <c r="BA414" t="b">
        <v>0</v>
      </c>
      <c r="BB414" t="b">
        <v>0</v>
      </c>
      <c r="BC414" t="b">
        <v>0</v>
      </c>
      <c r="BD414" t="b">
        <v>0</v>
      </c>
      <c r="BE414" t="b">
        <v>0</v>
      </c>
      <c r="BF414" t="b">
        <v>0</v>
      </c>
      <c r="BG414" t="b">
        <v>0</v>
      </c>
      <c r="BH414" t="b">
        <v>0</v>
      </c>
      <c r="BI414" t="b">
        <v>1</v>
      </c>
      <c r="BJ414" t="b">
        <v>0</v>
      </c>
      <c r="BK414" t="b">
        <v>0</v>
      </c>
      <c r="BL414" t="b">
        <v>0</v>
      </c>
      <c r="BM414" t="b">
        <v>0</v>
      </c>
      <c r="BN414" t="b">
        <v>0</v>
      </c>
      <c r="BO414" t="b">
        <v>0</v>
      </c>
      <c r="BP414" t="b">
        <v>1</v>
      </c>
      <c r="BQ414" t="b">
        <v>0</v>
      </c>
      <c r="BR414" t="b">
        <v>0</v>
      </c>
      <c r="BS414" t="b">
        <v>0</v>
      </c>
      <c r="BT414" t="b">
        <v>0</v>
      </c>
      <c r="BU414" t="b">
        <v>0</v>
      </c>
      <c r="BV414" t="b">
        <v>1</v>
      </c>
    </row>
    <row r="415" spans="1:74" ht="409.6" x14ac:dyDescent="0.2">
      <c r="A415">
        <v>414</v>
      </c>
      <c r="B415">
        <v>413</v>
      </c>
      <c r="C415" t="s">
        <v>1925</v>
      </c>
      <c r="D415" t="str">
        <f>HLOOKUP(TRUE,U415:$BK1735,1322-A415,FALSE)</f>
        <v>Metropolitan Police</v>
      </c>
      <c r="E415">
        <f t="shared" si="13"/>
        <v>1</v>
      </c>
      <c r="F415" t="str">
        <f>HLOOKUP(TRUE,BM415:$BV1735,1322-A415,FALSE)</f>
        <v>Road traffic incidents</v>
      </c>
      <c r="G415">
        <f t="shared" si="12"/>
        <v>1</v>
      </c>
      <c r="H415" t="str">
        <f>VLOOKUP(C415,refs!B:C,2,FALSE)</f>
        <v>2018/097841</v>
      </c>
      <c r="I415" t="s">
        <v>1926</v>
      </c>
      <c r="J415" s="1">
        <v>43530</v>
      </c>
      <c r="K415" s="2" t="s">
        <v>1927</v>
      </c>
      <c r="S415" t="s">
        <v>691</v>
      </c>
      <c r="U415" t="b">
        <v>0</v>
      </c>
      <c r="V415" t="b">
        <v>0</v>
      </c>
      <c r="W415" t="b">
        <v>0</v>
      </c>
      <c r="X415" t="b">
        <v>0</v>
      </c>
      <c r="Y415" t="b">
        <v>0</v>
      </c>
      <c r="Z415" t="b">
        <v>0</v>
      </c>
      <c r="AA415" t="b">
        <v>0</v>
      </c>
      <c r="AB415" t="b">
        <v>0</v>
      </c>
      <c r="AC415" t="b">
        <v>0</v>
      </c>
      <c r="AD415" t="b">
        <v>0</v>
      </c>
      <c r="AE415" t="b">
        <v>0</v>
      </c>
      <c r="AF415" t="b">
        <v>0</v>
      </c>
      <c r="AG415" t="b">
        <v>0</v>
      </c>
      <c r="AH415" t="b">
        <v>0</v>
      </c>
      <c r="AI415" t="b">
        <v>0</v>
      </c>
      <c r="AJ415" t="b">
        <v>0</v>
      </c>
      <c r="AK415" t="b">
        <v>0</v>
      </c>
      <c r="AL415" t="b">
        <v>0</v>
      </c>
      <c r="AM415" t="b">
        <v>0</v>
      </c>
      <c r="AN415" t="b">
        <v>0</v>
      </c>
      <c r="AO415" t="b">
        <v>0</v>
      </c>
      <c r="AP415" t="b">
        <v>0</v>
      </c>
      <c r="AQ415" t="b">
        <v>0</v>
      </c>
      <c r="AR415" t="b">
        <v>0</v>
      </c>
      <c r="AS415" t="b">
        <v>1</v>
      </c>
      <c r="AT415" t="b">
        <v>0</v>
      </c>
      <c r="AU415" t="b">
        <v>0</v>
      </c>
      <c r="AV415" t="b">
        <v>0</v>
      </c>
      <c r="AW415" t="b">
        <v>0</v>
      </c>
      <c r="AX415" t="b">
        <v>0</v>
      </c>
      <c r="AY415" t="b">
        <v>0</v>
      </c>
      <c r="AZ415" t="b">
        <v>0</v>
      </c>
      <c r="BA415" t="b">
        <v>0</v>
      </c>
      <c r="BB415" t="b">
        <v>0</v>
      </c>
      <c r="BC415" t="b">
        <v>0</v>
      </c>
      <c r="BD415" t="b">
        <v>0</v>
      </c>
      <c r="BE415" t="b">
        <v>0</v>
      </c>
      <c r="BF415" t="b">
        <v>0</v>
      </c>
      <c r="BG415" t="b">
        <v>0</v>
      </c>
      <c r="BH415" t="b">
        <v>0</v>
      </c>
      <c r="BI415" t="b">
        <v>0</v>
      </c>
      <c r="BJ415" t="b">
        <v>0</v>
      </c>
      <c r="BK415" t="b">
        <v>0</v>
      </c>
      <c r="BL415" t="b">
        <v>0</v>
      </c>
      <c r="BM415" t="b">
        <v>0</v>
      </c>
      <c r="BN415" t="b">
        <v>0</v>
      </c>
      <c r="BO415" t="b">
        <v>0</v>
      </c>
      <c r="BP415" t="b">
        <v>0</v>
      </c>
      <c r="BQ415" t="b">
        <v>0</v>
      </c>
      <c r="BR415" t="b">
        <v>0</v>
      </c>
      <c r="BS415" t="b">
        <v>0</v>
      </c>
      <c r="BT415" t="b">
        <v>1</v>
      </c>
      <c r="BU415" t="b">
        <v>0</v>
      </c>
      <c r="BV415" t="b">
        <v>0</v>
      </c>
    </row>
    <row r="416" spans="1:74" ht="409.6" x14ac:dyDescent="0.2">
      <c r="A416">
        <v>415</v>
      </c>
      <c r="B416">
        <v>414</v>
      </c>
      <c r="C416" t="s">
        <v>1928</v>
      </c>
      <c r="D416" t="str">
        <f>HLOOKUP(TRUE,U416:$BK1736,1322-A416,FALSE)</f>
        <v>Metropolitan Police</v>
      </c>
      <c r="E416">
        <f t="shared" si="13"/>
        <v>1</v>
      </c>
      <c r="F416" t="str">
        <f>HLOOKUP(TRUE,BM416:$BV1736,1322-A416,FALSE)</f>
        <v>Custody and detention</v>
      </c>
      <c r="G416">
        <f t="shared" si="12"/>
        <v>2</v>
      </c>
      <c r="H416" t="str">
        <f>VLOOKUP(C416,refs!B:C,2,FALSE)</f>
        <v>2017/087630</v>
      </c>
      <c r="I416" t="s">
        <v>1929</v>
      </c>
      <c r="J416" s="1">
        <v>43530</v>
      </c>
      <c r="K416" s="2" t="s">
        <v>1930</v>
      </c>
      <c r="S416" t="s">
        <v>335</v>
      </c>
      <c r="U416" t="b">
        <v>0</v>
      </c>
      <c r="V416" t="b">
        <v>0</v>
      </c>
      <c r="W416" t="b">
        <v>0</v>
      </c>
      <c r="X416" t="b">
        <v>0</v>
      </c>
      <c r="Y416" t="b">
        <v>0</v>
      </c>
      <c r="Z416" t="b">
        <v>0</v>
      </c>
      <c r="AA416" t="b">
        <v>0</v>
      </c>
      <c r="AB416" t="b">
        <v>0</v>
      </c>
      <c r="AC416" t="b">
        <v>0</v>
      </c>
      <c r="AD416" t="b">
        <v>0</v>
      </c>
      <c r="AE416" t="b">
        <v>0</v>
      </c>
      <c r="AF416" t="b">
        <v>0</v>
      </c>
      <c r="AG416" t="b">
        <v>0</v>
      </c>
      <c r="AH416" t="b">
        <v>0</v>
      </c>
      <c r="AI416" t="b">
        <v>0</v>
      </c>
      <c r="AJ416" t="b">
        <v>0</v>
      </c>
      <c r="AK416" t="b">
        <v>0</v>
      </c>
      <c r="AL416" t="b">
        <v>0</v>
      </c>
      <c r="AM416" t="b">
        <v>0</v>
      </c>
      <c r="AN416" t="b">
        <v>0</v>
      </c>
      <c r="AO416" t="b">
        <v>0</v>
      </c>
      <c r="AP416" t="b">
        <v>0</v>
      </c>
      <c r="AQ416" t="b">
        <v>0</v>
      </c>
      <c r="AR416" t="b">
        <v>0</v>
      </c>
      <c r="AS416" t="b">
        <v>1</v>
      </c>
      <c r="AT416" t="b">
        <v>0</v>
      </c>
      <c r="AU416" t="b">
        <v>0</v>
      </c>
      <c r="AV416" t="b">
        <v>0</v>
      </c>
      <c r="AW416" t="b">
        <v>0</v>
      </c>
      <c r="AX416" t="b">
        <v>0</v>
      </c>
      <c r="AY416" t="b">
        <v>0</v>
      </c>
      <c r="AZ416" t="b">
        <v>0</v>
      </c>
      <c r="BA416" t="b">
        <v>0</v>
      </c>
      <c r="BB416" t="b">
        <v>0</v>
      </c>
      <c r="BC416" t="b">
        <v>0</v>
      </c>
      <c r="BD416" t="b">
        <v>0</v>
      </c>
      <c r="BE416" t="b">
        <v>0</v>
      </c>
      <c r="BF416" t="b">
        <v>0</v>
      </c>
      <c r="BG416" t="b">
        <v>0</v>
      </c>
      <c r="BH416" t="b">
        <v>0</v>
      </c>
      <c r="BI416" t="b">
        <v>0</v>
      </c>
      <c r="BJ416" t="b">
        <v>0</v>
      </c>
      <c r="BK416" t="b">
        <v>0</v>
      </c>
      <c r="BL416" t="b">
        <v>0</v>
      </c>
      <c r="BM416" t="b">
        <v>0</v>
      </c>
      <c r="BN416" t="b">
        <v>0</v>
      </c>
      <c r="BO416" t="b">
        <v>1</v>
      </c>
      <c r="BP416" t="b">
        <v>1</v>
      </c>
      <c r="BQ416" t="b">
        <v>0</v>
      </c>
      <c r="BR416" t="b">
        <v>0</v>
      </c>
      <c r="BS416" t="b">
        <v>0</v>
      </c>
      <c r="BT416" t="b">
        <v>0</v>
      </c>
      <c r="BU416" t="b">
        <v>0</v>
      </c>
      <c r="BV416" t="b">
        <v>0</v>
      </c>
    </row>
    <row r="417" spans="1:74" ht="409.6" x14ac:dyDescent="0.2">
      <c r="A417">
        <v>416</v>
      </c>
      <c r="B417">
        <v>415</v>
      </c>
      <c r="C417" t="s">
        <v>1931</v>
      </c>
      <c r="D417" t="str">
        <f>HLOOKUP(TRUE,U417:$BK1737,1322-A417,FALSE)</f>
        <v>Greater Manchester Police</v>
      </c>
      <c r="E417">
        <f t="shared" si="13"/>
        <v>1</v>
      </c>
      <c r="F417" t="str">
        <f>HLOOKUP(TRUE,BM417:$BV1737,1322-A417,FALSE)</f>
        <v>Road traffic incidents</v>
      </c>
      <c r="G417">
        <f t="shared" si="12"/>
        <v>1</v>
      </c>
      <c r="H417" t="str">
        <f>VLOOKUP(C417,refs!B:C,2,FALSE)</f>
        <v>2018/105448</v>
      </c>
      <c r="I417" t="s">
        <v>1932</v>
      </c>
      <c r="J417" s="1">
        <v>43530</v>
      </c>
      <c r="K417" s="2" t="s">
        <v>1933</v>
      </c>
      <c r="S417" t="s">
        <v>1590</v>
      </c>
      <c r="U417" t="b">
        <v>0</v>
      </c>
      <c r="V417" t="b">
        <v>0</v>
      </c>
      <c r="W417" t="b">
        <v>0</v>
      </c>
      <c r="X417" t="b">
        <v>0</v>
      </c>
      <c r="Y417" t="b">
        <v>0</v>
      </c>
      <c r="Z417" t="b">
        <v>0</v>
      </c>
      <c r="AA417" t="b">
        <v>0</v>
      </c>
      <c r="AB417" t="b">
        <v>0</v>
      </c>
      <c r="AC417" t="b">
        <v>0</v>
      </c>
      <c r="AD417" t="b">
        <v>0</v>
      </c>
      <c r="AE417" t="b">
        <v>0</v>
      </c>
      <c r="AF417" t="b">
        <v>0</v>
      </c>
      <c r="AG417" t="b">
        <v>0</v>
      </c>
      <c r="AH417" t="b">
        <v>0</v>
      </c>
      <c r="AI417" t="b">
        <v>0</v>
      </c>
      <c r="AJ417" t="b">
        <v>1</v>
      </c>
      <c r="AK417" t="b">
        <v>0</v>
      </c>
      <c r="AL417" t="b">
        <v>0</v>
      </c>
      <c r="AM417" t="b">
        <v>0</v>
      </c>
      <c r="AN417" t="b">
        <v>0</v>
      </c>
      <c r="AO417" t="b">
        <v>0</v>
      </c>
      <c r="AP417" t="b">
        <v>0</v>
      </c>
      <c r="AQ417" t="b">
        <v>0</v>
      </c>
      <c r="AR417" t="b">
        <v>0</v>
      </c>
      <c r="AS417" t="b">
        <v>0</v>
      </c>
      <c r="AT417" t="b">
        <v>0</v>
      </c>
      <c r="AU417" t="b">
        <v>0</v>
      </c>
      <c r="AV417" t="b">
        <v>0</v>
      </c>
      <c r="AW417" t="b">
        <v>0</v>
      </c>
      <c r="AX417" t="b">
        <v>0</v>
      </c>
      <c r="AY417" t="b">
        <v>0</v>
      </c>
      <c r="AZ417" t="b">
        <v>0</v>
      </c>
      <c r="BA417" t="b">
        <v>0</v>
      </c>
      <c r="BB417" t="b">
        <v>0</v>
      </c>
      <c r="BC417" t="b">
        <v>0</v>
      </c>
      <c r="BD417" t="b">
        <v>0</v>
      </c>
      <c r="BE417" t="b">
        <v>0</v>
      </c>
      <c r="BF417" t="b">
        <v>0</v>
      </c>
      <c r="BG417" t="b">
        <v>0</v>
      </c>
      <c r="BH417" t="b">
        <v>0</v>
      </c>
      <c r="BI417" t="b">
        <v>0</v>
      </c>
      <c r="BJ417" t="b">
        <v>0</v>
      </c>
      <c r="BK417" t="b">
        <v>0</v>
      </c>
      <c r="BL417" t="b">
        <v>0</v>
      </c>
      <c r="BM417" t="b">
        <v>0</v>
      </c>
      <c r="BN417" t="b">
        <v>0</v>
      </c>
      <c r="BO417" t="b">
        <v>0</v>
      </c>
      <c r="BP417" t="b">
        <v>0</v>
      </c>
      <c r="BQ417" t="b">
        <v>0</v>
      </c>
      <c r="BR417" t="b">
        <v>0</v>
      </c>
      <c r="BS417" t="b">
        <v>0</v>
      </c>
      <c r="BT417" t="b">
        <v>1</v>
      </c>
      <c r="BU417" t="b">
        <v>0</v>
      </c>
      <c r="BV417" t="b">
        <v>0</v>
      </c>
    </row>
    <row r="418" spans="1:74" ht="409.6" x14ac:dyDescent="0.2">
      <c r="A418">
        <v>417</v>
      </c>
      <c r="B418">
        <v>416</v>
      </c>
      <c r="C418" t="s">
        <v>1934</v>
      </c>
      <c r="D418" t="e">
        <f>HLOOKUP(TRUE,U418:$BK1738,1322-A418,FALSE)</f>
        <v>#N/A</v>
      </c>
      <c r="E418">
        <f t="shared" si="13"/>
        <v>0</v>
      </c>
      <c r="F418" t="str">
        <f>HLOOKUP(TRUE,BM418:$BV1738,1322-A418,FALSE)</f>
        <v>National Recommendations</v>
      </c>
      <c r="G418">
        <f t="shared" si="12"/>
        <v>1</v>
      </c>
      <c r="H418" t="str">
        <f>VLOOKUP(C418,refs!B:C,2,FALSE)</f>
        <v>2018/100457</v>
      </c>
      <c r="I418" t="s">
        <v>1935</v>
      </c>
      <c r="J418" s="1">
        <v>43530</v>
      </c>
      <c r="K418" s="2" t="s">
        <v>1936</v>
      </c>
      <c r="L418" t="s">
        <v>71</v>
      </c>
      <c r="M418" t="s">
        <v>1937</v>
      </c>
      <c r="N418" t="s">
        <v>1938</v>
      </c>
      <c r="O418" t="s">
        <v>1939</v>
      </c>
      <c r="P418" t="s">
        <v>1940</v>
      </c>
      <c r="Q418" t="s">
        <v>1941</v>
      </c>
      <c r="R418" t="s">
        <v>91</v>
      </c>
      <c r="S418" t="s">
        <v>205</v>
      </c>
      <c r="U418" t="b">
        <v>0</v>
      </c>
      <c r="V418" t="b">
        <v>0</v>
      </c>
      <c r="W418" t="b">
        <v>0</v>
      </c>
      <c r="X418" t="b">
        <v>0</v>
      </c>
      <c r="Y418" t="b">
        <v>0</v>
      </c>
      <c r="Z418" t="b">
        <v>0</v>
      </c>
      <c r="AA418" t="b">
        <v>0</v>
      </c>
      <c r="AB418" t="b">
        <v>0</v>
      </c>
      <c r="AC418" t="b">
        <v>0</v>
      </c>
      <c r="AD418" t="b">
        <v>0</v>
      </c>
      <c r="AE418" t="b">
        <v>0</v>
      </c>
      <c r="AF418" t="b">
        <v>0</v>
      </c>
      <c r="AG418" t="b">
        <v>0</v>
      </c>
      <c r="AH418" t="b">
        <v>0</v>
      </c>
      <c r="AI418" t="b">
        <v>0</v>
      </c>
      <c r="AJ418" t="b">
        <v>0</v>
      </c>
      <c r="AK418" t="b">
        <v>0</v>
      </c>
      <c r="AL418" t="b">
        <v>0</v>
      </c>
      <c r="AM418" t="b">
        <v>0</v>
      </c>
      <c r="AN418" t="b">
        <v>0</v>
      </c>
      <c r="AO418" t="b">
        <v>0</v>
      </c>
      <c r="AP418" t="b">
        <v>0</v>
      </c>
      <c r="AQ418" t="b">
        <v>0</v>
      </c>
      <c r="AR418" t="b">
        <v>0</v>
      </c>
      <c r="AS418" t="b">
        <v>0</v>
      </c>
      <c r="AT418" t="b">
        <v>0</v>
      </c>
      <c r="AU418" t="b">
        <v>0</v>
      </c>
      <c r="AV418" t="b">
        <v>0</v>
      </c>
      <c r="AW418" t="b">
        <v>0</v>
      </c>
      <c r="AX418" t="b">
        <v>0</v>
      </c>
      <c r="AY418" t="b">
        <v>0</v>
      </c>
      <c r="AZ418" t="b">
        <v>0</v>
      </c>
      <c r="BA418" t="b">
        <v>0</v>
      </c>
      <c r="BB418" t="b">
        <v>0</v>
      </c>
      <c r="BC418" t="b">
        <v>0</v>
      </c>
      <c r="BD418" t="b">
        <v>0</v>
      </c>
      <c r="BE418" t="b">
        <v>0</v>
      </c>
      <c r="BF418" t="b">
        <v>0</v>
      </c>
      <c r="BG418" t="b">
        <v>0</v>
      </c>
      <c r="BH418" t="b">
        <v>0</v>
      </c>
      <c r="BI418" t="b">
        <v>0</v>
      </c>
      <c r="BJ418" t="b">
        <v>0</v>
      </c>
      <c r="BK418" t="b">
        <v>0</v>
      </c>
      <c r="BL418" t="b">
        <v>0</v>
      </c>
      <c r="BM418" t="b">
        <v>0</v>
      </c>
      <c r="BN418" t="b">
        <v>0</v>
      </c>
      <c r="BO418" t="b">
        <v>0</v>
      </c>
      <c r="BP418" t="b">
        <v>0</v>
      </c>
      <c r="BQ418" t="b">
        <v>0</v>
      </c>
      <c r="BR418" t="b">
        <v>0</v>
      </c>
      <c r="BS418" t="b">
        <v>1</v>
      </c>
      <c r="BT418" t="b">
        <v>0</v>
      </c>
      <c r="BU418" t="b">
        <v>0</v>
      </c>
      <c r="BV418" t="b">
        <v>0</v>
      </c>
    </row>
    <row r="419" spans="1:74" ht="409.6" x14ac:dyDescent="0.2">
      <c r="A419">
        <v>418</v>
      </c>
      <c r="B419">
        <v>417</v>
      </c>
      <c r="C419" t="s">
        <v>1942</v>
      </c>
      <c r="D419" t="str">
        <f>HLOOKUP(TRUE,U419:$BK1739,1322-A419,FALSE)</f>
        <v>South Yorkshire Police</v>
      </c>
      <c r="E419">
        <f t="shared" si="13"/>
        <v>1</v>
      </c>
      <c r="F419" t="str">
        <f>HLOOKUP(TRUE,BM419:$BV1739,1322-A419,FALSE)</f>
        <v>Death and serious injury</v>
      </c>
      <c r="G419">
        <f t="shared" si="12"/>
        <v>2</v>
      </c>
      <c r="H419" t="str">
        <f>VLOOKUP(C419,refs!B:C,2,FALSE)</f>
        <v>2018/104949</v>
      </c>
      <c r="I419" t="s">
        <v>1943</v>
      </c>
      <c r="J419" s="1">
        <v>43530</v>
      </c>
      <c r="K419" s="2" t="s">
        <v>1944</v>
      </c>
      <c r="S419" t="s">
        <v>1945</v>
      </c>
      <c r="U419" t="b">
        <v>0</v>
      </c>
      <c r="V419" t="b">
        <v>0</v>
      </c>
      <c r="W419" t="b">
        <v>0</v>
      </c>
      <c r="X419" t="b">
        <v>0</v>
      </c>
      <c r="Y419" t="b">
        <v>0</v>
      </c>
      <c r="Z419" t="b">
        <v>0</v>
      </c>
      <c r="AA419" t="b">
        <v>0</v>
      </c>
      <c r="AB419" t="b">
        <v>0</v>
      </c>
      <c r="AC419" t="b">
        <v>0</v>
      </c>
      <c r="AD419" t="b">
        <v>0</v>
      </c>
      <c r="AE419" t="b">
        <v>0</v>
      </c>
      <c r="AF419" t="b">
        <v>0</v>
      </c>
      <c r="AG419" t="b">
        <v>0</v>
      </c>
      <c r="AH419" t="b">
        <v>0</v>
      </c>
      <c r="AI419" t="b">
        <v>0</v>
      </c>
      <c r="AJ419" t="b">
        <v>0</v>
      </c>
      <c r="AK419" t="b">
        <v>0</v>
      </c>
      <c r="AL419" t="b">
        <v>0</v>
      </c>
      <c r="AM419" t="b">
        <v>0</v>
      </c>
      <c r="AN419" t="b">
        <v>0</v>
      </c>
      <c r="AO419" t="b">
        <v>0</v>
      </c>
      <c r="AP419" t="b">
        <v>0</v>
      </c>
      <c r="AQ419" t="b">
        <v>0</v>
      </c>
      <c r="AR419" t="b">
        <v>0</v>
      </c>
      <c r="AS419" t="b">
        <v>0</v>
      </c>
      <c r="AT419" t="b">
        <v>0</v>
      </c>
      <c r="AU419" t="b">
        <v>0</v>
      </c>
      <c r="AV419" t="b">
        <v>0</v>
      </c>
      <c r="AW419" t="b">
        <v>0</v>
      </c>
      <c r="AX419" t="b">
        <v>0</v>
      </c>
      <c r="AY419" t="b">
        <v>0</v>
      </c>
      <c r="AZ419" t="b">
        <v>0</v>
      </c>
      <c r="BA419" t="b">
        <v>1</v>
      </c>
      <c r="BB419" t="b">
        <v>0</v>
      </c>
      <c r="BC419" t="b">
        <v>0</v>
      </c>
      <c r="BD419" t="b">
        <v>0</v>
      </c>
      <c r="BE419" t="b">
        <v>0</v>
      </c>
      <c r="BF419" t="b">
        <v>0</v>
      </c>
      <c r="BG419" t="b">
        <v>0</v>
      </c>
      <c r="BH419" t="b">
        <v>0</v>
      </c>
      <c r="BI419" t="b">
        <v>0</v>
      </c>
      <c r="BJ419" t="b">
        <v>0</v>
      </c>
      <c r="BK419" t="b">
        <v>0</v>
      </c>
      <c r="BL419" t="b">
        <v>0</v>
      </c>
      <c r="BM419" t="b">
        <v>0</v>
      </c>
      <c r="BN419" t="b">
        <v>0</v>
      </c>
      <c r="BO419" t="b">
        <v>0</v>
      </c>
      <c r="BP419" t="b">
        <v>1</v>
      </c>
      <c r="BQ419" t="b">
        <v>0</v>
      </c>
      <c r="BR419" t="b">
        <v>0</v>
      </c>
      <c r="BS419" t="b">
        <v>0</v>
      </c>
      <c r="BT419" t="b">
        <v>0</v>
      </c>
      <c r="BU419" t="b">
        <v>0</v>
      </c>
      <c r="BV419" t="b">
        <v>1</v>
      </c>
    </row>
    <row r="420" spans="1:74" ht="409.6" x14ac:dyDescent="0.2">
      <c r="A420">
        <v>419</v>
      </c>
      <c r="B420">
        <v>418</v>
      </c>
      <c r="C420" t="s">
        <v>1946</v>
      </c>
      <c r="D420" t="str">
        <f>HLOOKUP(TRUE,U420:$BK1740,1322-A420,FALSE)</f>
        <v>Cleveland Police</v>
      </c>
      <c r="E420">
        <f t="shared" si="13"/>
        <v>1</v>
      </c>
      <c r="F420" t="e">
        <f>HLOOKUP(TRUE,BM420:$BV1740,1322-A420,FALSE)</f>
        <v>#N/A</v>
      </c>
      <c r="G420">
        <f t="shared" si="12"/>
        <v>0</v>
      </c>
      <c r="H420" t="str">
        <f>VLOOKUP(C420,refs!B:C,2,FALSE)</f>
        <v>2018/107613</v>
      </c>
      <c r="I420" t="s">
        <v>1947</v>
      </c>
      <c r="J420" s="1">
        <v>43530</v>
      </c>
      <c r="K420" s="2" t="s">
        <v>1948</v>
      </c>
      <c r="S420" t="s">
        <v>1109</v>
      </c>
      <c r="U420" t="b">
        <v>0</v>
      </c>
      <c r="V420" t="b">
        <v>0</v>
      </c>
      <c r="W420" t="b">
        <v>0</v>
      </c>
      <c r="X420" t="b">
        <v>0</v>
      </c>
      <c r="Y420" t="b">
        <v>0</v>
      </c>
      <c r="Z420" t="b">
        <v>0</v>
      </c>
      <c r="AA420" t="b">
        <v>1</v>
      </c>
      <c r="AB420" t="b">
        <v>0</v>
      </c>
      <c r="AC420" t="b">
        <v>0</v>
      </c>
      <c r="AD420" t="b">
        <v>0</v>
      </c>
      <c r="AE420" t="b">
        <v>0</v>
      </c>
      <c r="AF420" t="b">
        <v>0</v>
      </c>
      <c r="AG420" t="b">
        <v>0</v>
      </c>
      <c r="AH420" t="b">
        <v>0</v>
      </c>
      <c r="AI420" t="b">
        <v>0</v>
      </c>
      <c r="AJ420" t="b">
        <v>0</v>
      </c>
      <c r="AK420" t="b">
        <v>0</v>
      </c>
      <c r="AL420" t="b">
        <v>0</v>
      </c>
      <c r="AM420" t="b">
        <v>0</v>
      </c>
      <c r="AN420" t="b">
        <v>0</v>
      </c>
      <c r="AO420" t="b">
        <v>0</v>
      </c>
      <c r="AP420" t="b">
        <v>0</v>
      </c>
      <c r="AQ420" t="b">
        <v>0</v>
      </c>
      <c r="AR420" t="b">
        <v>0</v>
      </c>
      <c r="AS420" t="b">
        <v>0</v>
      </c>
      <c r="AT420" t="b">
        <v>0</v>
      </c>
      <c r="AU420" t="b">
        <v>0</v>
      </c>
      <c r="AV420" t="b">
        <v>0</v>
      </c>
      <c r="AW420" t="b">
        <v>0</v>
      </c>
      <c r="AX420" t="b">
        <v>0</v>
      </c>
      <c r="AY420" t="b">
        <v>0</v>
      </c>
      <c r="AZ420" t="b">
        <v>0</v>
      </c>
      <c r="BA420" t="b">
        <v>0</v>
      </c>
      <c r="BB420" t="b">
        <v>0</v>
      </c>
      <c r="BC420" t="b">
        <v>0</v>
      </c>
      <c r="BD420" t="b">
        <v>0</v>
      </c>
      <c r="BE420" t="b">
        <v>0</v>
      </c>
      <c r="BF420" t="b">
        <v>0</v>
      </c>
      <c r="BG420" t="b">
        <v>0</v>
      </c>
      <c r="BH420" t="b">
        <v>0</v>
      </c>
      <c r="BI420" t="b">
        <v>0</v>
      </c>
      <c r="BJ420" t="b">
        <v>0</v>
      </c>
      <c r="BK420" t="b">
        <v>0</v>
      </c>
      <c r="BL420" t="b">
        <v>0</v>
      </c>
      <c r="BM420" t="b">
        <v>0</v>
      </c>
      <c r="BN420" t="b">
        <v>0</v>
      </c>
      <c r="BO420" t="b">
        <v>0</v>
      </c>
      <c r="BP420" t="b">
        <v>0</v>
      </c>
      <c r="BQ420" t="b">
        <v>0</v>
      </c>
      <c r="BR420" t="b">
        <v>0</v>
      </c>
      <c r="BS420" t="b">
        <v>0</v>
      </c>
      <c r="BT420" t="b">
        <v>0</v>
      </c>
      <c r="BU420" t="b">
        <v>0</v>
      </c>
      <c r="BV420" t="b">
        <v>0</v>
      </c>
    </row>
    <row r="421" spans="1:74" ht="409.6" x14ac:dyDescent="0.2">
      <c r="A421">
        <v>420</v>
      </c>
      <c r="B421">
        <v>419</v>
      </c>
      <c r="C421" t="s">
        <v>1949</v>
      </c>
      <c r="D421" t="str">
        <f>HLOOKUP(TRUE,U421:$BK1741,1322-A421,FALSE)</f>
        <v>Avon and Somerset Constabulary</v>
      </c>
      <c r="E421">
        <f t="shared" si="13"/>
        <v>1</v>
      </c>
      <c r="F421" t="e">
        <f>HLOOKUP(TRUE,BM421:$BV1741,1322-A421,FALSE)</f>
        <v>#N/A</v>
      </c>
      <c r="G421">
        <f t="shared" si="12"/>
        <v>0</v>
      </c>
      <c r="H421" t="str">
        <f>VLOOKUP(C421,refs!B:C,2,FALSE)</f>
        <v>2018/104813</v>
      </c>
      <c r="I421" t="s">
        <v>1950</v>
      </c>
      <c r="J421" s="1">
        <v>43530</v>
      </c>
      <c r="K421" s="2" t="s">
        <v>1951</v>
      </c>
      <c r="S421" t="s">
        <v>1952</v>
      </c>
      <c r="U421" t="b">
        <v>1</v>
      </c>
      <c r="V421" t="b">
        <v>0</v>
      </c>
      <c r="W421" t="b">
        <v>0</v>
      </c>
      <c r="X421" t="b">
        <v>0</v>
      </c>
      <c r="Y421" t="b">
        <v>0</v>
      </c>
      <c r="Z421" t="b">
        <v>0</v>
      </c>
      <c r="AA421" t="b">
        <v>0</v>
      </c>
      <c r="AB421" t="b">
        <v>0</v>
      </c>
      <c r="AC421" t="b">
        <v>0</v>
      </c>
      <c r="AD421" t="b">
        <v>0</v>
      </c>
      <c r="AE421" t="b">
        <v>0</v>
      </c>
      <c r="AF421" t="b">
        <v>0</v>
      </c>
      <c r="AG421" t="b">
        <v>0</v>
      </c>
      <c r="AH421" t="b">
        <v>0</v>
      </c>
      <c r="AI421" t="b">
        <v>0</v>
      </c>
      <c r="AJ421" t="b">
        <v>0</v>
      </c>
      <c r="AK421" t="b">
        <v>0</v>
      </c>
      <c r="AL421" t="b">
        <v>0</v>
      </c>
      <c r="AM421" t="b">
        <v>0</v>
      </c>
      <c r="AN421" t="b">
        <v>0</v>
      </c>
      <c r="AO421" t="b">
        <v>0</v>
      </c>
      <c r="AP421" t="b">
        <v>0</v>
      </c>
      <c r="AQ421" t="b">
        <v>0</v>
      </c>
      <c r="AR421" t="b">
        <v>0</v>
      </c>
      <c r="AS421" t="b">
        <v>0</v>
      </c>
      <c r="AT421" t="b">
        <v>0</v>
      </c>
      <c r="AU421" t="b">
        <v>0</v>
      </c>
      <c r="AV421" t="b">
        <v>0</v>
      </c>
      <c r="AW421" t="b">
        <v>0</v>
      </c>
      <c r="AX421" t="b">
        <v>0</v>
      </c>
      <c r="AY421" t="b">
        <v>0</v>
      </c>
      <c r="AZ421" t="b">
        <v>0</v>
      </c>
      <c r="BA421" t="b">
        <v>0</v>
      </c>
      <c r="BB421" t="b">
        <v>0</v>
      </c>
      <c r="BC421" t="b">
        <v>0</v>
      </c>
      <c r="BD421" t="b">
        <v>0</v>
      </c>
      <c r="BE421" t="b">
        <v>0</v>
      </c>
      <c r="BF421" t="b">
        <v>0</v>
      </c>
      <c r="BG421" t="b">
        <v>0</v>
      </c>
      <c r="BH421" t="b">
        <v>0</v>
      </c>
      <c r="BI421" t="b">
        <v>0</v>
      </c>
      <c r="BJ421" t="b">
        <v>0</v>
      </c>
      <c r="BK421" t="b">
        <v>0</v>
      </c>
      <c r="BL421" t="b">
        <v>0</v>
      </c>
      <c r="BM421" t="b">
        <v>0</v>
      </c>
      <c r="BN421" t="b">
        <v>0</v>
      </c>
      <c r="BO421" t="b">
        <v>0</v>
      </c>
      <c r="BP421" t="b">
        <v>0</v>
      </c>
      <c r="BQ421" t="b">
        <v>0</v>
      </c>
      <c r="BR421" t="b">
        <v>0</v>
      </c>
      <c r="BS421" t="b">
        <v>0</v>
      </c>
      <c r="BT421" t="b">
        <v>0</v>
      </c>
      <c r="BU421" t="b">
        <v>0</v>
      </c>
      <c r="BV421" t="b">
        <v>0</v>
      </c>
    </row>
    <row r="422" spans="1:74" ht="409.6" x14ac:dyDescent="0.2">
      <c r="A422">
        <v>421</v>
      </c>
      <c r="B422">
        <v>420</v>
      </c>
      <c r="C422" t="s">
        <v>1953</v>
      </c>
      <c r="D422" t="str">
        <f>HLOOKUP(TRUE,U422:$BK1742,1322-A422,FALSE)</f>
        <v>West Midlands Police</v>
      </c>
      <c r="E422">
        <f t="shared" si="13"/>
        <v>1</v>
      </c>
      <c r="F422" t="str">
        <f>HLOOKUP(TRUE,BM422:$BV1742,1322-A422,FALSE)</f>
        <v>Custody and detention</v>
      </c>
      <c r="G422">
        <f t="shared" si="12"/>
        <v>2</v>
      </c>
      <c r="H422" t="str">
        <f>VLOOKUP(C422,refs!B:C,2,FALSE)</f>
        <v>2018/101856</v>
      </c>
      <c r="I422" t="s">
        <v>1954</v>
      </c>
      <c r="J422" s="1">
        <v>43530</v>
      </c>
      <c r="K422" s="2" t="s">
        <v>1955</v>
      </c>
      <c r="S422" t="s">
        <v>472</v>
      </c>
      <c r="U422" t="b">
        <v>0</v>
      </c>
      <c r="V422" t="b">
        <v>0</v>
      </c>
      <c r="W422" t="b">
        <v>0</v>
      </c>
      <c r="X422" t="b">
        <v>0</v>
      </c>
      <c r="Y422" t="b">
        <v>0</v>
      </c>
      <c r="Z422" t="b">
        <v>0</v>
      </c>
      <c r="AA422" t="b">
        <v>0</v>
      </c>
      <c r="AB422" t="b">
        <v>0</v>
      </c>
      <c r="AC422" t="b">
        <v>0</v>
      </c>
      <c r="AD422" t="b">
        <v>0</v>
      </c>
      <c r="AE422" t="b">
        <v>0</v>
      </c>
      <c r="AF422" t="b">
        <v>0</v>
      </c>
      <c r="AG422" t="b">
        <v>0</v>
      </c>
      <c r="AH422" t="b">
        <v>0</v>
      </c>
      <c r="AI422" t="b">
        <v>0</v>
      </c>
      <c r="AJ422" t="b">
        <v>0</v>
      </c>
      <c r="AK422" t="b">
        <v>0</v>
      </c>
      <c r="AL422" t="b">
        <v>0</v>
      </c>
      <c r="AM422" t="b">
        <v>0</v>
      </c>
      <c r="AN422" t="b">
        <v>0</v>
      </c>
      <c r="AO422" t="b">
        <v>0</v>
      </c>
      <c r="AP422" t="b">
        <v>0</v>
      </c>
      <c r="AQ422" t="b">
        <v>0</v>
      </c>
      <c r="AR422" t="b">
        <v>0</v>
      </c>
      <c r="AS422" t="b">
        <v>0</v>
      </c>
      <c r="AT422" t="b">
        <v>0</v>
      </c>
      <c r="AU422" t="b">
        <v>0</v>
      </c>
      <c r="AV422" t="b">
        <v>0</v>
      </c>
      <c r="AW422" t="b">
        <v>0</v>
      </c>
      <c r="AX422" t="b">
        <v>0</v>
      </c>
      <c r="AY422" t="b">
        <v>0</v>
      </c>
      <c r="AZ422" t="b">
        <v>0</v>
      </c>
      <c r="BA422" t="b">
        <v>0</v>
      </c>
      <c r="BB422" t="b">
        <v>0</v>
      </c>
      <c r="BC422" t="b">
        <v>0</v>
      </c>
      <c r="BD422" t="b">
        <v>0</v>
      </c>
      <c r="BE422" t="b">
        <v>0</v>
      </c>
      <c r="BF422" t="b">
        <v>0</v>
      </c>
      <c r="BG422" t="b">
        <v>0</v>
      </c>
      <c r="BH422" t="b">
        <v>0</v>
      </c>
      <c r="BI422" t="b">
        <v>1</v>
      </c>
      <c r="BJ422" t="b">
        <v>0</v>
      </c>
      <c r="BK422" t="b">
        <v>0</v>
      </c>
      <c r="BL422" t="b">
        <v>0</v>
      </c>
      <c r="BM422" t="b">
        <v>0</v>
      </c>
      <c r="BN422" t="b">
        <v>0</v>
      </c>
      <c r="BO422" t="b">
        <v>1</v>
      </c>
      <c r="BP422" t="b">
        <v>1</v>
      </c>
      <c r="BQ422" t="b">
        <v>0</v>
      </c>
      <c r="BR422" t="b">
        <v>0</v>
      </c>
      <c r="BS422" t="b">
        <v>0</v>
      </c>
      <c r="BT422" t="b">
        <v>0</v>
      </c>
      <c r="BU422" t="b">
        <v>0</v>
      </c>
      <c r="BV422" t="b">
        <v>0</v>
      </c>
    </row>
    <row r="423" spans="1:74" ht="409.6" x14ac:dyDescent="0.2">
      <c r="A423">
        <v>422</v>
      </c>
      <c r="B423">
        <v>421</v>
      </c>
      <c r="C423" t="s">
        <v>1956</v>
      </c>
      <c r="D423" t="str">
        <f>HLOOKUP(TRUE,U423:$BK1743,1322-A423,FALSE)</f>
        <v>Leicestershire Police</v>
      </c>
      <c r="E423">
        <f t="shared" si="13"/>
        <v>1</v>
      </c>
      <c r="F423" t="str">
        <f>HLOOKUP(TRUE,BM423:$BV1743,1322-A423,FALSE)</f>
        <v>Death and serious injury</v>
      </c>
      <c r="G423">
        <f t="shared" si="12"/>
        <v>2</v>
      </c>
      <c r="H423" t="str">
        <f>VLOOKUP(C423,refs!B:C,2,FALSE)</f>
        <v>2018/099651</v>
      </c>
      <c r="I423" t="s">
        <v>1957</v>
      </c>
      <c r="J423" s="1">
        <v>43530</v>
      </c>
      <c r="K423" s="2" t="s">
        <v>1958</v>
      </c>
      <c r="S423" t="s">
        <v>353</v>
      </c>
      <c r="U423" t="b">
        <v>0</v>
      </c>
      <c r="V423" t="b">
        <v>0</v>
      </c>
      <c r="W423" t="b">
        <v>0</v>
      </c>
      <c r="X423" t="b">
        <v>0</v>
      </c>
      <c r="Y423" t="b">
        <v>0</v>
      </c>
      <c r="Z423" t="b">
        <v>0</v>
      </c>
      <c r="AA423" t="b">
        <v>0</v>
      </c>
      <c r="AB423" t="b">
        <v>0</v>
      </c>
      <c r="AC423" t="b">
        <v>0</v>
      </c>
      <c r="AD423" t="b">
        <v>0</v>
      </c>
      <c r="AE423" t="b">
        <v>0</v>
      </c>
      <c r="AF423" t="b">
        <v>0</v>
      </c>
      <c r="AG423" t="b">
        <v>0</v>
      </c>
      <c r="AH423" t="b">
        <v>0</v>
      </c>
      <c r="AI423" t="b">
        <v>0</v>
      </c>
      <c r="AJ423" t="b">
        <v>0</v>
      </c>
      <c r="AK423" t="b">
        <v>0</v>
      </c>
      <c r="AL423" t="b">
        <v>0</v>
      </c>
      <c r="AM423" t="b">
        <v>0</v>
      </c>
      <c r="AN423" t="b">
        <v>0</v>
      </c>
      <c r="AO423" t="b">
        <v>0</v>
      </c>
      <c r="AP423" t="b">
        <v>0</v>
      </c>
      <c r="AQ423" t="b">
        <v>1</v>
      </c>
      <c r="AR423" t="b">
        <v>0</v>
      </c>
      <c r="AS423" t="b">
        <v>0</v>
      </c>
      <c r="AT423" t="b">
        <v>0</v>
      </c>
      <c r="AU423" t="b">
        <v>0</v>
      </c>
      <c r="AV423" t="b">
        <v>0</v>
      </c>
      <c r="AW423" t="b">
        <v>0</v>
      </c>
      <c r="AX423" t="b">
        <v>0</v>
      </c>
      <c r="AY423" t="b">
        <v>0</v>
      </c>
      <c r="AZ423" t="b">
        <v>0</v>
      </c>
      <c r="BA423" t="b">
        <v>0</v>
      </c>
      <c r="BB423" t="b">
        <v>0</v>
      </c>
      <c r="BC423" t="b">
        <v>0</v>
      </c>
      <c r="BD423" t="b">
        <v>0</v>
      </c>
      <c r="BE423" t="b">
        <v>0</v>
      </c>
      <c r="BF423" t="b">
        <v>0</v>
      </c>
      <c r="BG423" t="b">
        <v>0</v>
      </c>
      <c r="BH423" t="b">
        <v>0</v>
      </c>
      <c r="BI423" t="b">
        <v>0</v>
      </c>
      <c r="BJ423" t="b">
        <v>0</v>
      </c>
      <c r="BK423" t="b">
        <v>0</v>
      </c>
      <c r="BL423" t="b">
        <v>0</v>
      </c>
      <c r="BM423" t="b">
        <v>0</v>
      </c>
      <c r="BN423" t="b">
        <v>0</v>
      </c>
      <c r="BO423" t="b">
        <v>0</v>
      </c>
      <c r="BP423" t="b">
        <v>1</v>
      </c>
      <c r="BQ423" t="b">
        <v>0</v>
      </c>
      <c r="BR423" t="b">
        <v>0</v>
      </c>
      <c r="BS423" t="b">
        <v>0</v>
      </c>
      <c r="BT423" t="b">
        <v>0</v>
      </c>
      <c r="BU423" t="b">
        <v>0</v>
      </c>
      <c r="BV423" t="b">
        <v>1</v>
      </c>
    </row>
    <row r="424" spans="1:74" ht="409.6" x14ac:dyDescent="0.2">
      <c r="A424">
        <v>423</v>
      </c>
      <c r="B424">
        <v>422</v>
      </c>
      <c r="C424" t="s">
        <v>1959</v>
      </c>
      <c r="D424" t="str">
        <f>HLOOKUP(TRUE,U424:$BK1744,1322-A424,FALSE)</f>
        <v>Staffordshire Police</v>
      </c>
      <c r="E424">
        <f t="shared" si="13"/>
        <v>1</v>
      </c>
      <c r="F424" t="str">
        <f>HLOOKUP(TRUE,BM424:$BV1744,1322-A424,FALSE)</f>
        <v>Custody and detention</v>
      </c>
      <c r="G424">
        <f t="shared" si="12"/>
        <v>2</v>
      </c>
      <c r="H424" t="str">
        <f>VLOOKUP(C424,refs!B:C,2,FALSE)</f>
        <v>2014/040222</v>
      </c>
      <c r="I424" t="s">
        <v>1960</v>
      </c>
      <c r="J424" s="1">
        <v>43530</v>
      </c>
      <c r="K424" s="2" t="s">
        <v>1961</v>
      </c>
      <c r="S424" t="s">
        <v>1657</v>
      </c>
      <c r="U424" t="b">
        <v>0</v>
      </c>
      <c r="V424" t="b">
        <v>0</v>
      </c>
      <c r="W424" t="b">
        <v>0</v>
      </c>
      <c r="X424" t="b">
        <v>0</v>
      </c>
      <c r="Y424" t="b">
        <v>0</v>
      </c>
      <c r="Z424" t="b">
        <v>0</v>
      </c>
      <c r="AA424" t="b">
        <v>0</v>
      </c>
      <c r="AB424" t="b">
        <v>0</v>
      </c>
      <c r="AC424" t="b">
        <v>0</v>
      </c>
      <c r="AD424" t="b">
        <v>0</v>
      </c>
      <c r="AE424" t="b">
        <v>0</v>
      </c>
      <c r="AF424" t="b">
        <v>0</v>
      </c>
      <c r="AG424" t="b">
        <v>0</v>
      </c>
      <c r="AH424" t="b">
        <v>0</v>
      </c>
      <c r="AI424" t="b">
        <v>0</v>
      </c>
      <c r="AJ424" t="b">
        <v>0</v>
      </c>
      <c r="AK424" t="b">
        <v>0</v>
      </c>
      <c r="AL424" t="b">
        <v>0</v>
      </c>
      <c r="AM424" t="b">
        <v>0</v>
      </c>
      <c r="AN424" t="b">
        <v>0</v>
      </c>
      <c r="AO424" t="b">
        <v>0</v>
      </c>
      <c r="AP424" t="b">
        <v>0</v>
      </c>
      <c r="AQ424" t="b">
        <v>0</v>
      </c>
      <c r="AR424" t="b">
        <v>0</v>
      </c>
      <c r="AS424" t="b">
        <v>0</v>
      </c>
      <c r="AT424" t="b">
        <v>0</v>
      </c>
      <c r="AU424" t="b">
        <v>0</v>
      </c>
      <c r="AV424" t="b">
        <v>0</v>
      </c>
      <c r="AW424" t="b">
        <v>0</v>
      </c>
      <c r="AX424" t="b">
        <v>0</v>
      </c>
      <c r="AY424" t="b">
        <v>0</v>
      </c>
      <c r="AZ424" t="b">
        <v>0</v>
      </c>
      <c r="BA424" t="b">
        <v>0</v>
      </c>
      <c r="BB424" t="b">
        <v>1</v>
      </c>
      <c r="BC424" t="b">
        <v>0</v>
      </c>
      <c r="BD424" t="b">
        <v>0</v>
      </c>
      <c r="BE424" t="b">
        <v>0</v>
      </c>
      <c r="BF424" t="b">
        <v>0</v>
      </c>
      <c r="BG424" t="b">
        <v>0</v>
      </c>
      <c r="BH424" t="b">
        <v>0</v>
      </c>
      <c r="BI424" t="b">
        <v>0</v>
      </c>
      <c r="BJ424" t="b">
        <v>0</v>
      </c>
      <c r="BK424" t="b">
        <v>0</v>
      </c>
      <c r="BL424" t="b">
        <v>0</v>
      </c>
      <c r="BM424" t="b">
        <v>0</v>
      </c>
      <c r="BN424" t="b">
        <v>0</v>
      </c>
      <c r="BO424" t="b">
        <v>1</v>
      </c>
      <c r="BP424" t="b">
        <v>1</v>
      </c>
      <c r="BQ424" t="b">
        <v>0</v>
      </c>
      <c r="BR424" t="b">
        <v>0</v>
      </c>
      <c r="BS424" t="b">
        <v>0</v>
      </c>
      <c r="BT424" t="b">
        <v>0</v>
      </c>
      <c r="BU424" t="b">
        <v>0</v>
      </c>
      <c r="BV424" t="b">
        <v>0</v>
      </c>
    </row>
    <row r="425" spans="1:74" ht="409.6" x14ac:dyDescent="0.2">
      <c r="A425">
        <v>424</v>
      </c>
      <c r="B425">
        <v>423</v>
      </c>
      <c r="C425" t="s">
        <v>1962</v>
      </c>
      <c r="D425" t="str">
        <f>HLOOKUP(TRUE,U425:$BK1745,1322-A425,FALSE)</f>
        <v>Metropolitan Police</v>
      </c>
      <c r="E425">
        <f t="shared" si="13"/>
        <v>1</v>
      </c>
      <c r="F425" t="str">
        <f>HLOOKUP(TRUE,BM425:$BV1745,1322-A425,FALSE)</f>
        <v>Death and serious injury</v>
      </c>
      <c r="G425">
        <f t="shared" si="12"/>
        <v>2</v>
      </c>
      <c r="H425" t="str">
        <f>VLOOKUP(C425,refs!B:C,2,FALSE)</f>
        <v>2018/102471</v>
      </c>
      <c r="I425" t="s">
        <v>1963</v>
      </c>
      <c r="J425" s="1">
        <v>43523</v>
      </c>
      <c r="K425" s="2" t="s">
        <v>1964</v>
      </c>
      <c r="S425" t="s">
        <v>455</v>
      </c>
      <c r="U425" t="b">
        <v>0</v>
      </c>
      <c r="V425" t="b">
        <v>0</v>
      </c>
      <c r="W425" t="b">
        <v>0</v>
      </c>
      <c r="X425" t="b">
        <v>0</v>
      </c>
      <c r="Y425" t="b">
        <v>0</v>
      </c>
      <c r="Z425" t="b">
        <v>0</v>
      </c>
      <c r="AA425" t="b">
        <v>0</v>
      </c>
      <c r="AB425" t="b">
        <v>0</v>
      </c>
      <c r="AC425" t="b">
        <v>0</v>
      </c>
      <c r="AD425" t="b">
        <v>0</v>
      </c>
      <c r="AE425" t="b">
        <v>0</v>
      </c>
      <c r="AF425" t="b">
        <v>0</v>
      </c>
      <c r="AG425" t="b">
        <v>0</v>
      </c>
      <c r="AH425" t="b">
        <v>0</v>
      </c>
      <c r="AI425" t="b">
        <v>0</v>
      </c>
      <c r="AJ425" t="b">
        <v>0</v>
      </c>
      <c r="AK425" t="b">
        <v>0</v>
      </c>
      <c r="AL425" t="b">
        <v>0</v>
      </c>
      <c r="AM425" t="b">
        <v>0</v>
      </c>
      <c r="AN425" t="b">
        <v>0</v>
      </c>
      <c r="AO425" t="b">
        <v>0</v>
      </c>
      <c r="AP425" t="b">
        <v>0</v>
      </c>
      <c r="AQ425" t="b">
        <v>0</v>
      </c>
      <c r="AR425" t="b">
        <v>0</v>
      </c>
      <c r="AS425" t="b">
        <v>1</v>
      </c>
      <c r="AT425" t="b">
        <v>0</v>
      </c>
      <c r="AU425" t="b">
        <v>0</v>
      </c>
      <c r="AV425" t="b">
        <v>0</v>
      </c>
      <c r="AW425" t="b">
        <v>0</v>
      </c>
      <c r="AX425" t="b">
        <v>0</v>
      </c>
      <c r="AY425" t="b">
        <v>0</v>
      </c>
      <c r="AZ425" t="b">
        <v>0</v>
      </c>
      <c r="BA425" t="b">
        <v>0</v>
      </c>
      <c r="BB425" t="b">
        <v>0</v>
      </c>
      <c r="BC425" t="b">
        <v>0</v>
      </c>
      <c r="BD425" t="b">
        <v>0</v>
      </c>
      <c r="BE425" t="b">
        <v>0</v>
      </c>
      <c r="BF425" t="b">
        <v>0</v>
      </c>
      <c r="BG425" t="b">
        <v>0</v>
      </c>
      <c r="BH425" t="b">
        <v>0</v>
      </c>
      <c r="BI425" t="b">
        <v>0</v>
      </c>
      <c r="BJ425" t="b">
        <v>0</v>
      </c>
      <c r="BK425" t="b">
        <v>0</v>
      </c>
      <c r="BL425" t="b">
        <v>0</v>
      </c>
      <c r="BM425" t="b">
        <v>0</v>
      </c>
      <c r="BN425" t="b">
        <v>0</v>
      </c>
      <c r="BO425" t="b">
        <v>0</v>
      </c>
      <c r="BP425" t="b">
        <v>1</v>
      </c>
      <c r="BQ425" t="b">
        <v>0</v>
      </c>
      <c r="BR425" t="b">
        <v>0</v>
      </c>
      <c r="BS425" t="b">
        <v>0</v>
      </c>
      <c r="BT425" t="b">
        <v>1</v>
      </c>
      <c r="BU425" t="b">
        <v>0</v>
      </c>
      <c r="BV425" t="b">
        <v>0</v>
      </c>
    </row>
    <row r="426" spans="1:74" ht="409.6" x14ac:dyDescent="0.2">
      <c r="A426">
        <v>425</v>
      </c>
      <c r="B426">
        <v>424</v>
      </c>
      <c r="C426" t="s">
        <v>1965</v>
      </c>
      <c r="D426" t="str">
        <f>HLOOKUP(TRUE,U426:$BK1746,1322-A426,FALSE)</f>
        <v>Staffordshire Police</v>
      </c>
      <c r="E426">
        <f t="shared" si="13"/>
        <v>1</v>
      </c>
      <c r="F426" t="str">
        <f>HLOOKUP(TRUE,BM426:$BV1746,1322-A426,FALSE)</f>
        <v>Death and serious injury</v>
      </c>
      <c r="G426">
        <f t="shared" si="12"/>
        <v>1</v>
      </c>
      <c r="H426" t="str">
        <f>VLOOKUP(C426,refs!B:C,2,FALSE)</f>
        <v>2018/105622</v>
      </c>
      <c r="I426" t="s">
        <v>1966</v>
      </c>
      <c r="J426" s="1">
        <v>43522</v>
      </c>
      <c r="K426" s="2" t="s">
        <v>1967</v>
      </c>
      <c r="S426" t="s">
        <v>100</v>
      </c>
      <c r="U426" t="b">
        <v>0</v>
      </c>
      <c r="V426" t="b">
        <v>0</v>
      </c>
      <c r="W426" t="b">
        <v>0</v>
      </c>
      <c r="X426" t="b">
        <v>0</v>
      </c>
      <c r="Y426" t="b">
        <v>0</v>
      </c>
      <c r="Z426" t="b">
        <v>0</v>
      </c>
      <c r="AA426" t="b">
        <v>0</v>
      </c>
      <c r="AB426" t="b">
        <v>0</v>
      </c>
      <c r="AC426" t="b">
        <v>0</v>
      </c>
      <c r="AD426" t="b">
        <v>0</v>
      </c>
      <c r="AE426" t="b">
        <v>0</v>
      </c>
      <c r="AF426" t="b">
        <v>0</v>
      </c>
      <c r="AG426" t="b">
        <v>0</v>
      </c>
      <c r="AH426" t="b">
        <v>0</v>
      </c>
      <c r="AI426" t="b">
        <v>0</v>
      </c>
      <c r="AJ426" t="b">
        <v>0</v>
      </c>
      <c r="AK426" t="b">
        <v>0</v>
      </c>
      <c r="AL426" t="b">
        <v>0</v>
      </c>
      <c r="AM426" t="b">
        <v>0</v>
      </c>
      <c r="AN426" t="b">
        <v>0</v>
      </c>
      <c r="AO426" t="b">
        <v>0</v>
      </c>
      <c r="AP426" t="b">
        <v>0</v>
      </c>
      <c r="AQ426" t="b">
        <v>0</v>
      </c>
      <c r="AR426" t="b">
        <v>0</v>
      </c>
      <c r="AS426" t="b">
        <v>0</v>
      </c>
      <c r="AT426" t="b">
        <v>0</v>
      </c>
      <c r="AU426" t="b">
        <v>0</v>
      </c>
      <c r="AV426" t="b">
        <v>0</v>
      </c>
      <c r="AW426" t="b">
        <v>0</v>
      </c>
      <c r="AX426" t="b">
        <v>0</v>
      </c>
      <c r="AY426" t="b">
        <v>0</v>
      </c>
      <c r="AZ426" t="b">
        <v>0</v>
      </c>
      <c r="BA426" t="b">
        <v>0</v>
      </c>
      <c r="BB426" t="b">
        <v>1</v>
      </c>
      <c r="BC426" t="b">
        <v>0</v>
      </c>
      <c r="BD426" t="b">
        <v>0</v>
      </c>
      <c r="BE426" t="b">
        <v>0</v>
      </c>
      <c r="BF426" t="b">
        <v>0</v>
      </c>
      <c r="BG426" t="b">
        <v>0</v>
      </c>
      <c r="BH426" t="b">
        <v>0</v>
      </c>
      <c r="BI426" t="b">
        <v>0</v>
      </c>
      <c r="BJ426" t="b">
        <v>0</v>
      </c>
      <c r="BK426" t="b">
        <v>0</v>
      </c>
      <c r="BL426" t="b">
        <v>0</v>
      </c>
      <c r="BM426" t="b">
        <v>0</v>
      </c>
      <c r="BN426" t="b">
        <v>0</v>
      </c>
      <c r="BO426" t="b">
        <v>0</v>
      </c>
      <c r="BP426" t="b">
        <v>1</v>
      </c>
      <c r="BQ426" t="b">
        <v>0</v>
      </c>
      <c r="BR426" t="b">
        <v>0</v>
      </c>
      <c r="BS426" t="b">
        <v>0</v>
      </c>
      <c r="BT426" t="b">
        <v>0</v>
      </c>
      <c r="BU426" t="b">
        <v>0</v>
      </c>
      <c r="BV426" t="b">
        <v>0</v>
      </c>
    </row>
    <row r="427" spans="1:74" ht="409.6" x14ac:dyDescent="0.2">
      <c r="A427">
        <v>426</v>
      </c>
      <c r="B427">
        <v>425</v>
      </c>
      <c r="C427" t="s">
        <v>1968</v>
      </c>
      <c r="D427" t="str">
        <f>HLOOKUP(TRUE,U427:$BK1747,1322-A427,FALSE)</f>
        <v>West Midlands Police</v>
      </c>
      <c r="E427">
        <f t="shared" si="13"/>
        <v>1</v>
      </c>
      <c r="F427" t="e">
        <f>HLOOKUP(TRUE,BM427:$BV1747,1322-A427,FALSE)</f>
        <v>#N/A</v>
      </c>
      <c r="G427">
        <f t="shared" si="12"/>
        <v>0</v>
      </c>
      <c r="H427" t="str">
        <f>VLOOKUP(C427,refs!B:C,2,FALSE)</f>
        <v>2017/092072</v>
      </c>
      <c r="I427" t="s">
        <v>1969</v>
      </c>
      <c r="J427" s="1">
        <v>43522</v>
      </c>
      <c r="K427" s="2" t="s">
        <v>1970</v>
      </c>
      <c r="S427" t="s">
        <v>939</v>
      </c>
      <c r="U427" t="b">
        <v>0</v>
      </c>
      <c r="V427" t="b">
        <v>0</v>
      </c>
      <c r="W427" t="b">
        <v>0</v>
      </c>
      <c r="X427" t="b">
        <v>0</v>
      </c>
      <c r="Y427" t="b">
        <v>0</v>
      </c>
      <c r="Z427" t="b">
        <v>0</v>
      </c>
      <c r="AA427" t="b">
        <v>0</v>
      </c>
      <c r="AB427" t="b">
        <v>0</v>
      </c>
      <c r="AC427" t="b">
        <v>0</v>
      </c>
      <c r="AD427" t="b">
        <v>0</v>
      </c>
      <c r="AE427" t="b">
        <v>0</v>
      </c>
      <c r="AF427" t="b">
        <v>0</v>
      </c>
      <c r="AG427" t="b">
        <v>0</v>
      </c>
      <c r="AH427" t="b">
        <v>0</v>
      </c>
      <c r="AI427" t="b">
        <v>0</v>
      </c>
      <c r="AJ427" t="b">
        <v>0</v>
      </c>
      <c r="AK427" t="b">
        <v>0</v>
      </c>
      <c r="AL427" t="b">
        <v>0</v>
      </c>
      <c r="AM427" t="b">
        <v>0</v>
      </c>
      <c r="AN427" t="b">
        <v>0</v>
      </c>
      <c r="AO427" t="b">
        <v>0</v>
      </c>
      <c r="AP427" t="b">
        <v>0</v>
      </c>
      <c r="AQ427" t="b">
        <v>0</v>
      </c>
      <c r="AR427" t="b">
        <v>0</v>
      </c>
      <c r="AS427" t="b">
        <v>0</v>
      </c>
      <c r="AT427" t="b">
        <v>0</v>
      </c>
      <c r="AU427" t="b">
        <v>0</v>
      </c>
      <c r="AV427" t="b">
        <v>0</v>
      </c>
      <c r="AW427" t="b">
        <v>0</v>
      </c>
      <c r="AX427" t="b">
        <v>0</v>
      </c>
      <c r="AY427" t="b">
        <v>0</v>
      </c>
      <c r="AZ427" t="b">
        <v>0</v>
      </c>
      <c r="BA427" t="b">
        <v>0</v>
      </c>
      <c r="BB427" t="b">
        <v>0</v>
      </c>
      <c r="BC427" t="b">
        <v>0</v>
      </c>
      <c r="BD427" t="b">
        <v>0</v>
      </c>
      <c r="BE427" t="b">
        <v>0</v>
      </c>
      <c r="BF427" t="b">
        <v>0</v>
      </c>
      <c r="BG427" t="b">
        <v>0</v>
      </c>
      <c r="BH427" t="b">
        <v>0</v>
      </c>
      <c r="BI427" t="b">
        <v>1</v>
      </c>
      <c r="BJ427" t="b">
        <v>0</v>
      </c>
      <c r="BK427" t="b">
        <v>0</v>
      </c>
      <c r="BL427" t="b">
        <v>0</v>
      </c>
      <c r="BM427" t="b">
        <v>0</v>
      </c>
      <c r="BN427" t="b">
        <v>0</v>
      </c>
      <c r="BO427" t="b">
        <v>0</v>
      </c>
      <c r="BP427" t="b">
        <v>0</v>
      </c>
      <c r="BQ427" t="b">
        <v>0</v>
      </c>
      <c r="BR427" t="b">
        <v>0</v>
      </c>
      <c r="BS427" t="b">
        <v>0</v>
      </c>
      <c r="BT427" t="b">
        <v>0</v>
      </c>
      <c r="BU427" t="b">
        <v>0</v>
      </c>
      <c r="BV427" t="b">
        <v>0</v>
      </c>
    </row>
    <row r="428" spans="1:74" ht="409.6" x14ac:dyDescent="0.2">
      <c r="A428">
        <v>427</v>
      </c>
      <c r="B428">
        <v>426</v>
      </c>
      <c r="C428" t="s">
        <v>1971</v>
      </c>
      <c r="D428" t="str">
        <f>HLOOKUP(TRUE,U428:$BK1748,1322-A428,FALSE)</f>
        <v>Durham Constabulary</v>
      </c>
      <c r="E428">
        <f t="shared" si="13"/>
        <v>1</v>
      </c>
      <c r="F428" t="str">
        <f>HLOOKUP(TRUE,BM428:$BV1748,1322-A428,FALSE)</f>
        <v>Death and serious injury</v>
      </c>
      <c r="G428">
        <f t="shared" si="12"/>
        <v>1</v>
      </c>
      <c r="H428" t="str">
        <f>VLOOKUP(C428,refs!B:C,2,FALSE)</f>
        <v>2017/090290</v>
      </c>
      <c r="I428" t="s">
        <v>1972</v>
      </c>
      <c r="J428" s="1">
        <v>43522</v>
      </c>
      <c r="K428" s="2" t="s">
        <v>1973</v>
      </c>
      <c r="S428" t="s">
        <v>1974</v>
      </c>
      <c r="U428" t="b">
        <v>0</v>
      </c>
      <c r="V428" t="b">
        <v>0</v>
      </c>
      <c r="W428" t="b">
        <v>0</v>
      </c>
      <c r="X428" t="b">
        <v>0</v>
      </c>
      <c r="Y428" t="b">
        <v>0</v>
      </c>
      <c r="Z428" t="b">
        <v>0</v>
      </c>
      <c r="AA428" t="b">
        <v>0</v>
      </c>
      <c r="AB428" t="b">
        <v>0</v>
      </c>
      <c r="AC428" t="b">
        <v>0</v>
      </c>
      <c r="AD428" t="b">
        <v>0</v>
      </c>
      <c r="AE428" t="b">
        <v>0</v>
      </c>
      <c r="AF428" t="b">
        <v>1</v>
      </c>
      <c r="AG428" t="b">
        <v>0</v>
      </c>
      <c r="AH428" t="b">
        <v>0</v>
      </c>
      <c r="AI428" t="b">
        <v>0</v>
      </c>
      <c r="AJ428" t="b">
        <v>0</v>
      </c>
      <c r="AK428" t="b">
        <v>0</v>
      </c>
      <c r="AL428" t="b">
        <v>0</v>
      </c>
      <c r="AM428" t="b">
        <v>0</v>
      </c>
      <c r="AN428" t="b">
        <v>0</v>
      </c>
      <c r="AO428" t="b">
        <v>0</v>
      </c>
      <c r="AP428" t="b">
        <v>0</v>
      </c>
      <c r="AQ428" t="b">
        <v>0</v>
      </c>
      <c r="AR428" t="b">
        <v>0</v>
      </c>
      <c r="AS428" t="b">
        <v>0</v>
      </c>
      <c r="AT428" t="b">
        <v>0</v>
      </c>
      <c r="AU428" t="b">
        <v>0</v>
      </c>
      <c r="AV428" t="b">
        <v>0</v>
      </c>
      <c r="AW428" t="b">
        <v>0</v>
      </c>
      <c r="AX428" t="b">
        <v>0</v>
      </c>
      <c r="AY428" t="b">
        <v>0</v>
      </c>
      <c r="AZ428" t="b">
        <v>0</v>
      </c>
      <c r="BA428" t="b">
        <v>0</v>
      </c>
      <c r="BB428" t="b">
        <v>0</v>
      </c>
      <c r="BC428" t="b">
        <v>0</v>
      </c>
      <c r="BD428" t="b">
        <v>0</v>
      </c>
      <c r="BE428" t="b">
        <v>0</v>
      </c>
      <c r="BF428" t="b">
        <v>0</v>
      </c>
      <c r="BG428" t="b">
        <v>0</v>
      </c>
      <c r="BH428" t="b">
        <v>0</v>
      </c>
      <c r="BI428" t="b">
        <v>0</v>
      </c>
      <c r="BJ428" t="b">
        <v>0</v>
      </c>
      <c r="BK428" t="b">
        <v>0</v>
      </c>
      <c r="BL428" t="b">
        <v>0</v>
      </c>
      <c r="BM428" t="b">
        <v>0</v>
      </c>
      <c r="BN428" t="b">
        <v>0</v>
      </c>
      <c r="BO428" t="b">
        <v>0</v>
      </c>
      <c r="BP428" t="b">
        <v>1</v>
      </c>
      <c r="BQ428" t="b">
        <v>0</v>
      </c>
      <c r="BR428" t="b">
        <v>0</v>
      </c>
      <c r="BS428" t="b">
        <v>0</v>
      </c>
      <c r="BT428" t="b">
        <v>0</v>
      </c>
      <c r="BU428" t="b">
        <v>0</v>
      </c>
      <c r="BV428" t="b">
        <v>0</v>
      </c>
    </row>
    <row r="429" spans="1:74" ht="409.6" x14ac:dyDescent="0.2">
      <c r="A429">
        <v>428</v>
      </c>
      <c r="B429">
        <v>427</v>
      </c>
      <c r="C429" t="s">
        <v>1975</v>
      </c>
      <c r="D429" t="str">
        <f>HLOOKUP(TRUE,U429:$BK1749,1322-A429,FALSE)</f>
        <v>Cheshire Constabulary</v>
      </c>
      <c r="E429">
        <f t="shared" si="13"/>
        <v>1</v>
      </c>
      <c r="F429" t="str">
        <f>HLOOKUP(TRUE,BM429:$BV1749,1322-A429,FALSE)</f>
        <v>Death and serious injury</v>
      </c>
      <c r="G429">
        <f t="shared" si="12"/>
        <v>2</v>
      </c>
      <c r="H429" t="str">
        <f>VLOOKUP(C429,refs!B:C,2,FALSE)</f>
        <v>2017/092517</v>
      </c>
      <c r="I429" t="s">
        <v>1976</v>
      </c>
      <c r="J429" s="1">
        <v>43522</v>
      </c>
      <c r="K429" s="2" t="s">
        <v>1977</v>
      </c>
      <c r="S429" t="s">
        <v>1978</v>
      </c>
      <c r="U429" t="b">
        <v>0</v>
      </c>
      <c r="V429" t="b">
        <v>0</v>
      </c>
      <c r="W429" t="b">
        <v>0</v>
      </c>
      <c r="X429" t="b">
        <v>0</v>
      </c>
      <c r="Y429" t="b">
        <v>1</v>
      </c>
      <c r="Z429" t="b">
        <v>0</v>
      </c>
      <c r="AA429" t="b">
        <v>0</v>
      </c>
      <c r="AB429" t="b">
        <v>0</v>
      </c>
      <c r="AC429" t="b">
        <v>0</v>
      </c>
      <c r="AD429" t="b">
        <v>0</v>
      </c>
      <c r="AE429" t="b">
        <v>0</v>
      </c>
      <c r="AF429" t="b">
        <v>0</v>
      </c>
      <c r="AG429" t="b">
        <v>0</v>
      </c>
      <c r="AH429" t="b">
        <v>0</v>
      </c>
      <c r="AI429" t="b">
        <v>0</v>
      </c>
      <c r="AJ429" t="b">
        <v>0</v>
      </c>
      <c r="AK429" t="b">
        <v>0</v>
      </c>
      <c r="AL429" t="b">
        <v>0</v>
      </c>
      <c r="AM429" t="b">
        <v>0</v>
      </c>
      <c r="AN429" t="b">
        <v>0</v>
      </c>
      <c r="AO429" t="b">
        <v>0</v>
      </c>
      <c r="AP429" t="b">
        <v>0</v>
      </c>
      <c r="AQ429" t="b">
        <v>0</v>
      </c>
      <c r="AR429" t="b">
        <v>0</v>
      </c>
      <c r="AS429" t="b">
        <v>0</v>
      </c>
      <c r="AT429" t="b">
        <v>0</v>
      </c>
      <c r="AU429" t="b">
        <v>0</v>
      </c>
      <c r="AV429" t="b">
        <v>0</v>
      </c>
      <c r="AW429" t="b">
        <v>0</v>
      </c>
      <c r="AX429" t="b">
        <v>0</v>
      </c>
      <c r="AY429" t="b">
        <v>0</v>
      </c>
      <c r="AZ429" t="b">
        <v>0</v>
      </c>
      <c r="BA429" t="b">
        <v>0</v>
      </c>
      <c r="BB429" t="b">
        <v>0</v>
      </c>
      <c r="BC429" t="b">
        <v>0</v>
      </c>
      <c r="BD429" t="b">
        <v>0</v>
      </c>
      <c r="BE429" t="b">
        <v>0</v>
      </c>
      <c r="BF429" t="b">
        <v>0</v>
      </c>
      <c r="BG429" t="b">
        <v>0</v>
      </c>
      <c r="BH429" t="b">
        <v>0</v>
      </c>
      <c r="BI429" t="b">
        <v>0</v>
      </c>
      <c r="BJ429" t="b">
        <v>0</v>
      </c>
      <c r="BK429" t="b">
        <v>0</v>
      </c>
      <c r="BL429" t="b">
        <v>0</v>
      </c>
      <c r="BM429" t="b">
        <v>0</v>
      </c>
      <c r="BN429" t="b">
        <v>0</v>
      </c>
      <c r="BO429" t="b">
        <v>0</v>
      </c>
      <c r="BP429" t="b">
        <v>1</v>
      </c>
      <c r="BQ429" t="b">
        <v>0</v>
      </c>
      <c r="BR429" t="b">
        <v>0</v>
      </c>
      <c r="BS429" t="b">
        <v>0</v>
      </c>
      <c r="BT429" t="b">
        <v>0</v>
      </c>
      <c r="BU429" t="b">
        <v>1</v>
      </c>
      <c r="BV429" t="b">
        <v>0</v>
      </c>
    </row>
    <row r="430" spans="1:74" ht="409.6" x14ac:dyDescent="0.2">
      <c r="A430">
        <v>429</v>
      </c>
      <c r="B430">
        <v>428</v>
      </c>
      <c r="C430" t="s">
        <v>1979</v>
      </c>
      <c r="D430" t="str">
        <f>HLOOKUP(TRUE,U430:$BK1750,1322-A430,FALSE)</f>
        <v>Metropolitan Police</v>
      </c>
      <c r="E430">
        <f t="shared" si="13"/>
        <v>1</v>
      </c>
      <c r="F430" t="str">
        <f>HLOOKUP(TRUE,BM430:$BV1750,1322-A430,FALSE)</f>
        <v>Use of force and armed policing</v>
      </c>
      <c r="G430">
        <f t="shared" si="12"/>
        <v>1</v>
      </c>
      <c r="H430" t="str">
        <f>VLOOKUP(C430,refs!B:C,2,FALSE)</f>
        <v>2017/085150</v>
      </c>
      <c r="I430" t="s">
        <v>1980</v>
      </c>
      <c r="J430" s="1">
        <v>43522</v>
      </c>
      <c r="K430" s="2" t="s">
        <v>1981</v>
      </c>
      <c r="S430" t="s">
        <v>116</v>
      </c>
      <c r="U430" t="b">
        <v>0</v>
      </c>
      <c r="V430" t="b">
        <v>0</v>
      </c>
      <c r="W430" t="b">
        <v>0</v>
      </c>
      <c r="X430" t="b">
        <v>0</v>
      </c>
      <c r="Y430" t="b">
        <v>0</v>
      </c>
      <c r="Z430" t="b">
        <v>0</v>
      </c>
      <c r="AA430" t="b">
        <v>0</v>
      </c>
      <c r="AB430" t="b">
        <v>0</v>
      </c>
      <c r="AC430" t="b">
        <v>0</v>
      </c>
      <c r="AD430" t="b">
        <v>0</v>
      </c>
      <c r="AE430" t="b">
        <v>0</v>
      </c>
      <c r="AF430" t="b">
        <v>0</v>
      </c>
      <c r="AG430" t="b">
        <v>0</v>
      </c>
      <c r="AH430" t="b">
        <v>0</v>
      </c>
      <c r="AI430" t="b">
        <v>0</v>
      </c>
      <c r="AJ430" t="b">
        <v>0</v>
      </c>
      <c r="AK430" t="b">
        <v>0</v>
      </c>
      <c r="AL430" t="b">
        <v>0</v>
      </c>
      <c r="AM430" t="b">
        <v>0</v>
      </c>
      <c r="AN430" t="b">
        <v>0</v>
      </c>
      <c r="AO430" t="b">
        <v>0</v>
      </c>
      <c r="AP430" t="b">
        <v>0</v>
      </c>
      <c r="AQ430" t="b">
        <v>0</v>
      </c>
      <c r="AR430" t="b">
        <v>0</v>
      </c>
      <c r="AS430" t="b">
        <v>1</v>
      </c>
      <c r="AT430" t="b">
        <v>0</v>
      </c>
      <c r="AU430" t="b">
        <v>0</v>
      </c>
      <c r="AV430" t="b">
        <v>0</v>
      </c>
      <c r="AW430" t="b">
        <v>0</v>
      </c>
      <c r="AX430" t="b">
        <v>0</v>
      </c>
      <c r="AY430" t="b">
        <v>0</v>
      </c>
      <c r="AZ430" t="b">
        <v>0</v>
      </c>
      <c r="BA430" t="b">
        <v>0</v>
      </c>
      <c r="BB430" t="b">
        <v>0</v>
      </c>
      <c r="BC430" t="b">
        <v>0</v>
      </c>
      <c r="BD430" t="b">
        <v>0</v>
      </c>
      <c r="BE430" t="b">
        <v>0</v>
      </c>
      <c r="BF430" t="b">
        <v>0</v>
      </c>
      <c r="BG430" t="b">
        <v>0</v>
      </c>
      <c r="BH430" t="b">
        <v>0</v>
      </c>
      <c r="BI430" t="b">
        <v>0</v>
      </c>
      <c r="BJ430" t="b">
        <v>0</v>
      </c>
      <c r="BK430" t="b">
        <v>0</v>
      </c>
      <c r="BL430" t="b">
        <v>0</v>
      </c>
      <c r="BM430" t="b">
        <v>0</v>
      </c>
      <c r="BN430" t="b">
        <v>0</v>
      </c>
      <c r="BO430" t="b">
        <v>0</v>
      </c>
      <c r="BP430" t="b">
        <v>0</v>
      </c>
      <c r="BQ430" t="b">
        <v>0</v>
      </c>
      <c r="BR430" t="b">
        <v>0</v>
      </c>
      <c r="BS430" t="b">
        <v>0</v>
      </c>
      <c r="BT430" t="b">
        <v>0</v>
      </c>
      <c r="BU430" t="b">
        <v>1</v>
      </c>
      <c r="BV430" t="b">
        <v>0</v>
      </c>
    </row>
    <row r="431" spans="1:74" ht="409.6" x14ac:dyDescent="0.2">
      <c r="A431">
        <v>430</v>
      </c>
      <c r="B431">
        <v>429</v>
      </c>
      <c r="C431" t="s">
        <v>1982</v>
      </c>
      <c r="D431" t="str">
        <f>HLOOKUP(TRUE,U431:$BK1751,1322-A431,FALSE)</f>
        <v>West Midlands Police</v>
      </c>
      <c r="E431">
        <f t="shared" si="13"/>
        <v>1</v>
      </c>
      <c r="F431" t="str">
        <f>HLOOKUP(TRUE,BM431:$BV1751,1322-A431,FALSE)</f>
        <v>Custody and detention</v>
      </c>
      <c r="G431">
        <f t="shared" si="12"/>
        <v>2</v>
      </c>
      <c r="H431" t="str">
        <f>VLOOKUP(C431,refs!B:C,2,FALSE)</f>
        <v>2015/053733</v>
      </c>
      <c r="I431" t="s">
        <v>1983</v>
      </c>
      <c r="J431" s="1">
        <v>43522</v>
      </c>
      <c r="K431" s="2" t="s">
        <v>1984</v>
      </c>
      <c r="S431" t="s">
        <v>657</v>
      </c>
      <c r="U431" t="b">
        <v>0</v>
      </c>
      <c r="V431" t="b">
        <v>0</v>
      </c>
      <c r="W431" t="b">
        <v>0</v>
      </c>
      <c r="X431" t="b">
        <v>0</v>
      </c>
      <c r="Y431" t="b">
        <v>0</v>
      </c>
      <c r="Z431" t="b">
        <v>0</v>
      </c>
      <c r="AA431" t="b">
        <v>0</v>
      </c>
      <c r="AB431" t="b">
        <v>0</v>
      </c>
      <c r="AC431" t="b">
        <v>0</v>
      </c>
      <c r="AD431" t="b">
        <v>0</v>
      </c>
      <c r="AE431" t="b">
        <v>0</v>
      </c>
      <c r="AF431" t="b">
        <v>0</v>
      </c>
      <c r="AG431" t="b">
        <v>0</v>
      </c>
      <c r="AH431" t="b">
        <v>0</v>
      </c>
      <c r="AI431" t="b">
        <v>0</v>
      </c>
      <c r="AJ431" t="b">
        <v>0</v>
      </c>
      <c r="AK431" t="b">
        <v>0</v>
      </c>
      <c r="AL431" t="b">
        <v>0</v>
      </c>
      <c r="AM431" t="b">
        <v>0</v>
      </c>
      <c r="AN431" t="b">
        <v>0</v>
      </c>
      <c r="AO431" t="b">
        <v>0</v>
      </c>
      <c r="AP431" t="b">
        <v>0</v>
      </c>
      <c r="AQ431" t="b">
        <v>0</v>
      </c>
      <c r="AR431" t="b">
        <v>0</v>
      </c>
      <c r="AS431" t="b">
        <v>0</v>
      </c>
      <c r="AT431" t="b">
        <v>0</v>
      </c>
      <c r="AU431" t="b">
        <v>0</v>
      </c>
      <c r="AV431" t="b">
        <v>0</v>
      </c>
      <c r="AW431" t="b">
        <v>0</v>
      </c>
      <c r="AX431" t="b">
        <v>0</v>
      </c>
      <c r="AY431" t="b">
        <v>0</v>
      </c>
      <c r="AZ431" t="b">
        <v>0</v>
      </c>
      <c r="BA431" t="b">
        <v>0</v>
      </c>
      <c r="BB431" t="b">
        <v>0</v>
      </c>
      <c r="BC431" t="b">
        <v>0</v>
      </c>
      <c r="BD431" t="b">
        <v>0</v>
      </c>
      <c r="BE431" t="b">
        <v>0</v>
      </c>
      <c r="BF431" t="b">
        <v>0</v>
      </c>
      <c r="BG431" t="b">
        <v>0</v>
      </c>
      <c r="BH431" t="b">
        <v>0</v>
      </c>
      <c r="BI431" t="b">
        <v>1</v>
      </c>
      <c r="BJ431" t="b">
        <v>0</v>
      </c>
      <c r="BK431" t="b">
        <v>0</v>
      </c>
      <c r="BL431" t="b">
        <v>0</v>
      </c>
      <c r="BM431" t="b">
        <v>0</v>
      </c>
      <c r="BN431" t="b">
        <v>0</v>
      </c>
      <c r="BO431" t="b">
        <v>1</v>
      </c>
      <c r="BP431" t="b">
        <v>0</v>
      </c>
      <c r="BQ431" t="b">
        <v>0</v>
      </c>
      <c r="BR431" t="b">
        <v>0</v>
      </c>
      <c r="BS431" t="b">
        <v>0</v>
      </c>
      <c r="BT431" t="b">
        <v>0</v>
      </c>
      <c r="BU431" t="b">
        <v>1</v>
      </c>
      <c r="BV431" t="b">
        <v>0</v>
      </c>
    </row>
    <row r="432" spans="1:74" ht="409.6" x14ac:dyDescent="0.2">
      <c r="A432">
        <v>431</v>
      </c>
      <c r="B432">
        <v>430</v>
      </c>
      <c r="C432" t="s">
        <v>1985</v>
      </c>
      <c r="D432" t="str">
        <f>HLOOKUP(TRUE,U432:$BK1752,1322-A432,FALSE)</f>
        <v>Norfolk Constabulary</v>
      </c>
      <c r="E432">
        <f t="shared" si="13"/>
        <v>1</v>
      </c>
      <c r="F432" t="str">
        <f>HLOOKUP(TRUE,BM432:$BV1752,1322-A432,FALSE)</f>
        <v>Death and serious injury</v>
      </c>
      <c r="G432">
        <f t="shared" si="12"/>
        <v>2</v>
      </c>
      <c r="H432" t="str">
        <f>VLOOKUP(C432,refs!B:C,2,FALSE)</f>
        <v>2018/103167</v>
      </c>
      <c r="I432" t="s">
        <v>1986</v>
      </c>
      <c r="J432" s="1">
        <v>43522</v>
      </c>
      <c r="K432" s="2" t="s">
        <v>1987</v>
      </c>
      <c r="S432" t="s">
        <v>1988</v>
      </c>
      <c r="U432" t="b">
        <v>0</v>
      </c>
      <c r="V432" t="b">
        <v>0</v>
      </c>
      <c r="W432" t="b">
        <v>0</v>
      </c>
      <c r="X432" t="b">
        <v>0</v>
      </c>
      <c r="Y432" t="b">
        <v>0</v>
      </c>
      <c r="Z432" t="b">
        <v>0</v>
      </c>
      <c r="AA432" t="b">
        <v>0</v>
      </c>
      <c r="AB432" t="b">
        <v>0</v>
      </c>
      <c r="AC432" t="b">
        <v>0</v>
      </c>
      <c r="AD432" t="b">
        <v>0</v>
      </c>
      <c r="AE432" t="b">
        <v>0</v>
      </c>
      <c r="AF432" t="b">
        <v>0</v>
      </c>
      <c r="AG432" t="b">
        <v>0</v>
      </c>
      <c r="AH432" t="b">
        <v>0</v>
      </c>
      <c r="AI432" t="b">
        <v>0</v>
      </c>
      <c r="AJ432" t="b">
        <v>0</v>
      </c>
      <c r="AK432" t="b">
        <v>0</v>
      </c>
      <c r="AL432" t="b">
        <v>0</v>
      </c>
      <c r="AM432" t="b">
        <v>0</v>
      </c>
      <c r="AN432" t="b">
        <v>0</v>
      </c>
      <c r="AO432" t="b">
        <v>0</v>
      </c>
      <c r="AP432" t="b">
        <v>0</v>
      </c>
      <c r="AQ432" t="b">
        <v>0</v>
      </c>
      <c r="AR432" t="b">
        <v>0</v>
      </c>
      <c r="AS432" t="b">
        <v>0</v>
      </c>
      <c r="AT432" t="b">
        <v>1</v>
      </c>
      <c r="AU432" t="b">
        <v>0</v>
      </c>
      <c r="AV432" t="b">
        <v>0</v>
      </c>
      <c r="AW432" t="b">
        <v>0</v>
      </c>
      <c r="AX432" t="b">
        <v>0</v>
      </c>
      <c r="AY432" t="b">
        <v>0</v>
      </c>
      <c r="AZ432" t="b">
        <v>0</v>
      </c>
      <c r="BA432" t="b">
        <v>0</v>
      </c>
      <c r="BB432" t="b">
        <v>0</v>
      </c>
      <c r="BC432" t="b">
        <v>0</v>
      </c>
      <c r="BD432" t="b">
        <v>0</v>
      </c>
      <c r="BE432" t="b">
        <v>0</v>
      </c>
      <c r="BF432" t="b">
        <v>0</v>
      </c>
      <c r="BG432" t="b">
        <v>0</v>
      </c>
      <c r="BH432" t="b">
        <v>0</v>
      </c>
      <c r="BI432" t="b">
        <v>0</v>
      </c>
      <c r="BJ432" t="b">
        <v>0</v>
      </c>
      <c r="BK432" t="b">
        <v>0</v>
      </c>
      <c r="BL432" t="b">
        <v>0</v>
      </c>
      <c r="BM432" t="b">
        <v>0</v>
      </c>
      <c r="BN432" t="b">
        <v>0</v>
      </c>
      <c r="BO432" t="b">
        <v>0</v>
      </c>
      <c r="BP432" t="b">
        <v>1</v>
      </c>
      <c r="BQ432" t="b">
        <v>0</v>
      </c>
      <c r="BR432" t="b">
        <v>0</v>
      </c>
      <c r="BS432" t="b">
        <v>0</v>
      </c>
      <c r="BT432" t="b">
        <v>0</v>
      </c>
      <c r="BU432" t="b">
        <v>0</v>
      </c>
      <c r="BV432" t="b">
        <v>1</v>
      </c>
    </row>
    <row r="433" spans="1:74" ht="409.6" x14ac:dyDescent="0.2">
      <c r="A433">
        <v>432</v>
      </c>
      <c r="B433">
        <v>431</v>
      </c>
      <c r="C433" t="s">
        <v>1989</v>
      </c>
      <c r="D433" t="str">
        <f>HLOOKUP(TRUE,U433:$BK1753,1322-A433,FALSE)</f>
        <v>Metropolitan Police</v>
      </c>
      <c r="E433">
        <f t="shared" si="13"/>
        <v>1</v>
      </c>
      <c r="F433" t="str">
        <f>HLOOKUP(TRUE,BM433:$BV1753,1322-A433,FALSE)</f>
        <v>Road traffic incidents</v>
      </c>
      <c r="G433">
        <f t="shared" si="12"/>
        <v>1</v>
      </c>
      <c r="H433" t="str">
        <f>VLOOKUP(C433,refs!B:C,2,FALSE)</f>
        <v>2018/102329</v>
      </c>
      <c r="I433" t="s">
        <v>1963</v>
      </c>
      <c r="J433" s="1">
        <v>43522</v>
      </c>
      <c r="K433" s="2" t="s">
        <v>1990</v>
      </c>
      <c r="S433" t="s">
        <v>691</v>
      </c>
      <c r="U433" t="b">
        <v>0</v>
      </c>
      <c r="V433" t="b">
        <v>0</v>
      </c>
      <c r="W433" t="b">
        <v>0</v>
      </c>
      <c r="X433" t="b">
        <v>0</v>
      </c>
      <c r="Y433" t="b">
        <v>0</v>
      </c>
      <c r="Z433" t="b">
        <v>0</v>
      </c>
      <c r="AA433" t="b">
        <v>0</v>
      </c>
      <c r="AB433" t="b">
        <v>0</v>
      </c>
      <c r="AC433" t="b">
        <v>0</v>
      </c>
      <c r="AD433" t="b">
        <v>0</v>
      </c>
      <c r="AE433" t="b">
        <v>0</v>
      </c>
      <c r="AF433" t="b">
        <v>0</v>
      </c>
      <c r="AG433" t="b">
        <v>0</v>
      </c>
      <c r="AH433" t="b">
        <v>0</v>
      </c>
      <c r="AI433" t="b">
        <v>0</v>
      </c>
      <c r="AJ433" t="b">
        <v>0</v>
      </c>
      <c r="AK433" t="b">
        <v>0</v>
      </c>
      <c r="AL433" t="b">
        <v>0</v>
      </c>
      <c r="AM433" t="b">
        <v>0</v>
      </c>
      <c r="AN433" t="b">
        <v>0</v>
      </c>
      <c r="AO433" t="b">
        <v>0</v>
      </c>
      <c r="AP433" t="b">
        <v>0</v>
      </c>
      <c r="AQ433" t="b">
        <v>0</v>
      </c>
      <c r="AR433" t="b">
        <v>0</v>
      </c>
      <c r="AS433" t="b">
        <v>1</v>
      </c>
      <c r="AT433" t="b">
        <v>0</v>
      </c>
      <c r="AU433" t="b">
        <v>0</v>
      </c>
      <c r="AV433" t="b">
        <v>0</v>
      </c>
      <c r="AW433" t="b">
        <v>0</v>
      </c>
      <c r="AX433" t="b">
        <v>0</v>
      </c>
      <c r="AY433" t="b">
        <v>0</v>
      </c>
      <c r="AZ433" t="b">
        <v>0</v>
      </c>
      <c r="BA433" t="b">
        <v>0</v>
      </c>
      <c r="BB433" t="b">
        <v>0</v>
      </c>
      <c r="BC433" t="b">
        <v>0</v>
      </c>
      <c r="BD433" t="b">
        <v>0</v>
      </c>
      <c r="BE433" t="b">
        <v>0</v>
      </c>
      <c r="BF433" t="b">
        <v>0</v>
      </c>
      <c r="BG433" t="b">
        <v>0</v>
      </c>
      <c r="BH433" t="b">
        <v>0</v>
      </c>
      <c r="BI433" t="b">
        <v>0</v>
      </c>
      <c r="BJ433" t="b">
        <v>0</v>
      </c>
      <c r="BK433" t="b">
        <v>0</v>
      </c>
      <c r="BL433" t="b">
        <v>0</v>
      </c>
      <c r="BM433" t="b">
        <v>0</v>
      </c>
      <c r="BN433" t="b">
        <v>0</v>
      </c>
      <c r="BO433" t="b">
        <v>0</v>
      </c>
      <c r="BP433" t="b">
        <v>0</v>
      </c>
      <c r="BQ433" t="b">
        <v>0</v>
      </c>
      <c r="BR433" t="b">
        <v>0</v>
      </c>
      <c r="BS433" t="b">
        <v>0</v>
      </c>
      <c r="BT433" t="b">
        <v>1</v>
      </c>
      <c r="BU433" t="b">
        <v>0</v>
      </c>
      <c r="BV433" t="b">
        <v>0</v>
      </c>
    </row>
    <row r="434" spans="1:74" ht="409.6" x14ac:dyDescent="0.2">
      <c r="A434">
        <v>433</v>
      </c>
      <c r="B434">
        <v>432</v>
      </c>
      <c r="C434" t="s">
        <v>1991</v>
      </c>
      <c r="D434" t="str">
        <f>HLOOKUP(TRUE,U434:$BK1754,1322-A434,FALSE)</f>
        <v>Metropolitan Police</v>
      </c>
      <c r="E434">
        <f t="shared" si="13"/>
        <v>1</v>
      </c>
      <c r="F434" t="str">
        <f>HLOOKUP(TRUE,BM434:$BV1754,1322-A434,FALSE)</f>
        <v>Corruption and abuse of power</v>
      </c>
      <c r="G434">
        <f t="shared" si="12"/>
        <v>2</v>
      </c>
      <c r="H434" t="str">
        <f>VLOOKUP(C434,refs!B:C,2,FALSE)</f>
        <v>2017/091864</v>
      </c>
      <c r="I434" t="s">
        <v>1992</v>
      </c>
      <c r="J434" s="1">
        <v>43522</v>
      </c>
      <c r="K434" s="2" t="s">
        <v>1993</v>
      </c>
      <c r="S434" t="s">
        <v>1994</v>
      </c>
      <c r="U434" t="b">
        <v>0</v>
      </c>
      <c r="V434" t="b">
        <v>0</v>
      </c>
      <c r="W434" t="b">
        <v>0</v>
      </c>
      <c r="X434" t="b">
        <v>0</v>
      </c>
      <c r="Y434" t="b">
        <v>0</v>
      </c>
      <c r="Z434" t="b">
        <v>0</v>
      </c>
      <c r="AA434" t="b">
        <v>0</v>
      </c>
      <c r="AB434" t="b">
        <v>0</v>
      </c>
      <c r="AC434" t="b">
        <v>0</v>
      </c>
      <c r="AD434" t="b">
        <v>0</v>
      </c>
      <c r="AE434" t="b">
        <v>0</v>
      </c>
      <c r="AF434" t="b">
        <v>0</v>
      </c>
      <c r="AG434" t="b">
        <v>0</v>
      </c>
      <c r="AH434" t="b">
        <v>0</v>
      </c>
      <c r="AI434" t="b">
        <v>0</v>
      </c>
      <c r="AJ434" t="b">
        <v>0</v>
      </c>
      <c r="AK434" t="b">
        <v>0</v>
      </c>
      <c r="AL434" t="b">
        <v>0</v>
      </c>
      <c r="AM434" t="b">
        <v>0</v>
      </c>
      <c r="AN434" t="b">
        <v>0</v>
      </c>
      <c r="AO434" t="b">
        <v>0</v>
      </c>
      <c r="AP434" t="b">
        <v>0</v>
      </c>
      <c r="AQ434" t="b">
        <v>0</v>
      </c>
      <c r="AR434" t="b">
        <v>0</v>
      </c>
      <c r="AS434" t="b">
        <v>1</v>
      </c>
      <c r="AT434" t="b">
        <v>0</v>
      </c>
      <c r="AU434" t="b">
        <v>0</v>
      </c>
      <c r="AV434" t="b">
        <v>0</v>
      </c>
      <c r="AW434" t="b">
        <v>0</v>
      </c>
      <c r="AX434" t="b">
        <v>0</v>
      </c>
      <c r="AY434" t="b">
        <v>0</v>
      </c>
      <c r="AZ434" t="b">
        <v>0</v>
      </c>
      <c r="BA434" t="b">
        <v>0</v>
      </c>
      <c r="BB434" t="b">
        <v>0</v>
      </c>
      <c r="BC434" t="b">
        <v>0</v>
      </c>
      <c r="BD434" t="b">
        <v>0</v>
      </c>
      <c r="BE434" t="b">
        <v>0</v>
      </c>
      <c r="BF434" t="b">
        <v>0</v>
      </c>
      <c r="BG434" t="b">
        <v>0</v>
      </c>
      <c r="BH434" t="b">
        <v>0</v>
      </c>
      <c r="BI434" t="b">
        <v>0</v>
      </c>
      <c r="BJ434" t="b">
        <v>0</v>
      </c>
      <c r="BK434" t="b">
        <v>0</v>
      </c>
      <c r="BL434" t="b">
        <v>0</v>
      </c>
      <c r="BM434" t="b">
        <v>0</v>
      </c>
      <c r="BN434" t="b">
        <v>1</v>
      </c>
      <c r="BO434" t="b">
        <v>1</v>
      </c>
      <c r="BP434" t="b">
        <v>0</v>
      </c>
      <c r="BQ434" t="b">
        <v>0</v>
      </c>
      <c r="BR434" t="b">
        <v>0</v>
      </c>
      <c r="BS434" t="b">
        <v>0</v>
      </c>
      <c r="BT434" t="b">
        <v>0</v>
      </c>
      <c r="BU434" t="b">
        <v>0</v>
      </c>
      <c r="BV434" t="b">
        <v>0</v>
      </c>
    </row>
    <row r="435" spans="1:74" ht="409.6" x14ac:dyDescent="0.2">
      <c r="A435">
        <v>434</v>
      </c>
      <c r="B435">
        <v>433</v>
      </c>
      <c r="C435" t="s">
        <v>1995</v>
      </c>
      <c r="D435" t="str">
        <f>HLOOKUP(TRUE,U435:$BK1755,1322-A435,FALSE)</f>
        <v>Metropolitan Police</v>
      </c>
      <c r="E435">
        <f t="shared" si="13"/>
        <v>1</v>
      </c>
      <c r="F435" t="str">
        <f>HLOOKUP(TRUE,BM435:$BV1755,1322-A435,FALSE)</f>
        <v>Death and serious injury</v>
      </c>
      <c r="G435">
        <f t="shared" si="12"/>
        <v>1</v>
      </c>
      <c r="H435" t="str">
        <f>VLOOKUP(C435,refs!B:C,2,FALSE)</f>
        <v>2017/083751</v>
      </c>
      <c r="I435" t="s">
        <v>1996</v>
      </c>
      <c r="J435" s="1">
        <v>43522</v>
      </c>
      <c r="K435" s="2" t="s">
        <v>1997</v>
      </c>
      <c r="S435" t="s">
        <v>446</v>
      </c>
      <c r="U435" t="b">
        <v>0</v>
      </c>
      <c r="V435" t="b">
        <v>0</v>
      </c>
      <c r="W435" t="b">
        <v>0</v>
      </c>
      <c r="X435" t="b">
        <v>0</v>
      </c>
      <c r="Y435" t="b">
        <v>0</v>
      </c>
      <c r="Z435" t="b">
        <v>0</v>
      </c>
      <c r="AA435" t="b">
        <v>0</v>
      </c>
      <c r="AB435" t="b">
        <v>0</v>
      </c>
      <c r="AC435" t="b">
        <v>0</v>
      </c>
      <c r="AD435" t="b">
        <v>0</v>
      </c>
      <c r="AE435" t="b">
        <v>0</v>
      </c>
      <c r="AF435" t="b">
        <v>0</v>
      </c>
      <c r="AG435" t="b">
        <v>0</v>
      </c>
      <c r="AH435" t="b">
        <v>0</v>
      </c>
      <c r="AI435" t="b">
        <v>0</v>
      </c>
      <c r="AJ435" t="b">
        <v>0</v>
      </c>
      <c r="AK435" t="b">
        <v>0</v>
      </c>
      <c r="AL435" t="b">
        <v>0</v>
      </c>
      <c r="AM435" t="b">
        <v>0</v>
      </c>
      <c r="AN435" t="b">
        <v>0</v>
      </c>
      <c r="AO435" t="b">
        <v>0</v>
      </c>
      <c r="AP435" t="b">
        <v>0</v>
      </c>
      <c r="AQ435" t="b">
        <v>0</v>
      </c>
      <c r="AR435" t="b">
        <v>0</v>
      </c>
      <c r="AS435" t="b">
        <v>1</v>
      </c>
      <c r="AT435" t="b">
        <v>0</v>
      </c>
      <c r="AU435" t="b">
        <v>0</v>
      </c>
      <c r="AV435" t="b">
        <v>0</v>
      </c>
      <c r="AW435" t="b">
        <v>0</v>
      </c>
      <c r="AX435" t="b">
        <v>0</v>
      </c>
      <c r="AY435" t="b">
        <v>0</v>
      </c>
      <c r="AZ435" t="b">
        <v>0</v>
      </c>
      <c r="BA435" t="b">
        <v>0</v>
      </c>
      <c r="BB435" t="b">
        <v>0</v>
      </c>
      <c r="BC435" t="b">
        <v>0</v>
      </c>
      <c r="BD435" t="b">
        <v>0</v>
      </c>
      <c r="BE435" t="b">
        <v>0</v>
      </c>
      <c r="BF435" t="b">
        <v>0</v>
      </c>
      <c r="BG435" t="b">
        <v>0</v>
      </c>
      <c r="BH435" t="b">
        <v>0</v>
      </c>
      <c r="BI435" t="b">
        <v>0</v>
      </c>
      <c r="BJ435" t="b">
        <v>0</v>
      </c>
      <c r="BK435" t="b">
        <v>0</v>
      </c>
      <c r="BL435" t="b">
        <v>0</v>
      </c>
      <c r="BM435" t="b">
        <v>0</v>
      </c>
      <c r="BN435" t="b">
        <v>0</v>
      </c>
      <c r="BO435" t="b">
        <v>0</v>
      </c>
      <c r="BP435" t="b">
        <v>1</v>
      </c>
      <c r="BQ435" t="b">
        <v>0</v>
      </c>
      <c r="BR435" t="b">
        <v>0</v>
      </c>
      <c r="BS435" t="b">
        <v>0</v>
      </c>
      <c r="BT435" t="b">
        <v>0</v>
      </c>
      <c r="BU435" t="b">
        <v>0</v>
      </c>
      <c r="BV435" t="b">
        <v>0</v>
      </c>
    </row>
    <row r="436" spans="1:74" ht="409.6" x14ac:dyDescent="0.2">
      <c r="A436">
        <v>435</v>
      </c>
      <c r="B436">
        <v>434</v>
      </c>
      <c r="C436" t="s">
        <v>1998</v>
      </c>
      <c r="D436" t="str">
        <f>HLOOKUP(TRUE,U436:$BK1756,1322-A436,FALSE)</f>
        <v>Staffordshire Police</v>
      </c>
      <c r="E436">
        <f t="shared" si="13"/>
        <v>1</v>
      </c>
      <c r="F436" t="str">
        <f>HLOOKUP(TRUE,BM436:$BV1756,1322-A436,FALSE)</f>
        <v>Death and serious injury</v>
      </c>
      <c r="G436">
        <f t="shared" si="12"/>
        <v>1</v>
      </c>
      <c r="H436" t="str">
        <f>VLOOKUP(C436,refs!B:C,2,FALSE)</f>
        <v>2018/098436</v>
      </c>
      <c r="I436" t="s">
        <v>1999</v>
      </c>
      <c r="J436" s="1">
        <v>43518</v>
      </c>
      <c r="K436" s="2" t="s">
        <v>2000</v>
      </c>
      <c r="S436" t="s">
        <v>100</v>
      </c>
      <c r="U436" t="b">
        <v>0</v>
      </c>
      <c r="V436" t="b">
        <v>0</v>
      </c>
      <c r="W436" t="b">
        <v>0</v>
      </c>
      <c r="X436" t="b">
        <v>0</v>
      </c>
      <c r="Y436" t="b">
        <v>0</v>
      </c>
      <c r="Z436" t="b">
        <v>0</v>
      </c>
      <c r="AA436" t="b">
        <v>0</v>
      </c>
      <c r="AB436" t="b">
        <v>0</v>
      </c>
      <c r="AC436" t="b">
        <v>0</v>
      </c>
      <c r="AD436" t="b">
        <v>0</v>
      </c>
      <c r="AE436" t="b">
        <v>0</v>
      </c>
      <c r="AF436" t="b">
        <v>0</v>
      </c>
      <c r="AG436" t="b">
        <v>0</v>
      </c>
      <c r="AH436" t="b">
        <v>0</v>
      </c>
      <c r="AI436" t="b">
        <v>0</v>
      </c>
      <c r="AJ436" t="b">
        <v>0</v>
      </c>
      <c r="AK436" t="b">
        <v>0</v>
      </c>
      <c r="AL436" t="b">
        <v>0</v>
      </c>
      <c r="AM436" t="b">
        <v>0</v>
      </c>
      <c r="AN436" t="b">
        <v>0</v>
      </c>
      <c r="AO436" t="b">
        <v>0</v>
      </c>
      <c r="AP436" t="b">
        <v>0</v>
      </c>
      <c r="AQ436" t="b">
        <v>0</v>
      </c>
      <c r="AR436" t="b">
        <v>0</v>
      </c>
      <c r="AS436" t="b">
        <v>0</v>
      </c>
      <c r="AT436" t="b">
        <v>0</v>
      </c>
      <c r="AU436" t="b">
        <v>0</v>
      </c>
      <c r="AV436" t="b">
        <v>0</v>
      </c>
      <c r="AW436" t="b">
        <v>0</v>
      </c>
      <c r="AX436" t="b">
        <v>0</v>
      </c>
      <c r="AY436" t="b">
        <v>0</v>
      </c>
      <c r="AZ436" t="b">
        <v>0</v>
      </c>
      <c r="BA436" t="b">
        <v>0</v>
      </c>
      <c r="BB436" t="b">
        <v>1</v>
      </c>
      <c r="BC436" t="b">
        <v>0</v>
      </c>
      <c r="BD436" t="b">
        <v>0</v>
      </c>
      <c r="BE436" t="b">
        <v>0</v>
      </c>
      <c r="BF436" t="b">
        <v>0</v>
      </c>
      <c r="BG436" t="b">
        <v>0</v>
      </c>
      <c r="BH436" t="b">
        <v>0</v>
      </c>
      <c r="BI436" t="b">
        <v>0</v>
      </c>
      <c r="BJ436" t="b">
        <v>0</v>
      </c>
      <c r="BK436" t="b">
        <v>0</v>
      </c>
      <c r="BL436" t="b">
        <v>0</v>
      </c>
      <c r="BM436" t="b">
        <v>0</v>
      </c>
      <c r="BN436" t="b">
        <v>0</v>
      </c>
      <c r="BO436" t="b">
        <v>0</v>
      </c>
      <c r="BP436" t="b">
        <v>1</v>
      </c>
      <c r="BQ436" t="b">
        <v>0</v>
      </c>
      <c r="BR436" t="b">
        <v>0</v>
      </c>
      <c r="BS436" t="b">
        <v>0</v>
      </c>
      <c r="BT436" t="b">
        <v>0</v>
      </c>
      <c r="BU436" t="b">
        <v>0</v>
      </c>
      <c r="BV436" t="b">
        <v>0</v>
      </c>
    </row>
    <row r="437" spans="1:74" ht="409.6" x14ac:dyDescent="0.2">
      <c r="A437">
        <v>436</v>
      </c>
      <c r="B437">
        <v>435</v>
      </c>
      <c r="C437" t="s">
        <v>2001</v>
      </c>
      <c r="D437" t="str">
        <f>HLOOKUP(TRUE,U437:$BK1757,1322-A437,FALSE)</f>
        <v>Northamptonshire Police</v>
      </c>
      <c r="E437">
        <f t="shared" si="13"/>
        <v>1</v>
      </c>
      <c r="F437" t="str">
        <f>HLOOKUP(TRUE,BM437:$BV1757,1322-A437,FALSE)</f>
        <v>Welfare and vulnerable people</v>
      </c>
      <c r="G437">
        <f t="shared" si="12"/>
        <v>1</v>
      </c>
      <c r="H437" t="str">
        <f>VLOOKUP(C437,refs!B:C,2,FALSE)</f>
        <v>2016/077885</v>
      </c>
      <c r="I437" t="s">
        <v>2002</v>
      </c>
      <c r="J437" s="1">
        <v>43516</v>
      </c>
      <c r="K437" s="2" t="s">
        <v>2003</v>
      </c>
      <c r="S437" t="s">
        <v>2004</v>
      </c>
      <c r="U437" t="b">
        <v>0</v>
      </c>
      <c r="V437" t="b">
        <v>0</v>
      </c>
      <c r="W437" t="b">
        <v>0</v>
      </c>
      <c r="X437" t="b">
        <v>0</v>
      </c>
      <c r="Y437" t="b">
        <v>0</v>
      </c>
      <c r="Z437" t="b">
        <v>0</v>
      </c>
      <c r="AA437" t="b">
        <v>0</v>
      </c>
      <c r="AB437" t="b">
        <v>0</v>
      </c>
      <c r="AC437" t="b">
        <v>0</v>
      </c>
      <c r="AD437" t="b">
        <v>0</v>
      </c>
      <c r="AE437" t="b">
        <v>0</v>
      </c>
      <c r="AF437" t="b">
        <v>0</v>
      </c>
      <c r="AG437" t="b">
        <v>0</v>
      </c>
      <c r="AH437" t="b">
        <v>0</v>
      </c>
      <c r="AI437" t="b">
        <v>0</v>
      </c>
      <c r="AJ437" t="b">
        <v>0</v>
      </c>
      <c r="AK437" t="b">
        <v>0</v>
      </c>
      <c r="AL437" t="b">
        <v>0</v>
      </c>
      <c r="AM437" t="b">
        <v>0</v>
      </c>
      <c r="AN437" t="b">
        <v>0</v>
      </c>
      <c r="AO437" t="b">
        <v>0</v>
      </c>
      <c r="AP437" t="b">
        <v>0</v>
      </c>
      <c r="AQ437" t="b">
        <v>0</v>
      </c>
      <c r="AR437" t="b">
        <v>0</v>
      </c>
      <c r="AS437" t="b">
        <v>0</v>
      </c>
      <c r="AT437" t="b">
        <v>0</v>
      </c>
      <c r="AU437" t="b">
        <v>0</v>
      </c>
      <c r="AV437" t="b">
        <v>0</v>
      </c>
      <c r="AW437" t="b">
        <v>1</v>
      </c>
      <c r="AX437" t="b">
        <v>0</v>
      </c>
      <c r="AY437" t="b">
        <v>0</v>
      </c>
      <c r="AZ437" t="b">
        <v>0</v>
      </c>
      <c r="BA437" t="b">
        <v>0</v>
      </c>
      <c r="BB437" t="b">
        <v>0</v>
      </c>
      <c r="BC437" t="b">
        <v>0</v>
      </c>
      <c r="BD437" t="b">
        <v>0</v>
      </c>
      <c r="BE437" t="b">
        <v>0</v>
      </c>
      <c r="BF437" t="b">
        <v>0</v>
      </c>
      <c r="BG437" t="b">
        <v>0</v>
      </c>
      <c r="BH437" t="b">
        <v>0</v>
      </c>
      <c r="BI437" t="b">
        <v>0</v>
      </c>
      <c r="BJ437" t="b">
        <v>0</v>
      </c>
      <c r="BK437" t="b">
        <v>0</v>
      </c>
      <c r="BL437" t="b">
        <v>0</v>
      </c>
      <c r="BM437" t="b">
        <v>0</v>
      </c>
      <c r="BN437" t="b">
        <v>0</v>
      </c>
      <c r="BO437" t="b">
        <v>0</v>
      </c>
      <c r="BP437" t="b">
        <v>0</v>
      </c>
      <c r="BQ437" t="b">
        <v>0</v>
      </c>
      <c r="BR437" t="b">
        <v>0</v>
      </c>
      <c r="BS437" t="b">
        <v>0</v>
      </c>
      <c r="BT437" t="b">
        <v>0</v>
      </c>
      <c r="BU437" t="b">
        <v>0</v>
      </c>
      <c r="BV437" t="b">
        <v>1</v>
      </c>
    </row>
    <row r="438" spans="1:74" ht="409.6" x14ac:dyDescent="0.2">
      <c r="A438">
        <v>437</v>
      </c>
      <c r="B438">
        <v>436</v>
      </c>
      <c r="C438" t="s">
        <v>2005</v>
      </c>
      <c r="D438" t="str">
        <f>HLOOKUP(TRUE,U438:$BK1758,1322-A438,FALSE)</f>
        <v>Metropolitan Police</v>
      </c>
      <c r="E438">
        <f t="shared" si="13"/>
        <v>1</v>
      </c>
      <c r="F438" t="e">
        <f>HLOOKUP(TRUE,BM438:$BV1758,1322-A438,FALSE)</f>
        <v>#N/A</v>
      </c>
      <c r="G438">
        <f t="shared" si="12"/>
        <v>0</v>
      </c>
      <c r="H438" t="str">
        <f>VLOOKUP(C438,refs!B:C,2,FALSE)</f>
        <v>2017/082870</v>
      </c>
      <c r="I438" t="s">
        <v>2006</v>
      </c>
      <c r="J438" s="1">
        <v>43515</v>
      </c>
      <c r="K438" s="2" t="s">
        <v>2007</v>
      </c>
      <c r="L438" t="s">
        <v>71</v>
      </c>
      <c r="M438" t="s">
        <v>2008</v>
      </c>
      <c r="N438" t="s">
        <v>2009</v>
      </c>
      <c r="O438" t="s">
        <v>2010</v>
      </c>
      <c r="P438" t="s">
        <v>2011</v>
      </c>
      <c r="Q438" t="s">
        <v>2012</v>
      </c>
      <c r="R438" t="s">
        <v>77</v>
      </c>
      <c r="S438" t="s">
        <v>842</v>
      </c>
      <c r="U438" t="b">
        <v>0</v>
      </c>
      <c r="V438" t="b">
        <v>0</v>
      </c>
      <c r="W438" t="b">
        <v>0</v>
      </c>
      <c r="X438" t="b">
        <v>0</v>
      </c>
      <c r="Y438" t="b">
        <v>0</v>
      </c>
      <c r="Z438" t="b">
        <v>0</v>
      </c>
      <c r="AA438" t="b">
        <v>0</v>
      </c>
      <c r="AB438" t="b">
        <v>0</v>
      </c>
      <c r="AC438" t="b">
        <v>0</v>
      </c>
      <c r="AD438" t="b">
        <v>0</v>
      </c>
      <c r="AE438" t="b">
        <v>0</v>
      </c>
      <c r="AF438" t="b">
        <v>0</v>
      </c>
      <c r="AG438" t="b">
        <v>0</v>
      </c>
      <c r="AH438" t="b">
        <v>0</v>
      </c>
      <c r="AI438" t="b">
        <v>0</v>
      </c>
      <c r="AJ438" t="b">
        <v>0</v>
      </c>
      <c r="AK438" t="b">
        <v>0</v>
      </c>
      <c r="AL438" t="b">
        <v>0</v>
      </c>
      <c r="AM438" t="b">
        <v>0</v>
      </c>
      <c r="AN438" t="b">
        <v>0</v>
      </c>
      <c r="AO438" t="b">
        <v>0</v>
      </c>
      <c r="AP438" t="b">
        <v>0</v>
      </c>
      <c r="AQ438" t="b">
        <v>0</v>
      </c>
      <c r="AR438" t="b">
        <v>0</v>
      </c>
      <c r="AS438" t="b">
        <v>1</v>
      </c>
      <c r="AT438" t="b">
        <v>0</v>
      </c>
      <c r="AU438" t="b">
        <v>0</v>
      </c>
      <c r="AV438" t="b">
        <v>0</v>
      </c>
      <c r="AW438" t="b">
        <v>0</v>
      </c>
      <c r="AX438" t="b">
        <v>0</v>
      </c>
      <c r="AY438" t="b">
        <v>0</v>
      </c>
      <c r="AZ438" t="b">
        <v>0</v>
      </c>
      <c r="BA438" t="b">
        <v>0</v>
      </c>
      <c r="BB438" t="b">
        <v>0</v>
      </c>
      <c r="BC438" t="b">
        <v>0</v>
      </c>
      <c r="BD438" t="b">
        <v>0</v>
      </c>
      <c r="BE438" t="b">
        <v>0</v>
      </c>
      <c r="BF438" t="b">
        <v>0</v>
      </c>
      <c r="BG438" t="b">
        <v>0</v>
      </c>
      <c r="BH438" t="b">
        <v>0</v>
      </c>
      <c r="BI438" t="b">
        <v>0</v>
      </c>
      <c r="BJ438" t="b">
        <v>0</v>
      </c>
      <c r="BK438" t="b">
        <v>0</v>
      </c>
      <c r="BL438" t="b">
        <v>0</v>
      </c>
      <c r="BM438" t="b">
        <v>0</v>
      </c>
      <c r="BN438" t="b">
        <v>0</v>
      </c>
      <c r="BO438" t="b">
        <v>0</v>
      </c>
      <c r="BP438" t="b">
        <v>0</v>
      </c>
      <c r="BQ438" t="b">
        <v>0</v>
      </c>
      <c r="BR438" t="b">
        <v>0</v>
      </c>
      <c r="BS438" t="b">
        <v>0</v>
      </c>
      <c r="BT438" t="b">
        <v>0</v>
      </c>
      <c r="BU438" t="b">
        <v>0</v>
      </c>
      <c r="BV438" t="b">
        <v>0</v>
      </c>
    </row>
    <row r="439" spans="1:74" ht="409.6" x14ac:dyDescent="0.2">
      <c r="A439">
        <v>438</v>
      </c>
      <c r="B439">
        <v>437</v>
      </c>
      <c r="C439" t="s">
        <v>2013</v>
      </c>
      <c r="D439" t="str">
        <f>HLOOKUP(TRUE,U439:$BK1759,1322-A439,FALSE)</f>
        <v>Metropolitan Police</v>
      </c>
      <c r="E439">
        <f t="shared" si="13"/>
        <v>1</v>
      </c>
      <c r="F439" t="str">
        <f>HLOOKUP(TRUE,BM439:$BV1759,1322-A439,FALSE)</f>
        <v>Death and serious injury</v>
      </c>
      <c r="G439">
        <f t="shared" si="12"/>
        <v>1</v>
      </c>
      <c r="H439" t="str">
        <f>VLOOKUP(C439,refs!B:C,2,FALSE)</f>
        <v>2018/103370</v>
      </c>
      <c r="I439" t="s">
        <v>2014</v>
      </c>
      <c r="J439" s="1">
        <v>43515</v>
      </c>
      <c r="K439" s="2" t="s">
        <v>2015</v>
      </c>
      <c r="S439" t="s">
        <v>446</v>
      </c>
      <c r="U439" t="b">
        <v>0</v>
      </c>
      <c r="V439" t="b">
        <v>0</v>
      </c>
      <c r="W439" t="b">
        <v>0</v>
      </c>
      <c r="X439" t="b">
        <v>0</v>
      </c>
      <c r="Y439" t="b">
        <v>0</v>
      </c>
      <c r="Z439" t="b">
        <v>0</v>
      </c>
      <c r="AA439" t="b">
        <v>0</v>
      </c>
      <c r="AB439" t="b">
        <v>0</v>
      </c>
      <c r="AC439" t="b">
        <v>0</v>
      </c>
      <c r="AD439" t="b">
        <v>0</v>
      </c>
      <c r="AE439" t="b">
        <v>0</v>
      </c>
      <c r="AF439" t="b">
        <v>0</v>
      </c>
      <c r="AG439" t="b">
        <v>0</v>
      </c>
      <c r="AH439" t="b">
        <v>0</v>
      </c>
      <c r="AI439" t="b">
        <v>0</v>
      </c>
      <c r="AJ439" t="b">
        <v>0</v>
      </c>
      <c r="AK439" t="b">
        <v>0</v>
      </c>
      <c r="AL439" t="b">
        <v>0</v>
      </c>
      <c r="AM439" t="b">
        <v>0</v>
      </c>
      <c r="AN439" t="b">
        <v>0</v>
      </c>
      <c r="AO439" t="b">
        <v>0</v>
      </c>
      <c r="AP439" t="b">
        <v>0</v>
      </c>
      <c r="AQ439" t="b">
        <v>0</v>
      </c>
      <c r="AR439" t="b">
        <v>0</v>
      </c>
      <c r="AS439" t="b">
        <v>1</v>
      </c>
      <c r="AT439" t="b">
        <v>0</v>
      </c>
      <c r="AU439" t="b">
        <v>0</v>
      </c>
      <c r="AV439" t="b">
        <v>0</v>
      </c>
      <c r="AW439" t="b">
        <v>0</v>
      </c>
      <c r="AX439" t="b">
        <v>0</v>
      </c>
      <c r="AY439" t="b">
        <v>0</v>
      </c>
      <c r="AZ439" t="b">
        <v>0</v>
      </c>
      <c r="BA439" t="b">
        <v>0</v>
      </c>
      <c r="BB439" t="b">
        <v>0</v>
      </c>
      <c r="BC439" t="b">
        <v>0</v>
      </c>
      <c r="BD439" t="b">
        <v>0</v>
      </c>
      <c r="BE439" t="b">
        <v>0</v>
      </c>
      <c r="BF439" t="b">
        <v>0</v>
      </c>
      <c r="BG439" t="b">
        <v>0</v>
      </c>
      <c r="BH439" t="b">
        <v>0</v>
      </c>
      <c r="BI439" t="b">
        <v>0</v>
      </c>
      <c r="BJ439" t="b">
        <v>0</v>
      </c>
      <c r="BK439" t="b">
        <v>0</v>
      </c>
      <c r="BL439" t="b">
        <v>0</v>
      </c>
      <c r="BM439" t="b">
        <v>0</v>
      </c>
      <c r="BN439" t="b">
        <v>0</v>
      </c>
      <c r="BO439" t="b">
        <v>0</v>
      </c>
      <c r="BP439" t="b">
        <v>1</v>
      </c>
      <c r="BQ439" t="b">
        <v>0</v>
      </c>
      <c r="BR439" t="b">
        <v>0</v>
      </c>
      <c r="BS439" t="b">
        <v>0</v>
      </c>
      <c r="BT439" t="b">
        <v>0</v>
      </c>
      <c r="BU439" t="b">
        <v>0</v>
      </c>
      <c r="BV439" t="b">
        <v>0</v>
      </c>
    </row>
    <row r="440" spans="1:74" ht="409.6" x14ac:dyDescent="0.2">
      <c r="A440">
        <v>439</v>
      </c>
      <c r="B440">
        <v>438</v>
      </c>
      <c r="C440" t="s">
        <v>2016</v>
      </c>
      <c r="D440" t="str">
        <f>HLOOKUP(TRUE,U440:$BK1760,1322-A440,FALSE)</f>
        <v>Cheshire Constabulary</v>
      </c>
      <c r="E440">
        <f t="shared" si="13"/>
        <v>1</v>
      </c>
      <c r="F440" t="str">
        <f>HLOOKUP(TRUE,BM440:$BV1760,1322-A440,FALSE)</f>
        <v>Death and serious injury</v>
      </c>
      <c r="G440">
        <f t="shared" si="12"/>
        <v>1</v>
      </c>
      <c r="H440" t="str">
        <f>VLOOKUP(C440,refs!B:C,2,FALSE)</f>
        <v>2017/095895</v>
      </c>
      <c r="I440" t="s">
        <v>2017</v>
      </c>
      <c r="J440" s="1">
        <v>43515</v>
      </c>
      <c r="K440" s="2" t="s">
        <v>2018</v>
      </c>
      <c r="S440" t="s">
        <v>2019</v>
      </c>
      <c r="U440" t="b">
        <v>0</v>
      </c>
      <c r="V440" t="b">
        <v>0</v>
      </c>
      <c r="W440" t="b">
        <v>0</v>
      </c>
      <c r="X440" t="b">
        <v>0</v>
      </c>
      <c r="Y440" t="b">
        <v>1</v>
      </c>
      <c r="Z440" t="b">
        <v>0</v>
      </c>
      <c r="AA440" t="b">
        <v>0</v>
      </c>
      <c r="AB440" t="b">
        <v>0</v>
      </c>
      <c r="AC440" t="b">
        <v>0</v>
      </c>
      <c r="AD440" t="b">
        <v>0</v>
      </c>
      <c r="AE440" t="b">
        <v>0</v>
      </c>
      <c r="AF440" t="b">
        <v>0</v>
      </c>
      <c r="AG440" t="b">
        <v>0</v>
      </c>
      <c r="AH440" t="b">
        <v>0</v>
      </c>
      <c r="AI440" t="b">
        <v>0</v>
      </c>
      <c r="AJ440" t="b">
        <v>0</v>
      </c>
      <c r="AK440" t="b">
        <v>0</v>
      </c>
      <c r="AL440" t="b">
        <v>0</v>
      </c>
      <c r="AM440" t="b">
        <v>0</v>
      </c>
      <c r="AN440" t="b">
        <v>0</v>
      </c>
      <c r="AO440" t="b">
        <v>0</v>
      </c>
      <c r="AP440" t="b">
        <v>0</v>
      </c>
      <c r="AQ440" t="b">
        <v>0</v>
      </c>
      <c r="AR440" t="b">
        <v>0</v>
      </c>
      <c r="AS440" t="b">
        <v>0</v>
      </c>
      <c r="AT440" t="b">
        <v>0</v>
      </c>
      <c r="AU440" t="b">
        <v>0</v>
      </c>
      <c r="AV440" t="b">
        <v>0</v>
      </c>
      <c r="AW440" t="b">
        <v>0</v>
      </c>
      <c r="AX440" t="b">
        <v>0</v>
      </c>
      <c r="AY440" t="b">
        <v>0</v>
      </c>
      <c r="AZ440" t="b">
        <v>0</v>
      </c>
      <c r="BA440" t="b">
        <v>0</v>
      </c>
      <c r="BB440" t="b">
        <v>0</v>
      </c>
      <c r="BC440" t="b">
        <v>0</v>
      </c>
      <c r="BD440" t="b">
        <v>0</v>
      </c>
      <c r="BE440" t="b">
        <v>0</v>
      </c>
      <c r="BF440" t="b">
        <v>0</v>
      </c>
      <c r="BG440" t="b">
        <v>0</v>
      </c>
      <c r="BH440" t="b">
        <v>0</v>
      </c>
      <c r="BI440" t="b">
        <v>0</v>
      </c>
      <c r="BJ440" t="b">
        <v>0</v>
      </c>
      <c r="BK440" t="b">
        <v>0</v>
      </c>
      <c r="BL440" t="b">
        <v>0</v>
      </c>
      <c r="BM440" t="b">
        <v>0</v>
      </c>
      <c r="BN440" t="b">
        <v>0</v>
      </c>
      <c r="BO440" t="b">
        <v>0</v>
      </c>
      <c r="BP440" t="b">
        <v>1</v>
      </c>
      <c r="BQ440" t="b">
        <v>0</v>
      </c>
      <c r="BR440" t="b">
        <v>0</v>
      </c>
      <c r="BS440" t="b">
        <v>0</v>
      </c>
      <c r="BT440" t="b">
        <v>0</v>
      </c>
      <c r="BU440" t="b">
        <v>0</v>
      </c>
      <c r="BV440" t="b">
        <v>0</v>
      </c>
    </row>
    <row r="441" spans="1:74" ht="409.6" x14ac:dyDescent="0.2">
      <c r="A441">
        <v>440</v>
      </c>
      <c r="B441">
        <v>439</v>
      </c>
      <c r="C441" t="s">
        <v>2020</v>
      </c>
      <c r="D441" t="str">
        <f>HLOOKUP(TRUE,U441:$BK1761,1322-A441,FALSE)</f>
        <v>Kent Police</v>
      </c>
      <c r="E441">
        <f t="shared" si="13"/>
        <v>1</v>
      </c>
      <c r="F441" t="str">
        <f>HLOOKUP(TRUE,BM441:$BV1761,1322-A441,FALSE)</f>
        <v>Road traffic incidents</v>
      </c>
      <c r="G441">
        <f t="shared" si="12"/>
        <v>1</v>
      </c>
      <c r="H441" t="str">
        <f>VLOOKUP(C441,refs!B:C,2,FALSE)</f>
        <v>2018/101295</v>
      </c>
      <c r="I441" t="s">
        <v>2021</v>
      </c>
      <c r="J441" s="1">
        <v>43515</v>
      </c>
      <c r="K441" s="2" t="s">
        <v>2022</v>
      </c>
      <c r="S441" t="s">
        <v>742</v>
      </c>
      <c r="U441" t="b">
        <v>0</v>
      </c>
      <c r="V441" t="b">
        <v>0</v>
      </c>
      <c r="W441" t="b">
        <v>0</v>
      </c>
      <c r="X441" t="b">
        <v>0</v>
      </c>
      <c r="Y441" t="b">
        <v>0</v>
      </c>
      <c r="Z441" t="b">
        <v>0</v>
      </c>
      <c r="AA441" t="b">
        <v>0</v>
      </c>
      <c r="AB441" t="b">
        <v>0</v>
      </c>
      <c r="AC441" t="b">
        <v>0</v>
      </c>
      <c r="AD441" t="b">
        <v>0</v>
      </c>
      <c r="AE441" t="b">
        <v>0</v>
      </c>
      <c r="AF441" t="b">
        <v>0</v>
      </c>
      <c r="AG441" t="b">
        <v>0</v>
      </c>
      <c r="AH441" t="b">
        <v>0</v>
      </c>
      <c r="AI441" t="b">
        <v>0</v>
      </c>
      <c r="AJ441" t="b">
        <v>0</v>
      </c>
      <c r="AK441" t="b">
        <v>0</v>
      </c>
      <c r="AL441" t="b">
        <v>0</v>
      </c>
      <c r="AM441" t="b">
        <v>0</v>
      </c>
      <c r="AN441" t="b">
        <v>0</v>
      </c>
      <c r="AO441" t="b">
        <v>1</v>
      </c>
      <c r="AP441" t="b">
        <v>0</v>
      </c>
      <c r="AQ441" t="b">
        <v>0</v>
      </c>
      <c r="AR441" t="b">
        <v>0</v>
      </c>
      <c r="AS441" t="b">
        <v>0</v>
      </c>
      <c r="AT441" t="b">
        <v>0</v>
      </c>
      <c r="AU441" t="b">
        <v>0</v>
      </c>
      <c r="AV441" t="b">
        <v>0</v>
      </c>
      <c r="AW441" t="b">
        <v>0</v>
      </c>
      <c r="AX441" t="b">
        <v>0</v>
      </c>
      <c r="AY441" t="b">
        <v>0</v>
      </c>
      <c r="AZ441" t="b">
        <v>0</v>
      </c>
      <c r="BA441" t="b">
        <v>0</v>
      </c>
      <c r="BB441" t="b">
        <v>0</v>
      </c>
      <c r="BC441" t="b">
        <v>0</v>
      </c>
      <c r="BD441" t="b">
        <v>0</v>
      </c>
      <c r="BE441" t="b">
        <v>0</v>
      </c>
      <c r="BF441" t="b">
        <v>0</v>
      </c>
      <c r="BG441" t="b">
        <v>0</v>
      </c>
      <c r="BH441" t="b">
        <v>0</v>
      </c>
      <c r="BI441" t="b">
        <v>0</v>
      </c>
      <c r="BJ441" t="b">
        <v>0</v>
      </c>
      <c r="BK441" t="b">
        <v>0</v>
      </c>
      <c r="BL441" t="b">
        <v>0</v>
      </c>
      <c r="BM441" t="b">
        <v>0</v>
      </c>
      <c r="BN441" t="b">
        <v>0</v>
      </c>
      <c r="BO441" t="b">
        <v>0</v>
      </c>
      <c r="BP441" t="b">
        <v>0</v>
      </c>
      <c r="BQ441" t="b">
        <v>0</v>
      </c>
      <c r="BR441" t="b">
        <v>0</v>
      </c>
      <c r="BS441" t="b">
        <v>0</v>
      </c>
      <c r="BT441" t="b">
        <v>1</v>
      </c>
      <c r="BU441" t="b">
        <v>0</v>
      </c>
      <c r="BV441" t="b">
        <v>0</v>
      </c>
    </row>
    <row r="442" spans="1:74" ht="409.6" x14ac:dyDescent="0.2">
      <c r="A442">
        <v>441</v>
      </c>
      <c r="B442">
        <v>440</v>
      </c>
      <c r="C442" t="s">
        <v>2023</v>
      </c>
      <c r="D442" t="str">
        <f>HLOOKUP(TRUE,U442:$BK1762,1322-A442,FALSE)</f>
        <v>West Midlands Police</v>
      </c>
      <c r="E442">
        <f t="shared" si="13"/>
        <v>1</v>
      </c>
      <c r="F442" t="str">
        <f>HLOOKUP(TRUE,BM442:$BV1762,1322-A442,FALSE)</f>
        <v>Death and serious injury</v>
      </c>
      <c r="G442">
        <f t="shared" si="12"/>
        <v>2</v>
      </c>
      <c r="H442" t="str">
        <f>VLOOKUP(C442,refs!B:C,2,FALSE)</f>
        <v>2018/104293</v>
      </c>
      <c r="I442" t="s">
        <v>2024</v>
      </c>
      <c r="J442" s="1">
        <v>43515</v>
      </c>
      <c r="K442" s="2" t="s">
        <v>2025</v>
      </c>
      <c r="S442" t="s">
        <v>537</v>
      </c>
      <c r="U442" t="b">
        <v>0</v>
      </c>
      <c r="V442" t="b">
        <v>0</v>
      </c>
      <c r="W442" t="b">
        <v>0</v>
      </c>
      <c r="X442" t="b">
        <v>0</v>
      </c>
      <c r="Y442" t="b">
        <v>0</v>
      </c>
      <c r="Z442" t="b">
        <v>0</v>
      </c>
      <c r="AA442" t="b">
        <v>0</v>
      </c>
      <c r="AB442" t="b">
        <v>0</v>
      </c>
      <c r="AC442" t="b">
        <v>0</v>
      </c>
      <c r="AD442" t="b">
        <v>0</v>
      </c>
      <c r="AE442" t="b">
        <v>0</v>
      </c>
      <c r="AF442" t="b">
        <v>0</v>
      </c>
      <c r="AG442" t="b">
        <v>0</v>
      </c>
      <c r="AH442" t="b">
        <v>0</v>
      </c>
      <c r="AI442" t="b">
        <v>0</v>
      </c>
      <c r="AJ442" t="b">
        <v>0</v>
      </c>
      <c r="AK442" t="b">
        <v>0</v>
      </c>
      <c r="AL442" t="b">
        <v>0</v>
      </c>
      <c r="AM442" t="b">
        <v>0</v>
      </c>
      <c r="AN442" t="b">
        <v>0</v>
      </c>
      <c r="AO442" t="b">
        <v>0</v>
      </c>
      <c r="AP442" t="b">
        <v>0</v>
      </c>
      <c r="AQ442" t="b">
        <v>0</v>
      </c>
      <c r="AR442" t="b">
        <v>0</v>
      </c>
      <c r="AS442" t="b">
        <v>0</v>
      </c>
      <c r="AT442" t="b">
        <v>0</v>
      </c>
      <c r="AU442" t="b">
        <v>0</v>
      </c>
      <c r="AV442" t="b">
        <v>0</v>
      </c>
      <c r="AW442" t="b">
        <v>0</v>
      </c>
      <c r="AX442" t="b">
        <v>0</v>
      </c>
      <c r="AY442" t="b">
        <v>0</v>
      </c>
      <c r="AZ442" t="b">
        <v>0</v>
      </c>
      <c r="BA442" t="b">
        <v>0</v>
      </c>
      <c r="BB442" t="b">
        <v>0</v>
      </c>
      <c r="BC442" t="b">
        <v>0</v>
      </c>
      <c r="BD442" t="b">
        <v>0</v>
      </c>
      <c r="BE442" t="b">
        <v>0</v>
      </c>
      <c r="BF442" t="b">
        <v>0</v>
      </c>
      <c r="BG442" t="b">
        <v>0</v>
      </c>
      <c r="BH442" t="b">
        <v>0</v>
      </c>
      <c r="BI442" t="b">
        <v>1</v>
      </c>
      <c r="BJ442" t="b">
        <v>0</v>
      </c>
      <c r="BK442" t="b">
        <v>0</v>
      </c>
      <c r="BL442" t="b">
        <v>0</v>
      </c>
      <c r="BM442" t="b">
        <v>0</v>
      </c>
      <c r="BN442" t="b">
        <v>0</v>
      </c>
      <c r="BO442" t="b">
        <v>0</v>
      </c>
      <c r="BP442" t="b">
        <v>1</v>
      </c>
      <c r="BQ442" t="b">
        <v>0</v>
      </c>
      <c r="BR442" t="b">
        <v>0</v>
      </c>
      <c r="BS442" t="b">
        <v>0</v>
      </c>
      <c r="BT442" t="b">
        <v>0</v>
      </c>
      <c r="BU442" t="b">
        <v>0</v>
      </c>
      <c r="BV442" t="b">
        <v>1</v>
      </c>
    </row>
    <row r="443" spans="1:74" ht="409.6" x14ac:dyDescent="0.2">
      <c r="A443">
        <v>442</v>
      </c>
      <c r="B443">
        <v>441</v>
      </c>
      <c r="C443" t="s">
        <v>2026</v>
      </c>
      <c r="D443" t="str">
        <f>HLOOKUP(TRUE,U443:$BK1763,1322-A443,FALSE)</f>
        <v>Thames Valley Police</v>
      </c>
      <c r="E443">
        <f t="shared" si="13"/>
        <v>1</v>
      </c>
      <c r="F443" t="str">
        <f>HLOOKUP(TRUE,BM443:$BV1763,1322-A443,FALSE)</f>
        <v>Death and serious injury</v>
      </c>
      <c r="G443">
        <f t="shared" si="12"/>
        <v>1</v>
      </c>
      <c r="H443" t="str">
        <f>VLOOKUP(C443,refs!B:C,2,FALSE)</f>
        <v>2017/087208</v>
      </c>
      <c r="I443" t="s">
        <v>2027</v>
      </c>
      <c r="J443" s="1">
        <v>43515</v>
      </c>
      <c r="K443" s="2" t="s">
        <v>2028</v>
      </c>
      <c r="S443" t="s">
        <v>1854</v>
      </c>
      <c r="U443" t="b">
        <v>0</v>
      </c>
      <c r="V443" t="b">
        <v>0</v>
      </c>
      <c r="W443" t="b">
        <v>0</v>
      </c>
      <c r="X443" t="b">
        <v>0</v>
      </c>
      <c r="Y443" t="b">
        <v>0</v>
      </c>
      <c r="Z443" t="b">
        <v>0</v>
      </c>
      <c r="AA443" t="b">
        <v>0</v>
      </c>
      <c r="AB443" t="b">
        <v>0</v>
      </c>
      <c r="AC443" t="b">
        <v>0</v>
      </c>
      <c r="AD443" t="b">
        <v>0</v>
      </c>
      <c r="AE443" t="b">
        <v>0</v>
      </c>
      <c r="AF443" t="b">
        <v>0</v>
      </c>
      <c r="AG443" t="b">
        <v>0</v>
      </c>
      <c r="AH443" t="b">
        <v>0</v>
      </c>
      <c r="AI443" t="b">
        <v>0</v>
      </c>
      <c r="AJ443" t="b">
        <v>0</v>
      </c>
      <c r="AK443" t="b">
        <v>0</v>
      </c>
      <c r="AL443" t="b">
        <v>0</v>
      </c>
      <c r="AM443" t="b">
        <v>0</v>
      </c>
      <c r="AN443" t="b">
        <v>0</v>
      </c>
      <c r="AO443" t="b">
        <v>0</v>
      </c>
      <c r="AP443" t="b">
        <v>0</v>
      </c>
      <c r="AQ443" t="b">
        <v>0</v>
      </c>
      <c r="AR443" t="b">
        <v>0</v>
      </c>
      <c r="AS443" t="b">
        <v>0</v>
      </c>
      <c r="AT443" t="b">
        <v>0</v>
      </c>
      <c r="AU443" t="b">
        <v>0</v>
      </c>
      <c r="AV443" t="b">
        <v>0</v>
      </c>
      <c r="AW443" t="b">
        <v>0</v>
      </c>
      <c r="AX443" t="b">
        <v>0</v>
      </c>
      <c r="AY443" t="b">
        <v>0</v>
      </c>
      <c r="AZ443" t="b">
        <v>0</v>
      </c>
      <c r="BA443" t="b">
        <v>0</v>
      </c>
      <c r="BB443" t="b">
        <v>0</v>
      </c>
      <c r="BC443" t="b">
        <v>0</v>
      </c>
      <c r="BD443" t="b">
        <v>0</v>
      </c>
      <c r="BE443" t="b">
        <v>0</v>
      </c>
      <c r="BF443" t="b">
        <v>1</v>
      </c>
      <c r="BG443" t="b">
        <v>0</v>
      </c>
      <c r="BH443" t="b">
        <v>0</v>
      </c>
      <c r="BI443" t="b">
        <v>0</v>
      </c>
      <c r="BJ443" t="b">
        <v>0</v>
      </c>
      <c r="BK443" t="b">
        <v>0</v>
      </c>
      <c r="BL443" t="b">
        <v>0</v>
      </c>
      <c r="BM443" t="b">
        <v>0</v>
      </c>
      <c r="BN443" t="b">
        <v>0</v>
      </c>
      <c r="BO443" t="b">
        <v>0</v>
      </c>
      <c r="BP443" t="b">
        <v>1</v>
      </c>
      <c r="BQ443" t="b">
        <v>0</v>
      </c>
      <c r="BR443" t="b">
        <v>0</v>
      </c>
      <c r="BS443" t="b">
        <v>0</v>
      </c>
      <c r="BT443" t="b">
        <v>0</v>
      </c>
      <c r="BU443" t="b">
        <v>0</v>
      </c>
      <c r="BV443" t="b">
        <v>0</v>
      </c>
    </row>
    <row r="444" spans="1:74" ht="409.6" x14ac:dyDescent="0.2">
      <c r="A444">
        <v>443</v>
      </c>
      <c r="B444">
        <v>442</v>
      </c>
      <c r="C444" t="s">
        <v>2029</v>
      </c>
      <c r="D444" t="str">
        <f>HLOOKUP(TRUE,U444:$BK1764,1322-A444,FALSE)</f>
        <v>Metropolitan Police</v>
      </c>
      <c r="E444">
        <f t="shared" si="13"/>
        <v>1</v>
      </c>
      <c r="F444" t="str">
        <f>HLOOKUP(TRUE,BM444:$BV1764,1322-A444,FALSE)</f>
        <v>Custody and detention</v>
      </c>
      <c r="G444">
        <f t="shared" si="12"/>
        <v>1</v>
      </c>
      <c r="H444" t="str">
        <f>VLOOKUP(C444,refs!B:C,2,FALSE)</f>
        <v>2017/094393</v>
      </c>
      <c r="I444" t="s">
        <v>2030</v>
      </c>
      <c r="J444" s="1">
        <v>43515</v>
      </c>
      <c r="K444" s="2" t="s">
        <v>2031</v>
      </c>
      <c r="S444" t="s">
        <v>1079</v>
      </c>
      <c r="U444" t="b">
        <v>0</v>
      </c>
      <c r="V444" t="b">
        <v>0</v>
      </c>
      <c r="W444" t="b">
        <v>0</v>
      </c>
      <c r="X444" t="b">
        <v>0</v>
      </c>
      <c r="Y444" t="b">
        <v>0</v>
      </c>
      <c r="Z444" t="b">
        <v>0</v>
      </c>
      <c r="AA444" t="b">
        <v>0</v>
      </c>
      <c r="AB444" t="b">
        <v>0</v>
      </c>
      <c r="AC444" t="b">
        <v>0</v>
      </c>
      <c r="AD444" t="b">
        <v>0</v>
      </c>
      <c r="AE444" t="b">
        <v>0</v>
      </c>
      <c r="AF444" t="b">
        <v>0</v>
      </c>
      <c r="AG444" t="b">
        <v>0</v>
      </c>
      <c r="AH444" t="b">
        <v>0</v>
      </c>
      <c r="AI444" t="b">
        <v>0</v>
      </c>
      <c r="AJ444" t="b">
        <v>0</v>
      </c>
      <c r="AK444" t="b">
        <v>0</v>
      </c>
      <c r="AL444" t="b">
        <v>0</v>
      </c>
      <c r="AM444" t="b">
        <v>0</v>
      </c>
      <c r="AN444" t="b">
        <v>0</v>
      </c>
      <c r="AO444" t="b">
        <v>0</v>
      </c>
      <c r="AP444" t="b">
        <v>0</v>
      </c>
      <c r="AQ444" t="b">
        <v>0</v>
      </c>
      <c r="AR444" t="b">
        <v>0</v>
      </c>
      <c r="AS444" t="b">
        <v>1</v>
      </c>
      <c r="AT444" t="b">
        <v>0</v>
      </c>
      <c r="AU444" t="b">
        <v>0</v>
      </c>
      <c r="AV444" t="b">
        <v>0</v>
      </c>
      <c r="AW444" t="b">
        <v>0</v>
      </c>
      <c r="AX444" t="b">
        <v>0</v>
      </c>
      <c r="AY444" t="b">
        <v>0</v>
      </c>
      <c r="AZ444" t="b">
        <v>0</v>
      </c>
      <c r="BA444" t="b">
        <v>0</v>
      </c>
      <c r="BB444" t="b">
        <v>0</v>
      </c>
      <c r="BC444" t="b">
        <v>0</v>
      </c>
      <c r="BD444" t="b">
        <v>0</v>
      </c>
      <c r="BE444" t="b">
        <v>0</v>
      </c>
      <c r="BF444" t="b">
        <v>0</v>
      </c>
      <c r="BG444" t="b">
        <v>0</v>
      </c>
      <c r="BH444" t="b">
        <v>0</v>
      </c>
      <c r="BI444" t="b">
        <v>0</v>
      </c>
      <c r="BJ444" t="b">
        <v>0</v>
      </c>
      <c r="BK444" t="b">
        <v>0</v>
      </c>
      <c r="BL444" t="b">
        <v>0</v>
      </c>
      <c r="BM444" t="b">
        <v>0</v>
      </c>
      <c r="BN444" t="b">
        <v>0</v>
      </c>
      <c r="BO444" t="b">
        <v>1</v>
      </c>
      <c r="BP444" t="b">
        <v>0</v>
      </c>
      <c r="BQ444" t="b">
        <v>0</v>
      </c>
      <c r="BR444" t="b">
        <v>0</v>
      </c>
      <c r="BS444" t="b">
        <v>0</v>
      </c>
      <c r="BT444" t="b">
        <v>0</v>
      </c>
      <c r="BU444" t="b">
        <v>0</v>
      </c>
      <c r="BV444" t="b">
        <v>0</v>
      </c>
    </row>
    <row r="445" spans="1:74" ht="409.6" x14ac:dyDescent="0.2">
      <c r="A445">
        <v>444</v>
      </c>
      <c r="B445">
        <v>443</v>
      </c>
      <c r="C445" t="s">
        <v>2032</v>
      </c>
      <c r="D445" t="str">
        <f>HLOOKUP(TRUE,U445:$BK1765,1322-A445,FALSE)</f>
        <v>Cleveland Police</v>
      </c>
      <c r="E445">
        <f t="shared" si="13"/>
        <v>1</v>
      </c>
      <c r="F445" t="e">
        <f>HLOOKUP(TRUE,BM445:$BV1765,1322-A445,FALSE)</f>
        <v>#N/A</v>
      </c>
      <c r="G445">
        <f t="shared" si="12"/>
        <v>0</v>
      </c>
      <c r="H445" t="str">
        <f>VLOOKUP(C445,refs!B:C,2,FALSE)</f>
        <v>2016/068347</v>
      </c>
      <c r="I445" t="s">
        <v>2033</v>
      </c>
      <c r="J445" s="1">
        <v>43508</v>
      </c>
      <c r="K445" s="2" t="s">
        <v>2034</v>
      </c>
      <c r="S445" t="s">
        <v>1109</v>
      </c>
      <c r="U445" t="b">
        <v>0</v>
      </c>
      <c r="V445" t="b">
        <v>0</v>
      </c>
      <c r="W445" t="b">
        <v>0</v>
      </c>
      <c r="X445" t="b">
        <v>0</v>
      </c>
      <c r="Y445" t="b">
        <v>0</v>
      </c>
      <c r="Z445" t="b">
        <v>0</v>
      </c>
      <c r="AA445" t="b">
        <v>1</v>
      </c>
      <c r="AB445" t="b">
        <v>0</v>
      </c>
      <c r="AC445" t="b">
        <v>0</v>
      </c>
      <c r="AD445" t="b">
        <v>0</v>
      </c>
      <c r="AE445" t="b">
        <v>0</v>
      </c>
      <c r="AF445" t="b">
        <v>0</v>
      </c>
      <c r="AG445" t="b">
        <v>0</v>
      </c>
      <c r="AH445" t="b">
        <v>0</v>
      </c>
      <c r="AI445" t="b">
        <v>0</v>
      </c>
      <c r="AJ445" t="b">
        <v>0</v>
      </c>
      <c r="AK445" t="b">
        <v>0</v>
      </c>
      <c r="AL445" t="b">
        <v>0</v>
      </c>
      <c r="AM445" t="b">
        <v>0</v>
      </c>
      <c r="AN445" t="b">
        <v>0</v>
      </c>
      <c r="AO445" t="b">
        <v>0</v>
      </c>
      <c r="AP445" t="b">
        <v>0</v>
      </c>
      <c r="AQ445" t="b">
        <v>0</v>
      </c>
      <c r="AR445" t="b">
        <v>0</v>
      </c>
      <c r="AS445" t="b">
        <v>0</v>
      </c>
      <c r="AT445" t="b">
        <v>0</v>
      </c>
      <c r="AU445" t="b">
        <v>0</v>
      </c>
      <c r="AV445" t="b">
        <v>0</v>
      </c>
      <c r="AW445" t="b">
        <v>0</v>
      </c>
      <c r="AX445" t="b">
        <v>0</v>
      </c>
      <c r="AY445" t="b">
        <v>0</v>
      </c>
      <c r="AZ445" t="b">
        <v>0</v>
      </c>
      <c r="BA445" t="b">
        <v>0</v>
      </c>
      <c r="BB445" t="b">
        <v>0</v>
      </c>
      <c r="BC445" t="b">
        <v>0</v>
      </c>
      <c r="BD445" t="b">
        <v>0</v>
      </c>
      <c r="BE445" t="b">
        <v>0</v>
      </c>
      <c r="BF445" t="b">
        <v>0</v>
      </c>
      <c r="BG445" t="b">
        <v>0</v>
      </c>
      <c r="BH445" t="b">
        <v>0</v>
      </c>
      <c r="BI445" t="b">
        <v>0</v>
      </c>
      <c r="BJ445" t="b">
        <v>0</v>
      </c>
      <c r="BK445" t="b">
        <v>0</v>
      </c>
      <c r="BL445" t="b">
        <v>0</v>
      </c>
      <c r="BM445" t="b">
        <v>0</v>
      </c>
      <c r="BN445" t="b">
        <v>0</v>
      </c>
      <c r="BO445" t="b">
        <v>0</v>
      </c>
      <c r="BP445" t="b">
        <v>0</v>
      </c>
      <c r="BQ445" t="b">
        <v>0</v>
      </c>
      <c r="BR445" t="b">
        <v>0</v>
      </c>
      <c r="BS445" t="b">
        <v>0</v>
      </c>
      <c r="BT445" t="b">
        <v>0</v>
      </c>
      <c r="BU445" t="b">
        <v>0</v>
      </c>
      <c r="BV445" t="b">
        <v>0</v>
      </c>
    </row>
    <row r="446" spans="1:74" ht="409.6" x14ac:dyDescent="0.2">
      <c r="A446">
        <v>445</v>
      </c>
      <c r="B446">
        <v>444</v>
      </c>
      <c r="C446" t="s">
        <v>2035</v>
      </c>
      <c r="D446" t="str">
        <f>HLOOKUP(TRUE,U446:$BK1766,1322-A446,FALSE)</f>
        <v>West Midlands Police</v>
      </c>
      <c r="E446">
        <f t="shared" si="13"/>
        <v>1</v>
      </c>
      <c r="F446" t="str">
        <f>HLOOKUP(TRUE,BM446:$BV1766,1322-A446,FALSE)</f>
        <v>Custody and detention</v>
      </c>
      <c r="G446">
        <f t="shared" si="12"/>
        <v>1</v>
      </c>
      <c r="H446" t="str">
        <f>VLOOKUP(C446,refs!B:C,2,FALSE)</f>
        <v>2017/089478</v>
      </c>
      <c r="I446" t="s">
        <v>2036</v>
      </c>
      <c r="J446" s="1">
        <v>43508</v>
      </c>
      <c r="K446" s="2" t="s">
        <v>2037</v>
      </c>
      <c r="S446" t="s">
        <v>1485</v>
      </c>
      <c r="U446" t="b">
        <v>0</v>
      </c>
      <c r="V446" t="b">
        <v>0</v>
      </c>
      <c r="W446" t="b">
        <v>0</v>
      </c>
      <c r="X446" t="b">
        <v>0</v>
      </c>
      <c r="Y446" t="b">
        <v>0</v>
      </c>
      <c r="Z446" t="b">
        <v>0</v>
      </c>
      <c r="AA446" t="b">
        <v>0</v>
      </c>
      <c r="AB446" t="b">
        <v>0</v>
      </c>
      <c r="AC446" t="b">
        <v>0</v>
      </c>
      <c r="AD446" t="b">
        <v>0</v>
      </c>
      <c r="AE446" t="b">
        <v>0</v>
      </c>
      <c r="AF446" t="b">
        <v>0</v>
      </c>
      <c r="AG446" t="b">
        <v>0</v>
      </c>
      <c r="AH446" t="b">
        <v>0</v>
      </c>
      <c r="AI446" t="b">
        <v>0</v>
      </c>
      <c r="AJ446" t="b">
        <v>0</v>
      </c>
      <c r="AK446" t="b">
        <v>0</v>
      </c>
      <c r="AL446" t="b">
        <v>0</v>
      </c>
      <c r="AM446" t="b">
        <v>0</v>
      </c>
      <c r="AN446" t="b">
        <v>0</v>
      </c>
      <c r="AO446" t="b">
        <v>0</v>
      </c>
      <c r="AP446" t="b">
        <v>0</v>
      </c>
      <c r="AQ446" t="b">
        <v>0</v>
      </c>
      <c r="AR446" t="b">
        <v>0</v>
      </c>
      <c r="AS446" t="b">
        <v>0</v>
      </c>
      <c r="AT446" t="b">
        <v>0</v>
      </c>
      <c r="AU446" t="b">
        <v>0</v>
      </c>
      <c r="AV446" t="b">
        <v>0</v>
      </c>
      <c r="AW446" t="b">
        <v>0</v>
      </c>
      <c r="AX446" t="b">
        <v>0</v>
      </c>
      <c r="AY446" t="b">
        <v>0</v>
      </c>
      <c r="AZ446" t="b">
        <v>0</v>
      </c>
      <c r="BA446" t="b">
        <v>0</v>
      </c>
      <c r="BB446" t="b">
        <v>0</v>
      </c>
      <c r="BC446" t="b">
        <v>0</v>
      </c>
      <c r="BD446" t="b">
        <v>0</v>
      </c>
      <c r="BE446" t="b">
        <v>0</v>
      </c>
      <c r="BF446" t="b">
        <v>0</v>
      </c>
      <c r="BG446" t="b">
        <v>0</v>
      </c>
      <c r="BH446" t="b">
        <v>0</v>
      </c>
      <c r="BI446" t="b">
        <v>1</v>
      </c>
      <c r="BJ446" t="b">
        <v>0</v>
      </c>
      <c r="BK446" t="b">
        <v>0</v>
      </c>
      <c r="BL446" t="b">
        <v>0</v>
      </c>
      <c r="BM446" t="b">
        <v>0</v>
      </c>
      <c r="BN446" t="b">
        <v>0</v>
      </c>
      <c r="BO446" t="b">
        <v>1</v>
      </c>
      <c r="BP446" t="b">
        <v>0</v>
      </c>
      <c r="BQ446" t="b">
        <v>0</v>
      </c>
      <c r="BR446" t="b">
        <v>0</v>
      </c>
      <c r="BS446" t="b">
        <v>0</v>
      </c>
      <c r="BT446" t="b">
        <v>0</v>
      </c>
      <c r="BU446" t="b">
        <v>0</v>
      </c>
      <c r="BV446" t="b">
        <v>0</v>
      </c>
    </row>
    <row r="447" spans="1:74" ht="409.6" x14ac:dyDescent="0.2">
      <c r="A447">
        <v>446</v>
      </c>
      <c r="B447">
        <v>445</v>
      </c>
      <c r="C447" t="s">
        <v>2038</v>
      </c>
      <c r="D447" t="str">
        <f>HLOOKUP(TRUE,U447:$BK1767,1322-A447,FALSE)</f>
        <v>Cambridgeshire Constabulary</v>
      </c>
      <c r="E447">
        <f t="shared" si="13"/>
        <v>2</v>
      </c>
      <c r="F447" t="str">
        <f>HLOOKUP(TRUE,BM447:$BV1767,1322-A447,FALSE)</f>
        <v>Death and serious injury</v>
      </c>
      <c r="G447">
        <f t="shared" si="12"/>
        <v>2</v>
      </c>
      <c r="H447" t="str">
        <f>VLOOKUP(C447,refs!B:C,2,FALSE)</f>
        <v>2018/098082</v>
      </c>
      <c r="I447" t="s">
        <v>2039</v>
      </c>
      <c r="J447" s="1">
        <v>43508</v>
      </c>
      <c r="K447" s="2" t="s">
        <v>2040</v>
      </c>
      <c r="S447" t="s">
        <v>2041</v>
      </c>
      <c r="U447" t="b">
        <v>0</v>
      </c>
      <c r="V447" t="b">
        <v>0</v>
      </c>
      <c r="W447" t="b">
        <v>0</v>
      </c>
      <c r="X447" t="b">
        <v>1</v>
      </c>
      <c r="Y447" t="b">
        <v>0</v>
      </c>
      <c r="Z447" t="b">
        <v>0</v>
      </c>
      <c r="AA447" t="b">
        <v>0</v>
      </c>
      <c r="AB447" t="b">
        <v>0</v>
      </c>
      <c r="AC447" t="b">
        <v>0</v>
      </c>
      <c r="AD447" t="b">
        <v>0</v>
      </c>
      <c r="AE447" t="b">
        <v>0</v>
      </c>
      <c r="AF447" t="b">
        <v>0</v>
      </c>
      <c r="AG447" t="b">
        <v>0</v>
      </c>
      <c r="AH447" t="b">
        <v>0</v>
      </c>
      <c r="AI447" t="b">
        <v>0</v>
      </c>
      <c r="AJ447" t="b">
        <v>0</v>
      </c>
      <c r="AK447" t="b">
        <v>0</v>
      </c>
      <c r="AL447" t="b">
        <v>0</v>
      </c>
      <c r="AM447" t="b">
        <v>1</v>
      </c>
      <c r="AN447" t="b">
        <v>0</v>
      </c>
      <c r="AO447" t="b">
        <v>0</v>
      </c>
      <c r="AP447" t="b">
        <v>0</v>
      </c>
      <c r="AQ447" t="b">
        <v>0</v>
      </c>
      <c r="AR447" t="b">
        <v>0</v>
      </c>
      <c r="AS447" t="b">
        <v>0</v>
      </c>
      <c r="AT447" t="b">
        <v>0</v>
      </c>
      <c r="AU447" t="b">
        <v>0</v>
      </c>
      <c r="AV447" t="b">
        <v>0</v>
      </c>
      <c r="AW447" t="b">
        <v>0</v>
      </c>
      <c r="AX447" t="b">
        <v>0</v>
      </c>
      <c r="AY447" t="b">
        <v>0</v>
      </c>
      <c r="AZ447" t="b">
        <v>0</v>
      </c>
      <c r="BA447" t="b">
        <v>0</v>
      </c>
      <c r="BB447" t="b">
        <v>0</v>
      </c>
      <c r="BC447" t="b">
        <v>0</v>
      </c>
      <c r="BD447" t="b">
        <v>0</v>
      </c>
      <c r="BE447" t="b">
        <v>0</v>
      </c>
      <c r="BF447" t="b">
        <v>0</v>
      </c>
      <c r="BG447" t="b">
        <v>0</v>
      </c>
      <c r="BH447" t="b">
        <v>0</v>
      </c>
      <c r="BI447" t="b">
        <v>0</v>
      </c>
      <c r="BJ447" t="b">
        <v>0</v>
      </c>
      <c r="BK447" t="b">
        <v>0</v>
      </c>
      <c r="BL447" t="b">
        <v>0</v>
      </c>
      <c r="BM447" t="b">
        <v>0</v>
      </c>
      <c r="BN447" t="b">
        <v>0</v>
      </c>
      <c r="BO447" t="b">
        <v>0</v>
      </c>
      <c r="BP447" t="b">
        <v>1</v>
      </c>
      <c r="BQ447" t="b">
        <v>0</v>
      </c>
      <c r="BR447" t="b">
        <v>0</v>
      </c>
      <c r="BS447" t="b">
        <v>0</v>
      </c>
      <c r="BT447" t="b">
        <v>0</v>
      </c>
      <c r="BU447" t="b">
        <v>0</v>
      </c>
      <c r="BV447" t="b">
        <v>1</v>
      </c>
    </row>
    <row r="448" spans="1:74" ht="409.6" x14ac:dyDescent="0.2">
      <c r="A448">
        <v>447</v>
      </c>
      <c r="B448">
        <v>446</v>
      </c>
      <c r="C448" t="s">
        <v>2042</v>
      </c>
      <c r="D448" t="str">
        <f>HLOOKUP(TRUE,U448:$BK1768,1322-A448,FALSE)</f>
        <v>Essex Police</v>
      </c>
      <c r="E448">
        <f t="shared" si="13"/>
        <v>1</v>
      </c>
      <c r="F448" t="str">
        <f>HLOOKUP(TRUE,BM448:$BV1768,1322-A448,FALSE)</f>
        <v>Death and serious injury</v>
      </c>
      <c r="G448">
        <f t="shared" si="12"/>
        <v>1</v>
      </c>
      <c r="H448" t="str">
        <f>VLOOKUP(C448,refs!B:C,2,FALSE)</f>
        <v>2018/101774</v>
      </c>
      <c r="I448" t="s">
        <v>2043</v>
      </c>
      <c r="J448" s="1">
        <v>43508</v>
      </c>
      <c r="K448" s="2" t="s">
        <v>2044</v>
      </c>
      <c r="S448" t="s">
        <v>512</v>
      </c>
      <c r="U448" t="b">
        <v>0</v>
      </c>
      <c r="V448" t="b">
        <v>0</v>
      </c>
      <c r="W448" t="b">
        <v>0</v>
      </c>
      <c r="X448" t="b">
        <v>0</v>
      </c>
      <c r="Y448" t="b">
        <v>0</v>
      </c>
      <c r="Z448" t="b">
        <v>0</v>
      </c>
      <c r="AA448" t="b">
        <v>0</v>
      </c>
      <c r="AB448" t="b">
        <v>0</v>
      </c>
      <c r="AC448" t="b">
        <v>0</v>
      </c>
      <c r="AD448" t="b">
        <v>0</v>
      </c>
      <c r="AE448" t="b">
        <v>0</v>
      </c>
      <c r="AF448" t="b">
        <v>0</v>
      </c>
      <c r="AG448" t="b">
        <v>0</v>
      </c>
      <c r="AH448" t="b">
        <v>1</v>
      </c>
      <c r="AI448" t="b">
        <v>0</v>
      </c>
      <c r="AJ448" t="b">
        <v>0</v>
      </c>
      <c r="AK448" t="b">
        <v>0</v>
      </c>
      <c r="AL448" t="b">
        <v>0</v>
      </c>
      <c r="AM448" t="b">
        <v>0</v>
      </c>
      <c r="AN448" t="b">
        <v>0</v>
      </c>
      <c r="AO448" t="b">
        <v>0</v>
      </c>
      <c r="AP448" t="b">
        <v>0</v>
      </c>
      <c r="AQ448" t="b">
        <v>0</v>
      </c>
      <c r="AR448" t="b">
        <v>0</v>
      </c>
      <c r="AS448" t="b">
        <v>0</v>
      </c>
      <c r="AT448" t="b">
        <v>0</v>
      </c>
      <c r="AU448" t="b">
        <v>0</v>
      </c>
      <c r="AV448" t="b">
        <v>0</v>
      </c>
      <c r="AW448" t="b">
        <v>0</v>
      </c>
      <c r="AX448" t="b">
        <v>0</v>
      </c>
      <c r="AY448" t="b">
        <v>0</v>
      </c>
      <c r="AZ448" t="b">
        <v>0</v>
      </c>
      <c r="BA448" t="b">
        <v>0</v>
      </c>
      <c r="BB448" t="b">
        <v>0</v>
      </c>
      <c r="BC448" t="b">
        <v>0</v>
      </c>
      <c r="BD448" t="b">
        <v>0</v>
      </c>
      <c r="BE448" t="b">
        <v>0</v>
      </c>
      <c r="BF448" t="b">
        <v>0</v>
      </c>
      <c r="BG448" t="b">
        <v>0</v>
      </c>
      <c r="BH448" t="b">
        <v>0</v>
      </c>
      <c r="BI448" t="b">
        <v>0</v>
      </c>
      <c r="BJ448" t="b">
        <v>0</v>
      </c>
      <c r="BK448" t="b">
        <v>0</v>
      </c>
      <c r="BL448" t="b">
        <v>0</v>
      </c>
      <c r="BM448" t="b">
        <v>0</v>
      </c>
      <c r="BN448" t="b">
        <v>0</v>
      </c>
      <c r="BO448" t="b">
        <v>0</v>
      </c>
      <c r="BP448" t="b">
        <v>1</v>
      </c>
      <c r="BQ448" t="b">
        <v>0</v>
      </c>
      <c r="BR448" t="b">
        <v>0</v>
      </c>
      <c r="BS448" t="b">
        <v>0</v>
      </c>
      <c r="BT448" t="b">
        <v>0</v>
      </c>
      <c r="BU448" t="b">
        <v>0</v>
      </c>
      <c r="BV448" t="b">
        <v>0</v>
      </c>
    </row>
    <row r="449" spans="1:74" ht="409.6" x14ac:dyDescent="0.2">
      <c r="A449">
        <v>448</v>
      </c>
      <c r="B449">
        <v>447</v>
      </c>
      <c r="C449" t="s">
        <v>2045</v>
      </c>
      <c r="D449" t="str">
        <f>HLOOKUP(TRUE,U449:$BK1769,1322-A449,FALSE)</f>
        <v>Cambridgeshire Constabulary</v>
      </c>
      <c r="E449">
        <f t="shared" si="13"/>
        <v>3</v>
      </c>
      <c r="F449" t="str">
        <f>HLOOKUP(TRUE,BM449:$BV1769,1322-A449,FALSE)</f>
        <v>Death and serious injury</v>
      </c>
      <c r="G449">
        <f t="shared" si="12"/>
        <v>2</v>
      </c>
      <c r="H449" t="str">
        <f>VLOOKUP(C449,refs!B:C,2,FALSE)</f>
        <v>2018/102717</v>
      </c>
      <c r="I449" t="s">
        <v>2046</v>
      </c>
      <c r="J449" s="1">
        <v>43502</v>
      </c>
      <c r="K449" s="2" t="s">
        <v>2047</v>
      </c>
      <c r="S449" t="s">
        <v>2048</v>
      </c>
      <c r="U449" t="b">
        <v>0</v>
      </c>
      <c r="V449" t="b">
        <v>0</v>
      </c>
      <c r="W449" t="b">
        <v>0</v>
      </c>
      <c r="X449" t="b">
        <v>1</v>
      </c>
      <c r="Y449" t="b">
        <v>0</v>
      </c>
      <c r="Z449" t="b">
        <v>0</v>
      </c>
      <c r="AA449" t="b">
        <v>0</v>
      </c>
      <c r="AB449" t="b">
        <v>0</v>
      </c>
      <c r="AC449" t="b">
        <v>0</v>
      </c>
      <c r="AD449" t="b">
        <v>0</v>
      </c>
      <c r="AE449" t="b">
        <v>0</v>
      </c>
      <c r="AF449" t="b">
        <v>0</v>
      </c>
      <c r="AG449" t="b">
        <v>0</v>
      </c>
      <c r="AH449" t="b">
        <v>0</v>
      </c>
      <c r="AI449" t="b">
        <v>0</v>
      </c>
      <c r="AJ449" t="b">
        <v>0</v>
      </c>
      <c r="AK449" t="b">
        <v>0</v>
      </c>
      <c r="AL449" t="b">
        <v>0</v>
      </c>
      <c r="AM449" t="b">
        <v>0</v>
      </c>
      <c r="AN449" t="b">
        <v>0</v>
      </c>
      <c r="AO449" t="b">
        <v>0</v>
      </c>
      <c r="AP449" t="b">
        <v>0</v>
      </c>
      <c r="AQ449" t="b">
        <v>0</v>
      </c>
      <c r="AR449" t="b">
        <v>0</v>
      </c>
      <c r="AS449" t="b">
        <v>0</v>
      </c>
      <c r="AT449" t="b">
        <v>1</v>
      </c>
      <c r="AU449" t="b">
        <v>0</v>
      </c>
      <c r="AV449" t="b">
        <v>0</v>
      </c>
      <c r="AW449" t="b">
        <v>0</v>
      </c>
      <c r="AX449" t="b">
        <v>0</v>
      </c>
      <c r="AY449" t="b">
        <v>0</v>
      </c>
      <c r="AZ449" t="b">
        <v>0</v>
      </c>
      <c r="BA449" t="b">
        <v>0</v>
      </c>
      <c r="BB449" t="b">
        <v>0</v>
      </c>
      <c r="BC449" t="b">
        <v>1</v>
      </c>
      <c r="BD449" t="b">
        <v>0</v>
      </c>
      <c r="BE449" t="b">
        <v>0</v>
      </c>
      <c r="BF449" t="b">
        <v>0</v>
      </c>
      <c r="BG449" t="b">
        <v>0</v>
      </c>
      <c r="BH449" t="b">
        <v>0</v>
      </c>
      <c r="BI449" t="b">
        <v>0</v>
      </c>
      <c r="BJ449" t="b">
        <v>0</v>
      </c>
      <c r="BK449" t="b">
        <v>0</v>
      </c>
      <c r="BL449" t="b">
        <v>0</v>
      </c>
      <c r="BM449" t="b">
        <v>0</v>
      </c>
      <c r="BN449" t="b">
        <v>0</v>
      </c>
      <c r="BO449" t="b">
        <v>0</v>
      </c>
      <c r="BP449" t="b">
        <v>1</v>
      </c>
      <c r="BQ449" t="b">
        <v>0</v>
      </c>
      <c r="BR449" t="b">
        <v>0</v>
      </c>
      <c r="BS449" t="b">
        <v>0</v>
      </c>
      <c r="BT449" t="b">
        <v>1</v>
      </c>
      <c r="BU449" t="b">
        <v>0</v>
      </c>
      <c r="BV449" t="b">
        <v>0</v>
      </c>
    </row>
    <row r="450" spans="1:74" ht="409.6" x14ac:dyDescent="0.2">
      <c r="A450">
        <v>449</v>
      </c>
      <c r="B450">
        <v>448</v>
      </c>
      <c r="C450" t="s">
        <v>2049</v>
      </c>
      <c r="D450" t="str">
        <f>HLOOKUP(TRUE,U450:$BK1770,1322-A450,FALSE)</f>
        <v>Metropolitan Police</v>
      </c>
      <c r="E450">
        <f t="shared" si="13"/>
        <v>1</v>
      </c>
      <c r="F450" t="str">
        <f>HLOOKUP(TRUE,BM450:$BV1770,1322-A450,FALSE)</f>
        <v>Death and serious injury</v>
      </c>
      <c r="G450">
        <f t="shared" si="12"/>
        <v>2</v>
      </c>
      <c r="H450" t="str">
        <f>VLOOKUP(C450,refs!B:C,2,FALSE)</f>
        <v>2017/093580</v>
      </c>
      <c r="I450" t="s">
        <v>2050</v>
      </c>
      <c r="J450" s="1">
        <v>43502</v>
      </c>
      <c r="K450" s="2" t="s">
        <v>2051</v>
      </c>
      <c r="S450" t="s">
        <v>280</v>
      </c>
      <c r="U450" t="b">
        <v>0</v>
      </c>
      <c r="V450" t="b">
        <v>0</v>
      </c>
      <c r="W450" t="b">
        <v>0</v>
      </c>
      <c r="X450" t="b">
        <v>0</v>
      </c>
      <c r="Y450" t="b">
        <v>0</v>
      </c>
      <c r="Z450" t="b">
        <v>0</v>
      </c>
      <c r="AA450" t="b">
        <v>0</v>
      </c>
      <c r="AB450" t="b">
        <v>0</v>
      </c>
      <c r="AC450" t="b">
        <v>0</v>
      </c>
      <c r="AD450" t="b">
        <v>0</v>
      </c>
      <c r="AE450" t="b">
        <v>0</v>
      </c>
      <c r="AF450" t="b">
        <v>0</v>
      </c>
      <c r="AG450" t="b">
        <v>0</v>
      </c>
      <c r="AH450" t="b">
        <v>0</v>
      </c>
      <c r="AI450" t="b">
        <v>0</v>
      </c>
      <c r="AJ450" t="b">
        <v>0</v>
      </c>
      <c r="AK450" t="b">
        <v>0</v>
      </c>
      <c r="AL450" t="b">
        <v>0</v>
      </c>
      <c r="AM450" t="b">
        <v>0</v>
      </c>
      <c r="AN450" t="b">
        <v>0</v>
      </c>
      <c r="AO450" t="b">
        <v>0</v>
      </c>
      <c r="AP450" t="b">
        <v>0</v>
      </c>
      <c r="AQ450" t="b">
        <v>0</v>
      </c>
      <c r="AR450" t="b">
        <v>0</v>
      </c>
      <c r="AS450" t="b">
        <v>1</v>
      </c>
      <c r="AT450" t="b">
        <v>0</v>
      </c>
      <c r="AU450" t="b">
        <v>0</v>
      </c>
      <c r="AV450" t="b">
        <v>0</v>
      </c>
      <c r="AW450" t="b">
        <v>0</v>
      </c>
      <c r="AX450" t="b">
        <v>0</v>
      </c>
      <c r="AY450" t="b">
        <v>0</v>
      </c>
      <c r="AZ450" t="b">
        <v>0</v>
      </c>
      <c r="BA450" t="b">
        <v>0</v>
      </c>
      <c r="BB450" t="b">
        <v>0</v>
      </c>
      <c r="BC450" t="b">
        <v>0</v>
      </c>
      <c r="BD450" t="b">
        <v>0</v>
      </c>
      <c r="BE450" t="b">
        <v>0</v>
      </c>
      <c r="BF450" t="b">
        <v>0</v>
      </c>
      <c r="BG450" t="b">
        <v>0</v>
      </c>
      <c r="BH450" t="b">
        <v>0</v>
      </c>
      <c r="BI450" t="b">
        <v>0</v>
      </c>
      <c r="BJ450" t="b">
        <v>0</v>
      </c>
      <c r="BK450" t="b">
        <v>0</v>
      </c>
      <c r="BL450" t="b">
        <v>0</v>
      </c>
      <c r="BM450" t="b">
        <v>0</v>
      </c>
      <c r="BN450" t="b">
        <v>0</v>
      </c>
      <c r="BO450" t="b">
        <v>0</v>
      </c>
      <c r="BP450" t="b">
        <v>1</v>
      </c>
      <c r="BQ450" t="b">
        <v>0</v>
      </c>
      <c r="BR450" t="b">
        <v>0</v>
      </c>
      <c r="BS450" t="b">
        <v>0</v>
      </c>
      <c r="BT450" t="b">
        <v>0</v>
      </c>
      <c r="BU450" t="b">
        <v>0</v>
      </c>
      <c r="BV450" t="b">
        <v>1</v>
      </c>
    </row>
    <row r="451" spans="1:74" ht="409.6" x14ac:dyDescent="0.2">
      <c r="A451">
        <v>450</v>
      </c>
      <c r="B451">
        <v>449</v>
      </c>
      <c r="C451" t="s">
        <v>2052</v>
      </c>
      <c r="D451" t="str">
        <f>HLOOKUP(TRUE,U451:$BK1771,1322-A451,FALSE)</f>
        <v>Merseyside Police</v>
      </c>
      <c r="E451">
        <f t="shared" si="13"/>
        <v>1</v>
      </c>
      <c r="F451" t="e">
        <f>HLOOKUP(TRUE,BM451:$BV1771,1322-A451,FALSE)</f>
        <v>#N/A</v>
      </c>
      <c r="G451">
        <f t="shared" si="12"/>
        <v>0</v>
      </c>
      <c r="H451" t="str">
        <f>VLOOKUP(C451,refs!B:C,2,FALSE)</f>
        <v>2017/088073</v>
      </c>
      <c r="I451" t="s">
        <v>2053</v>
      </c>
      <c r="J451" s="1">
        <v>43502</v>
      </c>
      <c r="K451" s="2" t="s">
        <v>2054</v>
      </c>
      <c r="S451" t="s">
        <v>1259</v>
      </c>
      <c r="U451" t="b">
        <v>0</v>
      </c>
      <c r="V451" t="b">
        <v>0</v>
      </c>
      <c r="W451" t="b">
        <v>0</v>
      </c>
      <c r="X451" t="b">
        <v>0</v>
      </c>
      <c r="Y451" t="b">
        <v>0</v>
      </c>
      <c r="Z451" t="b">
        <v>0</v>
      </c>
      <c r="AA451" t="b">
        <v>0</v>
      </c>
      <c r="AB451" t="b">
        <v>0</v>
      </c>
      <c r="AC451" t="b">
        <v>0</v>
      </c>
      <c r="AD451" t="b">
        <v>0</v>
      </c>
      <c r="AE451" t="b">
        <v>0</v>
      </c>
      <c r="AF451" t="b">
        <v>0</v>
      </c>
      <c r="AG451" t="b">
        <v>0</v>
      </c>
      <c r="AH451" t="b">
        <v>0</v>
      </c>
      <c r="AI451" t="b">
        <v>0</v>
      </c>
      <c r="AJ451" t="b">
        <v>0</v>
      </c>
      <c r="AK451" t="b">
        <v>0</v>
      </c>
      <c r="AL451" t="b">
        <v>0</v>
      </c>
      <c r="AM451" t="b">
        <v>0</v>
      </c>
      <c r="AN451" t="b">
        <v>0</v>
      </c>
      <c r="AO451" t="b">
        <v>0</v>
      </c>
      <c r="AP451" t="b">
        <v>0</v>
      </c>
      <c r="AQ451" t="b">
        <v>0</v>
      </c>
      <c r="AR451" t="b">
        <v>1</v>
      </c>
      <c r="AS451" t="b">
        <v>0</v>
      </c>
      <c r="AT451" t="b">
        <v>0</v>
      </c>
      <c r="AU451" t="b">
        <v>0</v>
      </c>
      <c r="AV451" t="b">
        <v>0</v>
      </c>
      <c r="AW451" t="b">
        <v>0</v>
      </c>
      <c r="AX451" t="b">
        <v>0</v>
      </c>
      <c r="AY451" t="b">
        <v>0</v>
      </c>
      <c r="AZ451" t="b">
        <v>0</v>
      </c>
      <c r="BA451" t="b">
        <v>0</v>
      </c>
      <c r="BB451" t="b">
        <v>0</v>
      </c>
      <c r="BC451" t="b">
        <v>0</v>
      </c>
      <c r="BD451" t="b">
        <v>0</v>
      </c>
      <c r="BE451" t="b">
        <v>0</v>
      </c>
      <c r="BF451" t="b">
        <v>0</v>
      </c>
      <c r="BG451" t="b">
        <v>0</v>
      </c>
      <c r="BH451" t="b">
        <v>0</v>
      </c>
      <c r="BI451" t="b">
        <v>0</v>
      </c>
      <c r="BJ451" t="b">
        <v>0</v>
      </c>
      <c r="BK451" t="b">
        <v>0</v>
      </c>
      <c r="BL451" t="b">
        <v>0</v>
      </c>
      <c r="BM451" t="b">
        <v>0</v>
      </c>
      <c r="BN451" t="b">
        <v>0</v>
      </c>
      <c r="BO451" t="b">
        <v>0</v>
      </c>
      <c r="BP451" t="b">
        <v>0</v>
      </c>
      <c r="BQ451" t="b">
        <v>0</v>
      </c>
      <c r="BR451" t="b">
        <v>0</v>
      </c>
      <c r="BS451" t="b">
        <v>0</v>
      </c>
      <c r="BT451" t="b">
        <v>0</v>
      </c>
      <c r="BU451" t="b">
        <v>0</v>
      </c>
      <c r="BV451" t="b">
        <v>0</v>
      </c>
    </row>
    <row r="452" spans="1:74" ht="409.6" x14ac:dyDescent="0.2">
      <c r="A452">
        <v>451</v>
      </c>
      <c r="B452">
        <v>450</v>
      </c>
      <c r="C452" t="s">
        <v>2055</v>
      </c>
      <c r="D452" t="str">
        <f>HLOOKUP(TRUE,U452:$BK1772,1322-A452,FALSE)</f>
        <v>West Yorkshire Police</v>
      </c>
      <c r="E452">
        <f t="shared" si="13"/>
        <v>1</v>
      </c>
      <c r="F452" t="str">
        <f>HLOOKUP(TRUE,BM452:$BV1772,1322-A452,FALSE)</f>
        <v>Death and serious injury</v>
      </c>
      <c r="G452">
        <f t="shared" ref="G452:G515" si="14">COUNTIF(BM452:BV452,TRUE)</f>
        <v>1</v>
      </c>
      <c r="H452" t="str">
        <f>VLOOKUP(C452,refs!B:C,2,FALSE)</f>
        <v>2017/095576</v>
      </c>
      <c r="I452" t="s">
        <v>2056</v>
      </c>
      <c r="J452" s="1">
        <v>43502</v>
      </c>
      <c r="K452" s="2" t="s">
        <v>2057</v>
      </c>
      <c r="S452" t="s">
        <v>243</v>
      </c>
      <c r="U452" t="b">
        <v>0</v>
      </c>
      <c r="V452" t="b">
        <v>0</v>
      </c>
      <c r="W452" t="b">
        <v>0</v>
      </c>
      <c r="X452" t="b">
        <v>0</v>
      </c>
      <c r="Y452" t="b">
        <v>0</v>
      </c>
      <c r="Z452" t="b">
        <v>0</v>
      </c>
      <c r="AA452" t="b">
        <v>0</v>
      </c>
      <c r="AB452" t="b">
        <v>0</v>
      </c>
      <c r="AC452" t="b">
        <v>0</v>
      </c>
      <c r="AD452" t="b">
        <v>0</v>
      </c>
      <c r="AE452" t="b">
        <v>0</v>
      </c>
      <c r="AF452" t="b">
        <v>0</v>
      </c>
      <c r="AG452" t="b">
        <v>0</v>
      </c>
      <c r="AH452" t="b">
        <v>0</v>
      </c>
      <c r="AI452" t="b">
        <v>0</v>
      </c>
      <c r="AJ452" t="b">
        <v>0</v>
      </c>
      <c r="AK452" t="b">
        <v>0</v>
      </c>
      <c r="AL452" t="b">
        <v>0</v>
      </c>
      <c r="AM452" t="b">
        <v>0</v>
      </c>
      <c r="AN452" t="b">
        <v>0</v>
      </c>
      <c r="AO452" t="b">
        <v>0</v>
      </c>
      <c r="AP452" t="b">
        <v>0</v>
      </c>
      <c r="AQ452" t="b">
        <v>0</v>
      </c>
      <c r="AR452" t="b">
        <v>0</v>
      </c>
      <c r="AS452" t="b">
        <v>0</v>
      </c>
      <c r="AT452" t="b">
        <v>0</v>
      </c>
      <c r="AU452" t="b">
        <v>0</v>
      </c>
      <c r="AV452" t="b">
        <v>0</v>
      </c>
      <c r="AW452" t="b">
        <v>0</v>
      </c>
      <c r="AX452" t="b">
        <v>0</v>
      </c>
      <c r="AY452" t="b">
        <v>0</v>
      </c>
      <c r="AZ452" t="b">
        <v>0</v>
      </c>
      <c r="BA452" t="b">
        <v>0</v>
      </c>
      <c r="BB452" t="b">
        <v>0</v>
      </c>
      <c r="BC452" t="b">
        <v>0</v>
      </c>
      <c r="BD452" t="b">
        <v>0</v>
      </c>
      <c r="BE452" t="b">
        <v>0</v>
      </c>
      <c r="BF452" t="b">
        <v>0</v>
      </c>
      <c r="BG452" t="b">
        <v>0</v>
      </c>
      <c r="BH452" t="b">
        <v>0</v>
      </c>
      <c r="BI452" t="b">
        <v>0</v>
      </c>
      <c r="BJ452" t="b">
        <v>1</v>
      </c>
      <c r="BK452" t="b">
        <v>0</v>
      </c>
      <c r="BL452" t="b">
        <v>0</v>
      </c>
      <c r="BM452" t="b">
        <v>0</v>
      </c>
      <c r="BN452" t="b">
        <v>0</v>
      </c>
      <c r="BO452" t="b">
        <v>0</v>
      </c>
      <c r="BP452" t="b">
        <v>1</v>
      </c>
      <c r="BQ452" t="b">
        <v>0</v>
      </c>
      <c r="BR452" t="b">
        <v>0</v>
      </c>
      <c r="BS452" t="b">
        <v>0</v>
      </c>
      <c r="BT452" t="b">
        <v>0</v>
      </c>
      <c r="BU452" t="b">
        <v>0</v>
      </c>
      <c r="BV452" t="b">
        <v>0</v>
      </c>
    </row>
    <row r="453" spans="1:74" ht="409.6" x14ac:dyDescent="0.2">
      <c r="A453">
        <v>452</v>
      </c>
      <c r="B453">
        <v>451</v>
      </c>
      <c r="C453" t="s">
        <v>2058</v>
      </c>
      <c r="D453" t="str">
        <f>HLOOKUP(TRUE,U453:$BK1773,1322-A453,FALSE)</f>
        <v>South Yorkshire Police</v>
      </c>
      <c r="E453">
        <f t="shared" si="13"/>
        <v>1</v>
      </c>
      <c r="F453" t="str">
        <f>HLOOKUP(TRUE,BM453:$BV1773,1322-A453,FALSE)</f>
        <v>Death and serious injury</v>
      </c>
      <c r="G453">
        <f t="shared" si="14"/>
        <v>1</v>
      </c>
      <c r="H453" t="str">
        <f>VLOOKUP(C453,refs!B:C,2,FALSE)</f>
        <v>2018/102092</v>
      </c>
      <c r="I453" t="s">
        <v>2059</v>
      </c>
      <c r="J453" s="1">
        <v>43501</v>
      </c>
      <c r="K453" s="2" t="s">
        <v>2060</v>
      </c>
      <c r="S453" t="s">
        <v>1040</v>
      </c>
      <c r="U453" t="b">
        <v>0</v>
      </c>
      <c r="V453" t="b">
        <v>0</v>
      </c>
      <c r="W453" t="b">
        <v>0</v>
      </c>
      <c r="X453" t="b">
        <v>0</v>
      </c>
      <c r="Y453" t="b">
        <v>0</v>
      </c>
      <c r="Z453" t="b">
        <v>0</v>
      </c>
      <c r="AA453" t="b">
        <v>0</v>
      </c>
      <c r="AB453" t="b">
        <v>0</v>
      </c>
      <c r="AC453" t="b">
        <v>0</v>
      </c>
      <c r="AD453" t="b">
        <v>0</v>
      </c>
      <c r="AE453" t="b">
        <v>0</v>
      </c>
      <c r="AF453" t="b">
        <v>0</v>
      </c>
      <c r="AG453" t="b">
        <v>0</v>
      </c>
      <c r="AH453" t="b">
        <v>0</v>
      </c>
      <c r="AI453" t="b">
        <v>0</v>
      </c>
      <c r="AJ453" t="b">
        <v>0</v>
      </c>
      <c r="AK453" t="b">
        <v>0</v>
      </c>
      <c r="AL453" t="b">
        <v>0</v>
      </c>
      <c r="AM453" t="b">
        <v>0</v>
      </c>
      <c r="AN453" t="b">
        <v>0</v>
      </c>
      <c r="AO453" t="b">
        <v>0</v>
      </c>
      <c r="AP453" t="b">
        <v>0</v>
      </c>
      <c r="AQ453" t="b">
        <v>0</v>
      </c>
      <c r="AR453" t="b">
        <v>0</v>
      </c>
      <c r="AS453" t="b">
        <v>0</v>
      </c>
      <c r="AT453" t="b">
        <v>0</v>
      </c>
      <c r="AU453" t="b">
        <v>0</v>
      </c>
      <c r="AV453" t="b">
        <v>0</v>
      </c>
      <c r="AW453" t="b">
        <v>0</v>
      </c>
      <c r="AX453" t="b">
        <v>0</v>
      </c>
      <c r="AY453" t="b">
        <v>0</v>
      </c>
      <c r="AZ453" t="b">
        <v>0</v>
      </c>
      <c r="BA453" t="b">
        <v>1</v>
      </c>
      <c r="BB453" t="b">
        <v>0</v>
      </c>
      <c r="BC453" t="b">
        <v>0</v>
      </c>
      <c r="BD453" t="b">
        <v>0</v>
      </c>
      <c r="BE453" t="b">
        <v>0</v>
      </c>
      <c r="BF453" t="b">
        <v>0</v>
      </c>
      <c r="BG453" t="b">
        <v>0</v>
      </c>
      <c r="BH453" t="b">
        <v>0</v>
      </c>
      <c r="BI453" t="b">
        <v>0</v>
      </c>
      <c r="BJ453" t="b">
        <v>0</v>
      </c>
      <c r="BK453" t="b">
        <v>0</v>
      </c>
      <c r="BL453" t="b">
        <v>0</v>
      </c>
      <c r="BM453" t="b">
        <v>0</v>
      </c>
      <c r="BN453" t="b">
        <v>0</v>
      </c>
      <c r="BO453" t="b">
        <v>0</v>
      </c>
      <c r="BP453" t="b">
        <v>1</v>
      </c>
      <c r="BQ453" t="b">
        <v>0</v>
      </c>
      <c r="BR453" t="b">
        <v>0</v>
      </c>
      <c r="BS453" t="b">
        <v>0</v>
      </c>
      <c r="BT453" t="b">
        <v>0</v>
      </c>
      <c r="BU453" t="b">
        <v>0</v>
      </c>
      <c r="BV453" t="b">
        <v>0</v>
      </c>
    </row>
    <row r="454" spans="1:74" ht="409.6" x14ac:dyDescent="0.2">
      <c r="A454">
        <v>453</v>
      </c>
      <c r="B454">
        <v>452</v>
      </c>
      <c r="C454" t="s">
        <v>2061</v>
      </c>
      <c r="D454" t="str">
        <f>HLOOKUP(TRUE,U454:$BK1774,1322-A454,FALSE)</f>
        <v>Gloucestershire Constabulary</v>
      </c>
      <c r="E454">
        <f t="shared" si="13"/>
        <v>1</v>
      </c>
      <c r="F454" t="str">
        <f>HLOOKUP(TRUE,BM454:$BV1774,1322-A454,FALSE)</f>
        <v>Death and serious injury</v>
      </c>
      <c r="G454">
        <f t="shared" si="14"/>
        <v>1</v>
      </c>
      <c r="H454" t="str">
        <f>VLOOKUP(C454,refs!B:C,2,FALSE)</f>
        <v>2018/104092</v>
      </c>
      <c r="I454" t="s">
        <v>2062</v>
      </c>
      <c r="J454" s="1">
        <v>43501</v>
      </c>
      <c r="K454" s="2" t="s">
        <v>2063</v>
      </c>
      <c r="S454" t="s">
        <v>533</v>
      </c>
      <c r="U454" t="b">
        <v>0</v>
      </c>
      <c r="V454" t="b">
        <v>0</v>
      </c>
      <c r="W454" t="b">
        <v>0</v>
      </c>
      <c r="X454" t="b">
        <v>0</v>
      </c>
      <c r="Y454" t="b">
        <v>0</v>
      </c>
      <c r="Z454" t="b">
        <v>0</v>
      </c>
      <c r="AA454" t="b">
        <v>0</v>
      </c>
      <c r="AB454" t="b">
        <v>0</v>
      </c>
      <c r="AC454" t="b">
        <v>0</v>
      </c>
      <c r="AD454" t="b">
        <v>0</v>
      </c>
      <c r="AE454" t="b">
        <v>0</v>
      </c>
      <c r="AF454" t="b">
        <v>0</v>
      </c>
      <c r="AG454" t="b">
        <v>0</v>
      </c>
      <c r="AH454" t="b">
        <v>0</v>
      </c>
      <c r="AI454" t="b">
        <v>1</v>
      </c>
      <c r="AJ454" t="b">
        <v>0</v>
      </c>
      <c r="AK454" t="b">
        <v>0</v>
      </c>
      <c r="AL454" t="b">
        <v>0</v>
      </c>
      <c r="AM454" t="b">
        <v>0</v>
      </c>
      <c r="AN454" t="b">
        <v>0</v>
      </c>
      <c r="AO454" t="b">
        <v>0</v>
      </c>
      <c r="AP454" t="b">
        <v>0</v>
      </c>
      <c r="AQ454" t="b">
        <v>0</v>
      </c>
      <c r="AR454" t="b">
        <v>0</v>
      </c>
      <c r="AS454" t="b">
        <v>0</v>
      </c>
      <c r="AT454" t="b">
        <v>0</v>
      </c>
      <c r="AU454" t="b">
        <v>0</v>
      </c>
      <c r="AV454" t="b">
        <v>0</v>
      </c>
      <c r="AW454" t="b">
        <v>0</v>
      </c>
      <c r="AX454" t="b">
        <v>0</v>
      </c>
      <c r="AY454" t="b">
        <v>0</v>
      </c>
      <c r="AZ454" t="b">
        <v>0</v>
      </c>
      <c r="BA454" t="b">
        <v>0</v>
      </c>
      <c r="BB454" t="b">
        <v>0</v>
      </c>
      <c r="BC454" t="b">
        <v>0</v>
      </c>
      <c r="BD454" t="b">
        <v>0</v>
      </c>
      <c r="BE454" t="b">
        <v>0</v>
      </c>
      <c r="BF454" t="b">
        <v>0</v>
      </c>
      <c r="BG454" t="b">
        <v>0</v>
      </c>
      <c r="BH454" t="b">
        <v>0</v>
      </c>
      <c r="BI454" t="b">
        <v>0</v>
      </c>
      <c r="BJ454" t="b">
        <v>0</v>
      </c>
      <c r="BK454" t="b">
        <v>0</v>
      </c>
      <c r="BL454" t="b">
        <v>0</v>
      </c>
      <c r="BM454" t="b">
        <v>0</v>
      </c>
      <c r="BN454" t="b">
        <v>0</v>
      </c>
      <c r="BO454" t="b">
        <v>0</v>
      </c>
      <c r="BP454" t="b">
        <v>1</v>
      </c>
      <c r="BQ454" t="b">
        <v>0</v>
      </c>
      <c r="BR454" t="b">
        <v>0</v>
      </c>
      <c r="BS454" t="b">
        <v>0</v>
      </c>
      <c r="BT454" t="b">
        <v>0</v>
      </c>
      <c r="BU454" t="b">
        <v>0</v>
      </c>
      <c r="BV454" t="b">
        <v>0</v>
      </c>
    </row>
    <row r="455" spans="1:74" ht="409.6" x14ac:dyDescent="0.2">
      <c r="A455">
        <v>454</v>
      </c>
      <c r="B455">
        <v>453</v>
      </c>
      <c r="C455" t="s">
        <v>2064</v>
      </c>
      <c r="D455" t="str">
        <f>HLOOKUP(TRUE,U455:$BK1775,1322-A455,FALSE)</f>
        <v>Leicestershire Police</v>
      </c>
      <c r="E455">
        <f t="shared" ref="E455:E518" si="15">COUNTIF(U455:BK455,TRUE)</f>
        <v>1</v>
      </c>
      <c r="F455" t="str">
        <f>HLOOKUP(TRUE,BM455:$BV1775,1322-A455,FALSE)</f>
        <v>Death and serious injury</v>
      </c>
      <c r="G455">
        <f t="shared" si="14"/>
        <v>1</v>
      </c>
      <c r="H455" t="str">
        <f>VLOOKUP(C455,refs!B:C,2,FALSE)</f>
        <v>2017/080977</v>
      </c>
      <c r="I455" t="s">
        <v>2065</v>
      </c>
      <c r="J455" s="1">
        <v>43494</v>
      </c>
      <c r="K455" s="2" t="s">
        <v>2066</v>
      </c>
      <c r="S455" t="s">
        <v>2067</v>
      </c>
      <c r="U455" t="b">
        <v>0</v>
      </c>
      <c r="V455" t="b">
        <v>0</v>
      </c>
      <c r="W455" t="b">
        <v>0</v>
      </c>
      <c r="X455" t="b">
        <v>0</v>
      </c>
      <c r="Y455" t="b">
        <v>0</v>
      </c>
      <c r="Z455" t="b">
        <v>0</v>
      </c>
      <c r="AA455" t="b">
        <v>0</v>
      </c>
      <c r="AB455" t="b">
        <v>0</v>
      </c>
      <c r="AC455" t="b">
        <v>0</v>
      </c>
      <c r="AD455" t="b">
        <v>0</v>
      </c>
      <c r="AE455" t="b">
        <v>0</v>
      </c>
      <c r="AF455" t="b">
        <v>0</v>
      </c>
      <c r="AG455" t="b">
        <v>0</v>
      </c>
      <c r="AH455" t="b">
        <v>0</v>
      </c>
      <c r="AI455" t="b">
        <v>0</v>
      </c>
      <c r="AJ455" t="b">
        <v>0</v>
      </c>
      <c r="AK455" t="b">
        <v>0</v>
      </c>
      <c r="AL455" t="b">
        <v>0</v>
      </c>
      <c r="AM455" t="b">
        <v>0</v>
      </c>
      <c r="AN455" t="b">
        <v>0</v>
      </c>
      <c r="AO455" t="b">
        <v>0</v>
      </c>
      <c r="AP455" t="b">
        <v>0</v>
      </c>
      <c r="AQ455" t="b">
        <v>1</v>
      </c>
      <c r="AR455" t="b">
        <v>0</v>
      </c>
      <c r="AS455" t="b">
        <v>0</v>
      </c>
      <c r="AT455" t="b">
        <v>0</v>
      </c>
      <c r="AU455" t="b">
        <v>0</v>
      </c>
      <c r="AV455" t="b">
        <v>0</v>
      </c>
      <c r="AW455" t="b">
        <v>0</v>
      </c>
      <c r="AX455" t="b">
        <v>0</v>
      </c>
      <c r="AY455" t="b">
        <v>0</v>
      </c>
      <c r="AZ455" t="b">
        <v>0</v>
      </c>
      <c r="BA455" t="b">
        <v>0</v>
      </c>
      <c r="BB455" t="b">
        <v>0</v>
      </c>
      <c r="BC455" t="b">
        <v>0</v>
      </c>
      <c r="BD455" t="b">
        <v>0</v>
      </c>
      <c r="BE455" t="b">
        <v>0</v>
      </c>
      <c r="BF455" t="b">
        <v>0</v>
      </c>
      <c r="BG455" t="b">
        <v>0</v>
      </c>
      <c r="BH455" t="b">
        <v>0</v>
      </c>
      <c r="BI455" t="b">
        <v>0</v>
      </c>
      <c r="BJ455" t="b">
        <v>0</v>
      </c>
      <c r="BK455" t="b">
        <v>0</v>
      </c>
      <c r="BL455" t="b">
        <v>0</v>
      </c>
      <c r="BM455" t="b">
        <v>0</v>
      </c>
      <c r="BN455" t="b">
        <v>0</v>
      </c>
      <c r="BO455" t="b">
        <v>0</v>
      </c>
      <c r="BP455" t="b">
        <v>1</v>
      </c>
      <c r="BQ455" t="b">
        <v>0</v>
      </c>
      <c r="BR455" t="b">
        <v>0</v>
      </c>
      <c r="BS455" t="b">
        <v>0</v>
      </c>
      <c r="BT455" t="b">
        <v>0</v>
      </c>
      <c r="BU455" t="b">
        <v>0</v>
      </c>
      <c r="BV455" t="b">
        <v>0</v>
      </c>
    </row>
    <row r="456" spans="1:74" ht="409.6" x14ac:dyDescent="0.2">
      <c r="A456">
        <v>455</v>
      </c>
      <c r="B456">
        <v>454</v>
      </c>
      <c r="C456" t="s">
        <v>2068</v>
      </c>
      <c r="D456" t="str">
        <f>HLOOKUP(TRUE,U456:$BK1776,1322-A456,FALSE)</f>
        <v>West Midlands Police</v>
      </c>
      <c r="E456">
        <f t="shared" si="15"/>
        <v>1</v>
      </c>
      <c r="F456" t="str">
        <f>HLOOKUP(TRUE,BM456:$BV1776,1322-A456,FALSE)</f>
        <v>Death and serious injury</v>
      </c>
      <c r="G456">
        <f t="shared" si="14"/>
        <v>1</v>
      </c>
      <c r="H456" t="str">
        <f>VLOOKUP(C456,refs!B:C,2,FALSE)</f>
        <v>2018/099911</v>
      </c>
      <c r="I456" t="s">
        <v>2069</v>
      </c>
      <c r="J456" s="1">
        <v>43494</v>
      </c>
      <c r="K456" s="2" t="s">
        <v>2070</v>
      </c>
      <c r="S456" t="s">
        <v>398</v>
      </c>
      <c r="U456" t="b">
        <v>0</v>
      </c>
      <c r="V456" t="b">
        <v>0</v>
      </c>
      <c r="W456" t="b">
        <v>0</v>
      </c>
      <c r="X456" t="b">
        <v>0</v>
      </c>
      <c r="Y456" t="b">
        <v>0</v>
      </c>
      <c r="Z456" t="b">
        <v>0</v>
      </c>
      <c r="AA456" t="b">
        <v>0</v>
      </c>
      <c r="AB456" t="b">
        <v>0</v>
      </c>
      <c r="AC456" t="b">
        <v>0</v>
      </c>
      <c r="AD456" t="b">
        <v>0</v>
      </c>
      <c r="AE456" t="b">
        <v>0</v>
      </c>
      <c r="AF456" t="b">
        <v>0</v>
      </c>
      <c r="AG456" t="b">
        <v>0</v>
      </c>
      <c r="AH456" t="b">
        <v>0</v>
      </c>
      <c r="AI456" t="b">
        <v>0</v>
      </c>
      <c r="AJ456" t="b">
        <v>0</v>
      </c>
      <c r="AK456" t="b">
        <v>0</v>
      </c>
      <c r="AL456" t="b">
        <v>0</v>
      </c>
      <c r="AM456" t="b">
        <v>0</v>
      </c>
      <c r="AN456" t="b">
        <v>0</v>
      </c>
      <c r="AO456" t="b">
        <v>0</v>
      </c>
      <c r="AP456" t="b">
        <v>0</v>
      </c>
      <c r="AQ456" t="b">
        <v>0</v>
      </c>
      <c r="AR456" t="b">
        <v>0</v>
      </c>
      <c r="AS456" t="b">
        <v>0</v>
      </c>
      <c r="AT456" t="b">
        <v>0</v>
      </c>
      <c r="AU456" t="b">
        <v>0</v>
      </c>
      <c r="AV456" t="b">
        <v>0</v>
      </c>
      <c r="AW456" t="b">
        <v>0</v>
      </c>
      <c r="AX456" t="b">
        <v>0</v>
      </c>
      <c r="AY456" t="b">
        <v>0</v>
      </c>
      <c r="AZ456" t="b">
        <v>0</v>
      </c>
      <c r="BA456" t="b">
        <v>0</v>
      </c>
      <c r="BB456" t="b">
        <v>0</v>
      </c>
      <c r="BC456" t="b">
        <v>0</v>
      </c>
      <c r="BD456" t="b">
        <v>0</v>
      </c>
      <c r="BE456" t="b">
        <v>0</v>
      </c>
      <c r="BF456" t="b">
        <v>0</v>
      </c>
      <c r="BG456" t="b">
        <v>0</v>
      </c>
      <c r="BH456" t="b">
        <v>0</v>
      </c>
      <c r="BI456" t="b">
        <v>1</v>
      </c>
      <c r="BJ456" t="b">
        <v>0</v>
      </c>
      <c r="BK456" t="b">
        <v>0</v>
      </c>
      <c r="BL456" t="b">
        <v>0</v>
      </c>
      <c r="BM456" t="b">
        <v>0</v>
      </c>
      <c r="BN456" t="b">
        <v>0</v>
      </c>
      <c r="BO456" t="b">
        <v>0</v>
      </c>
      <c r="BP456" t="b">
        <v>1</v>
      </c>
      <c r="BQ456" t="b">
        <v>0</v>
      </c>
      <c r="BR456" t="b">
        <v>0</v>
      </c>
      <c r="BS456" t="b">
        <v>0</v>
      </c>
      <c r="BT456" t="b">
        <v>0</v>
      </c>
      <c r="BU456" t="b">
        <v>0</v>
      </c>
      <c r="BV456" t="b">
        <v>0</v>
      </c>
    </row>
    <row r="457" spans="1:74" ht="409.6" x14ac:dyDescent="0.2">
      <c r="A457">
        <v>456</v>
      </c>
      <c r="B457">
        <v>455</v>
      </c>
      <c r="C457" t="s">
        <v>2071</v>
      </c>
      <c r="D457" t="str">
        <f>HLOOKUP(TRUE,U457:$BK1777,1322-A457,FALSE)</f>
        <v>Cleveland Police</v>
      </c>
      <c r="E457">
        <f t="shared" si="15"/>
        <v>1</v>
      </c>
      <c r="F457" t="str">
        <f>HLOOKUP(TRUE,BM457:$BV1777,1322-A457,FALSE)</f>
        <v>Death and serious injury</v>
      </c>
      <c r="G457">
        <f t="shared" si="14"/>
        <v>2</v>
      </c>
      <c r="H457" t="str">
        <f>VLOOKUP(C457,refs!B:C,2,FALSE)</f>
        <v>2017/090543</v>
      </c>
      <c r="I457" t="s">
        <v>2072</v>
      </c>
      <c r="J457" s="1">
        <v>43494</v>
      </c>
      <c r="K457" s="2" t="s">
        <v>2073</v>
      </c>
      <c r="S457" t="s">
        <v>2074</v>
      </c>
      <c r="U457" t="b">
        <v>0</v>
      </c>
      <c r="V457" t="b">
        <v>0</v>
      </c>
      <c r="W457" t="b">
        <v>0</v>
      </c>
      <c r="X457" t="b">
        <v>0</v>
      </c>
      <c r="Y457" t="b">
        <v>0</v>
      </c>
      <c r="Z457" t="b">
        <v>0</v>
      </c>
      <c r="AA457" t="b">
        <v>1</v>
      </c>
      <c r="AB457" t="b">
        <v>0</v>
      </c>
      <c r="AC457" t="b">
        <v>0</v>
      </c>
      <c r="AD457" t="b">
        <v>0</v>
      </c>
      <c r="AE457" t="b">
        <v>0</v>
      </c>
      <c r="AF457" t="b">
        <v>0</v>
      </c>
      <c r="AG457" t="b">
        <v>0</v>
      </c>
      <c r="AH457" t="b">
        <v>0</v>
      </c>
      <c r="AI457" t="b">
        <v>0</v>
      </c>
      <c r="AJ457" t="b">
        <v>0</v>
      </c>
      <c r="AK457" t="b">
        <v>0</v>
      </c>
      <c r="AL457" t="b">
        <v>0</v>
      </c>
      <c r="AM457" t="b">
        <v>0</v>
      </c>
      <c r="AN457" t="b">
        <v>0</v>
      </c>
      <c r="AO457" t="b">
        <v>0</v>
      </c>
      <c r="AP457" t="b">
        <v>0</v>
      </c>
      <c r="AQ457" t="b">
        <v>0</v>
      </c>
      <c r="AR457" t="b">
        <v>0</v>
      </c>
      <c r="AS457" t="b">
        <v>0</v>
      </c>
      <c r="AT457" t="b">
        <v>0</v>
      </c>
      <c r="AU457" t="b">
        <v>0</v>
      </c>
      <c r="AV457" t="b">
        <v>0</v>
      </c>
      <c r="AW457" t="b">
        <v>0</v>
      </c>
      <c r="AX457" t="b">
        <v>0</v>
      </c>
      <c r="AY457" t="b">
        <v>0</v>
      </c>
      <c r="AZ457" t="b">
        <v>0</v>
      </c>
      <c r="BA457" t="b">
        <v>0</v>
      </c>
      <c r="BB457" t="b">
        <v>0</v>
      </c>
      <c r="BC457" t="b">
        <v>0</v>
      </c>
      <c r="BD457" t="b">
        <v>0</v>
      </c>
      <c r="BE457" t="b">
        <v>0</v>
      </c>
      <c r="BF457" t="b">
        <v>0</v>
      </c>
      <c r="BG457" t="b">
        <v>0</v>
      </c>
      <c r="BH457" t="b">
        <v>0</v>
      </c>
      <c r="BI457" t="b">
        <v>0</v>
      </c>
      <c r="BJ457" t="b">
        <v>0</v>
      </c>
      <c r="BK457" t="b">
        <v>0</v>
      </c>
      <c r="BL457" t="b">
        <v>0</v>
      </c>
      <c r="BM457" t="b">
        <v>0</v>
      </c>
      <c r="BN457" t="b">
        <v>0</v>
      </c>
      <c r="BO457" t="b">
        <v>0</v>
      </c>
      <c r="BP457" t="b">
        <v>1</v>
      </c>
      <c r="BQ457" t="b">
        <v>0</v>
      </c>
      <c r="BR457" t="b">
        <v>0</v>
      </c>
      <c r="BS457" t="b">
        <v>0</v>
      </c>
      <c r="BT457" t="b">
        <v>0</v>
      </c>
      <c r="BU457" t="b">
        <v>0</v>
      </c>
      <c r="BV457" t="b">
        <v>1</v>
      </c>
    </row>
    <row r="458" spans="1:74" ht="409.6" x14ac:dyDescent="0.2">
      <c r="A458">
        <v>457</v>
      </c>
      <c r="B458">
        <v>456</v>
      </c>
      <c r="C458" t="s">
        <v>2075</v>
      </c>
      <c r="D458" t="str">
        <f>HLOOKUP(TRUE,U458:$BK1778,1322-A458,FALSE)</f>
        <v>Greater Manchester Police</v>
      </c>
      <c r="E458">
        <f t="shared" si="15"/>
        <v>1</v>
      </c>
      <c r="F458" t="str">
        <f>HLOOKUP(TRUE,BM458:$BV1778,1322-A458,FALSE)</f>
        <v>Death and serious injury</v>
      </c>
      <c r="G458">
        <f t="shared" si="14"/>
        <v>1</v>
      </c>
      <c r="H458" t="str">
        <f>VLOOKUP(C458,refs!B:C,2,FALSE)</f>
        <v>2015/057510</v>
      </c>
      <c r="I458" t="s">
        <v>2076</v>
      </c>
      <c r="J458" s="1">
        <v>43494</v>
      </c>
      <c r="K458" s="2" t="s">
        <v>2077</v>
      </c>
      <c r="S458" t="s">
        <v>1583</v>
      </c>
      <c r="U458" t="b">
        <v>0</v>
      </c>
      <c r="V458" t="b">
        <v>0</v>
      </c>
      <c r="W458" t="b">
        <v>0</v>
      </c>
      <c r="X458" t="b">
        <v>0</v>
      </c>
      <c r="Y458" t="b">
        <v>0</v>
      </c>
      <c r="Z458" t="b">
        <v>0</v>
      </c>
      <c r="AA458" t="b">
        <v>0</v>
      </c>
      <c r="AB458" t="b">
        <v>0</v>
      </c>
      <c r="AC458" t="b">
        <v>0</v>
      </c>
      <c r="AD458" t="b">
        <v>0</v>
      </c>
      <c r="AE458" t="b">
        <v>0</v>
      </c>
      <c r="AF458" t="b">
        <v>0</v>
      </c>
      <c r="AG458" t="b">
        <v>0</v>
      </c>
      <c r="AH458" t="b">
        <v>0</v>
      </c>
      <c r="AI458" t="b">
        <v>0</v>
      </c>
      <c r="AJ458" t="b">
        <v>1</v>
      </c>
      <c r="AK458" t="b">
        <v>0</v>
      </c>
      <c r="AL458" t="b">
        <v>0</v>
      </c>
      <c r="AM458" t="b">
        <v>0</v>
      </c>
      <c r="AN458" t="b">
        <v>0</v>
      </c>
      <c r="AO458" t="b">
        <v>0</v>
      </c>
      <c r="AP458" t="b">
        <v>0</v>
      </c>
      <c r="AQ458" t="b">
        <v>0</v>
      </c>
      <c r="AR458" t="b">
        <v>0</v>
      </c>
      <c r="AS458" t="b">
        <v>0</v>
      </c>
      <c r="AT458" t="b">
        <v>0</v>
      </c>
      <c r="AU458" t="b">
        <v>0</v>
      </c>
      <c r="AV458" t="b">
        <v>0</v>
      </c>
      <c r="AW458" t="b">
        <v>0</v>
      </c>
      <c r="AX458" t="b">
        <v>0</v>
      </c>
      <c r="AY458" t="b">
        <v>0</v>
      </c>
      <c r="AZ458" t="b">
        <v>0</v>
      </c>
      <c r="BA458" t="b">
        <v>0</v>
      </c>
      <c r="BB458" t="b">
        <v>0</v>
      </c>
      <c r="BC458" t="b">
        <v>0</v>
      </c>
      <c r="BD458" t="b">
        <v>0</v>
      </c>
      <c r="BE458" t="b">
        <v>0</v>
      </c>
      <c r="BF458" t="b">
        <v>0</v>
      </c>
      <c r="BG458" t="b">
        <v>0</v>
      </c>
      <c r="BH458" t="b">
        <v>0</v>
      </c>
      <c r="BI458" t="b">
        <v>0</v>
      </c>
      <c r="BJ458" t="b">
        <v>0</v>
      </c>
      <c r="BK458" t="b">
        <v>0</v>
      </c>
      <c r="BL458" t="b">
        <v>0</v>
      </c>
      <c r="BM458" t="b">
        <v>0</v>
      </c>
      <c r="BN458" t="b">
        <v>0</v>
      </c>
      <c r="BO458" t="b">
        <v>0</v>
      </c>
      <c r="BP458" t="b">
        <v>1</v>
      </c>
      <c r="BQ458" t="b">
        <v>0</v>
      </c>
      <c r="BR458" t="b">
        <v>0</v>
      </c>
      <c r="BS458" t="b">
        <v>0</v>
      </c>
      <c r="BT458" t="b">
        <v>0</v>
      </c>
      <c r="BU458" t="b">
        <v>0</v>
      </c>
      <c r="BV458" t="b">
        <v>0</v>
      </c>
    </row>
    <row r="459" spans="1:74" ht="409.6" x14ac:dyDescent="0.2">
      <c r="A459">
        <v>458</v>
      </c>
      <c r="B459">
        <v>457</v>
      </c>
      <c r="C459" t="s">
        <v>2078</v>
      </c>
      <c r="D459" t="str">
        <f>HLOOKUP(TRUE,U459:$BK1779,1322-A459,FALSE)</f>
        <v>Thames Valley Police</v>
      </c>
      <c r="E459">
        <f t="shared" si="15"/>
        <v>1</v>
      </c>
      <c r="F459" t="str">
        <f>HLOOKUP(TRUE,BM459:$BV1779,1322-A459,FALSE)</f>
        <v>Death and serious injury</v>
      </c>
      <c r="G459">
        <f t="shared" si="14"/>
        <v>2</v>
      </c>
      <c r="H459" t="str">
        <f>VLOOKUP(C459,refs!B:C,2,FALSE)</f>
        <v>2018/098401</v>
      </c>
      <c r="I459" t="s">
        <v>2079</v>
      </c>
      <c r="J459" s="1">
        <v>43494</v>
      </c>
      <c r="K459" s="2" t="s">
        <v>2080</v>
      </c>
      <c r="S459" t="s">
        <v>82</v>
      </c>
      <c r="U459" t="b">
        <v>0</v>
      </c>
      <c r="V459" t="b">
        <v>0</v>
      </c>
      <c r="W459" t="b">
        <v>0</v>
      </c>
      <c r="X459" t="b">
        <v>0</v>
      </c>
      <c r="Y459" t="b">
        <v>0</v>
      </c>
      <c r="Z459" t="b">
        <v>0</v>
      </c>
      <c r="AA459" t="b">
        <v>0</v>
      </c>
      <c r="AB459" t="b">
        <v>0</v>
      </c>
      <c r="AC459" t="b">
        <v>0</v>
      </c>
      <c r="AD459" t="b">
        <v>0</v>
      </c>
      <c r="AE459" t="b">
        <v>0</v>
      </c>
      <c r="AF459" t="b">
        <v>0</v>
      </c>
      <c r="AG459" t="b">
        <v>0</v>
      </c>
      <c r="AH459" t="b">
        <v>0</v>
      </c>
      <c r="AI459" t="b">
        <v>0</v>
      </c>
      <c r="AJ459" t="b">
        <v>0</v>
      </c>
      <c r="AK459" t="b">
        <v>0</v>
      </c>
      <c r="AL459" t="b">
        <v>0</v>
      </c>
      <c r="AM459" t="b">
        <v>0</v>
      </c>
      <c r="AN459" t="b">
        <v>0</v>
      </c>
      <c r="AO459" t="b">
        <v>0</v>
      </c>
      <c r="AP459" t="b">
        <v>0</v>
      </c>
      <c r="AQ459" t="b">
        <v>0</v>
      </c>
      <c r="AR459" t="b">
        <v>0</v>
      </c>
      <c r="AS459" t="b">
        <v>0</v>
      </c>
      <c r="AT459" t="b">
        <v>0</v>
      </c>
      <c r="AU459" t="b">
        <v>0</v>
      </c>
      <c r="AV459" t="b">
        <v>0</v>
      </c>
      <c r="AW459" t="b">
        <v>0</v>
      </c>
      <c r="AX459" t="b">
        <v>0</v>
      </c>
      <c r="AY459" t="b">
        <v>0</v>
      </c>
      <c r="AZ459" t="b">
        <v>0</v>
      </c>
      <c r="BA459" t="b">
        <v>0</v>
      </c>
      <c r="BB459" t="b">
        <v>0</v>
      </c>
      <c r="BC459" t="b">
        <v>0</v>
      </c>
      <c r="BD459" t="b">
        <v>0</v>
      </c>
      <c r="BE459" t="b">
        <v>0</v>
      </c>
      <c r="BF459" t="b">
        <v>1</v>
      </c>
      <c r="BG459" t="b">
        <v>0</v>
      </c>
      <c r="BH459" t="b">
        <v>0</v>
      </c>
      <c r="BI459" t="b">
        <v>0</v>
      </c>
      <c r="BJ459" t="b">
        <v>0</v>
      </c>
      <c r="BK459" t="b">
        <v>0</v>
      </c>
      <c r="BL459" t="b">
        <v>0</v>
      </c>
      <c r="BM459" t="b">
        <v>0</v>
      </c>
      <c r="BN459" t="b">
        <v>0</v>
      </c>
      <c r="BO459" t="b">
        <v>0</v>
      </c>
      <c r="BP459" t="b">
        <v>1</v>
      </c>
      <c r="BQ459" t="b">
        <v>0</v>
      </c>
      <c r="BR459" t="b">
        <v>0</v>
      </c>
      <c r="BS459" t="b">
        <v>0</v>
      </c>
      <c r="BT459" t="b">
        <v>0</v>
      </c>
      <c r="BU459" t="b">
        <v>0</v>
      </c>
      <c r="BV459" t="b">
        <v>1</v>
      </c>
    </row>
    <row r="460" spans="1:74" ht="409.6" x14ac:dyDescent="0.2">
      <c r="A460">
        <v>459</v>
      </c>
      <c r="B460">
        <v>458</v>
      </c>
      <c r="C460" t="s">
        <v>2081</v>
      </c>
      <c r="D460" t="str">
        <f>HLOOKUP(TRUE,U460:$BK1780,1322-A460,FALSE)</f>
        <v>British Transport Police</v>
      </c>
      <c r="E460">
        <f t="shared" si="15"/>
        <v>1</v>
      </c>
      <c r="F460" t="str">
        <f>HLOOKUP(TRUE,BM460:$BV1780,1322-A460,FALSE)</f>
        <v>Death and serious injury</v>
      </c>
      <c r="G460">
        <f t="shared" si="14"/>
        <v>1</v>
      </c>
      <c r="H460" t="str">
        <f>VLOOKUP(C460,refs!B:C,2,FALSE)</f>
        <v>2018/098910</v>
      </c>
      <c r="I460" t="s">
        <v>2082</v>
      </c>
      <c r="J460" s="1">
        <v>43494</v>
      </c>
      <c r="K460" s="2" t="s">
        <v>2083</v>
      </c>
      <c r="S460" t="s">
        <v>2084</v>
      </c>
      <c r="U460" t="b">
        <v>0</v>
      </c>
      <c r="V460" t="b">
        <v>0</v>
      </c>
      <c r="W460" t="b">
        <v>1</v>
      </c>
      <c r="X460" t="b">
        <v>0</v>
      </c>
      <c r="Y460" t="b">
        <v>0</v>
      </c>
      <c r="Z460" t="b">
        <v>0</v>
      </c>
      <c r="AA460" t="b">
        <v>0</v>
      </c>
      <c r="AB460" t="b">
        <v>0</v>
      </c>
      <c r="AC460" t="b">
        <v>0</v>
      </c>
      <c r="AD460" t="b">
        <v>0</v>
      </c>
      <c r="AE460" t="b">
        <v>0</v>
      </c>
      <c r="AF460" t="b">
        <v>0</v>
      </c>
      <c r="AG460" t="b">
        <v>0</v>
      </c>
      <c r="AH460" t="b">
        <v>0</v>
      </c>
      <c r="AI460" t="b">
        <v>0</v>
      </c>
      <c r="AJ460" t="b">
        <v>0</v>
      </c>
      <c r="AK460" t="b">
        <v>0</v>
      </c>
      <c r="AL460" t="b">
        <v>0</v>
      </c>
      <c r="AM460" t="b">
        <v>0</v>
      </c>
      <c r="AN460" t="b">
        <v>0</v>
      </c>
      <c r="AO460" t="b">
        <v>0</v>
      </c>
      <c r="AP460" t="b">
        <v>0</v>
      </c>
      <c r="AQ460" t="b">
        <v>0</v>
      </c>
      <c r="AR460" t="b">
        <v>0</v>
      </c>
      <c r="AS460" t="b">
        <v>0</v>
      </c>
      <c r="AT460" t="b">
        <v>0</v>
      </c>
      <c r="AU460" t="b">
        <v>0</v>
      </c>
      <c r="AV460" t="b">
        <v>0</v>
      </c>
      <c r="AW460" t="b">
        <v>0</v>
      </c>
      <c r="AX460" t="b">
        <v>0</v>
      </c>
      <c r="AY460" t="b">
        <v>0</v>
      </c>
      <c r="AZ460" t="b">
        <v>0</v>
      </c>
      <c r="BA460" t="b">
        <v>0</v>
      </c>
      <c r="BB460" t="b">
        <v>0</v>
      </c>
      <c r="BC460" t="b">
        <v>0</v>
      </c>
      <c r="BD460" t="b">
        <v>0</v>
      </c>
      <c r="BE460" t="b">
        <v>0</v>
      </c>
      <c r="BF460" t="b">
        <v>0</v>
      </c>
      <c r="BG460" t="b">
        <v>0</v>
      </c>
      <c r="BH460" t="b">
        <v>0</v>
      </c>
      <c r="BI460" t="b">
        <v>0</v>
      </c>
      <c r="BJ460" t="b">
        <v>0</v>
      </c>
      <c r="BK460" t="b">
        <v>0</v>
      </c>
      <c r="BL460" t="b">
        <v>0</v>
      </c>
      <c r="BM460" t="b">
        <v>0</v>
      </c>
      <c r="BN460" t="b">
        <v>0</v>
      </c>
      <c r="BO460" t="b">
        <v>0</v>
      </c>
      <c r="BP460" t="b">
        <v>1</v>
      </c>
      <c r="BQ460" t="b">
        <v>0</v>
      </c>
      <c r="BR460" t="b">
        <v>0</v>
      </c>
      <c r="BS460" t="b">
        <v>0</v>
      </c>
      <c r="BT460" t="b">
        <v>0</v>
      </c>
      <c r="BU460" t="b">
        <v>0</v>
      </c>
      <c r="BV460" t="b">
        <v>0</v>
      </c>
    </row>
    <row r="461" spans="1:74" ht="409.6" x14ac:dyDescent="0.2">
      <c r="A461">
        <v>460</v>
      </c>
      <c r="B461">
        <v>459</v>
      </c>
      <c r="C461" t="s">
        <v>2085</v>
      </c>
      <c r="D461" t="str">
        <f>HLOOKUP(TRUE,U461:$BK1781,1322-A461,FALSE)</f>
        <v>Nottinghamshire Police</v>
      </c>
      <c r="E461">
        <f t="shared" si="15"/>
        <v>1</v>
      </c>
      <c r="F461" t="str">
        <f>HLOOKUP(TRUE,BM461:$BV1781,1322-A461,FALSE)</f>
        <v>Custody and detention</v>
      </c>
      <c r="G461">
        <f t="shared" si="14"/>
        <v>2</v>
      </c>
      <c r="H461" t="str">
        <f>VLOOKUP(C461,refs!B:C,2,FALSE)</f>
        <v>2016/064876</v>
      </c>
      <c r="I461" t="s">
        <v>2086</v>
      </c>
      <c r="J461" s="1">
        <v>43494</v>
      </c>
      <c r="K461" s="2" t="s">
        <v>2087</v>
      </c>
      <c r="S461" t="s">
        <v>2088</v>
      </c>
      <c r="U461" t="b">
        <v>0</v>
      </c>
      <c r="V461" t="b">
        <v>0</v>
      </c>
      <c r="W461" t="b">
        <v>0</v>
      </c>
      <c r="X461" t="b">
        <v>0</v>
      </c>
      <c r="Y461" t="b">
        <v>0</v>
      </c>
      <c r="Z461" t="b">
        <v>0</v>
      </c>
      <c r="AA461" t="b">
        <v>0</v>
      </c>
      <c r="AB461" t="b">
        <v>0</v>
      </c>
      <c r="AC461" t="b">
        <v>0</v>
      </c>
      <c r="AD461" t="b">
        <v>0</v>
      </c>
      <c r="AE461" t="b">
        <v>0</v>
      </c>
      <c r="AF461" t="b">
        <v>0</v>
      </c>
      <c r="AG461" t="b">
        <v>0</v>
      </c>
      <c r="AH461" t="b">
        <v>0</v>
      </c>
      <c r="AI461" t="b">
        <v>0</v>
      </c>
      <c r="AJ461" t="b">
        <v>0</v>
      </c>
      <c r="AK461" t="b">
        <v>0</v>
      </c>
      <c r="AL461" t="b">
        <v>0</v>
      </c>
      <c r="AM461" t="b">
        <v>0</v>
      </c>
      <c r="AN461" t="b">
        <v>0</v>
      </c>
      <c r="AO461" t="b">
        <v>0</v>
      </c>
      <c r="AP461" t="b">
        <v>0</v>
      </c>
      <c r="AQ461" t="b">
        <v>0</v>
      </c>
      <c r="AR461" t="b">
        <v>0</v>
      </c>
      <c r="AS461" t="b">
        <v>0</v>
      </c>
      <c r="AT461" t="b">
        <v>0</v>
      </c>
      <c r="AU461" t="b">
        <v>0</v>
      </c>
      <c r="AV461" t="b">
        <v>0</v>
      </c>
      <c r="AW461" t="b">
        <v>0</v>
      </c>
      <c r="AX461" t="b">
        <v>0</v>
      </c>
      <c r="AY461" t="b">
        <v>1</v>
      </c>
      <c r="AZ461" t="b">
        <v>0</v>
      </c>
      <c r="BA461" t="b">
        <v>0</v>
      </c>
      <c r="BB461" t="b">
        <v>0</v>
      </c>
      <c r="BC461" t="b">
        <v>0</v>
      </c>
      <c r="BD461" t="b">
        <v>0</v>
      </c>
      <c r="BE461" t="b">
        <v>0</v>
      </c>
      <c r="BF461" t="b">
        <v>0</v>
      </c>
      <c r="BG461" t="b">
        <v>0</v>
      </c>
      <c r="BH461" t="b">
        <v>0</v>
      </c>
      <c r="BI461" t="b">
        <v>0</v>
      </c>
      <c r="BJ461" t="b">
        <v>0</v>
      </c>
      <c r="BK461" t="b">
        <v>0</v>
      </c>
      <c r="BL461" t="b">
        <v>0</v>
      </c>
      <c r="BM461" t="b">
        <v>0</v>
      </c>
      <c r="BN461" t="b">
        <v>0</v>
      </c>
      <c r="BO461" t="b">
        <v>1</v>
      </c>
      <c r="BP461" t="b">
        <v>1</v>
      </c>
      <c r="BQ461" t="b">
        <v>0</v>
      </c>
      <c r="BR461" t="b">
        <v>0</v>
      </c>
      <c r="BS461" t="b">
        <v>0</v>
      </c>
      <c r="BT461" t="b">
        <v>0</v>
      </c>
      <c r="BU461" t="b">
        <v>0</v>
      </c>
      <c r="BV461" t="b">
        <v>0</v>
      </c>
    </row>
    <row r="462" spans="1:74" ht="409.6" x14ac:dyDescent="0.2">
      <c r="A462">
        <v>461</v>
      </c>
      <c r="B462">
        <v>460</v>
      </c>
      <c r="C462" t="s">
        <v>2089</v>
      </c>
      <c r="D462" t="str">
        <f>HLOOKUP(TRUE,U462:$BK1782,1322-A462,FALSE)</f>
        <v>Suffolk Constabulary</v>
      </c>
      <c r="E462">
        <f t="shared" si="15"/>
        <v>1</v>
      </c>
      <c r="F462" t="str">
        <f>HLOOKUP(TRUE,BM462:$BV1782,1322-A462,FALSE)</f>
        <v>Death and serious injury</v>
      </c>
      <c r="G462">
        <f t="shared" si="14"/>
        <v>2</v>
      </c>
      <c r="H462" t="str">
        <f>VLOOKUP(C462,refs!B:C,2,FALSE)</f>
        <v>2017/097117</v>
      </c>
      <c r="I462" t="s">
        <v>2090</v>
      </c>
      <c r="J462" s="1">
        <v>43494</v>
      </c>
      <c r="K462" s="2" t="s">
        <v>2091</v>
      </c>
      <c r="S462" t="s">
        <v>2092</v>
      </c>
      <c r="U462" t="b">
        <v>0</v>
      </c>
      <c r="V462" t="b">
        <v>0</v>
      </c>
      <c r="W462" t="b">
        <v>0</v>
      </c>
      <c r="X462" t="b">
        <v>0</v>
      </c>
      <c r="Y462" t="b">
        <v>0</v>
      </c>
      <c r="Z462" t="b">
        <v>0</v>
      </c>
      <c r="AA462" t="b">
        <v>0</v>
      </c>
      <c r="AB462" t="b">
        <v>0</v>
      </c>
      <c r="AC462" t="b">
        <v>0</v>
      </c>
      <c r="AD462" t="b">
        <v>0</v>
      </c>
      <c r="AE462" t="b">
        <v>0</v>
      </c>
      <c r="AF462" t="b">
        <v>0</v>
      </c>
      <c r="AG462" t="b">
        <v>0</v>
      </c>
      <c r="AH462" t="b">
        <v>0</v>
      </c>
      <c r="AI462" t="b">
        <v>0</v>
      </c>
      <c r="AJ462" t="b">
        <v>0</v>
      </c>
      <c r="AK462" t="b">
        <v>0</v>
      </c>
      <c r="AL462" t="b">
        <v>0</v>
      </c>
      <c r="AM462" t="b">
        <v>0</v>
      </c>
      <c r="AN462" t="b">
        <v>0</v>
      </c>
      <c r="AO462" t="b">
        <v>0</v>
      </c>
      <c r="AP462" t="b">
        <v>0</v>
      </c>
      <c r="AQ462" t="b">
        <v>0</v>
      </c>
      <c r="AR462" t="b">
        <v>0</v>
      </c>
      <c r="AS462" t="b">
        <v>0</v>
      </c>
      <c r="AT462" t="b">
        <v>0</v>
      </c>
      <c r="AU462" t="b">
        <v>0</v>
      </c>
      <c r="AV462" t="b">
        <v>0</v>
      </c>
      <c r="AW462" t="b">
        <v>0</v>
      </c>
      <c r="AX462" t="b">
        <v>0</v>
      </c>
      <c r="AY462" t="b">
        <v>0</v>
      </c>
      <c r="AZ462" t="b">
        <v>0</v>
      </c>
      <c r="BA462" t="b">
        <v>0</v>
      </c>
      <c r="BB462" t="b">
        <v>0</v>
      </c>
      <c r="BC462" t="b">
        <v>1</v>
      </c>
      <c r="BD462" t="b">
        <v>0</v>
      </c>
      <c r="BE462" t="b">
        <v>0</v>
      </c>
      <c r="BF462" t="b">
        <v>0</v>
      </c>
      <c r="BG462" t="b">
        <v>0</v>
      </c>
      <c r="BH462" t="b">
        <v>0</v>
      </c>
      <c r="BI462" t="b">
        <v>0</v>
      </c>
      <c r="BJ462" t="b">
        <v>0</v>
      </c>
      <c r="BK462" t="b">
        <v>0</v>
      </c>
      <c r="BL462" t="b">
        <v>0</v>
      </c>
      <c r="BM462" t="b">
        <v>0</v>
      </c>
      <c r="BN462" t="b">
        <v>0</v>
      </c>
      <c r="BO462" t="b">
        <v>0</v>
      </c>
      <c r="BP462" t="b">
        <v>1</v>
      </c>
      <c r="BQ462" t="b">
        <v>0</v>
      </c>
      <c r="BR462" t="b">
        <v>0</v>
      </c>
      <c r="BS462" t="b">
        <v>0</v>
      </c>
      <c r="BT462" t="b">
        <v>0</v>
      </c>
      <c r="BU462" t="b">
        <v>0</v>
      </c>
      <c r="BV462" t="b">
        <v>1</v>
      </c>
    </row>
    <row r="463" spans="1:74" ht="409.6" x14ac:dyDescent="0.2">
      <c r="A463">
        <v>462</v>
      </c>
      <c r="B463">
        <v>461</v>
      </c>
      <c r="C463" t="s">
        <v>2093</v>
      </c>
      <c r="D463" t="str">
        <f>HLOOKUP(TRUE,U463:$BK1783,1322-A463,FALSE)</f>
        <v>Greater Manchester Police</v>
      </c>
      <c r="E463">
        <f t="shared" si="15"/>
        <v>1</v>
      </c>
      <c r="F463" t="str">
        <f>HLOOKUP(TRUE,BM463:$BV1783,1322-A463,FALSE)</f>
        <v>Death and serious injury</v>
      </c>
      <c r="G463">
        <f t="shared" si="14"/>
        <v>2</v>
      </c>
      <c r="H463" t="str">
        <f>VLOOKUP(C463,refs!B:C,2,FALSE)</f>
        <v>2017/093640</v>
      </c>
      <c r="I463" t="s">
        <v>2094</v>
      </c>
      <c r="J463" s="1">
        <v>43494</v>
      </c>
      <c r="K463" s="2" t="s">
        <v>2095</v>
      </c>
      <c r="S463" t="s">
        <v>1059</v>
      </c>
      <c r="U463" t="b">
        <v>0</v>
      </c>
      <c r="V463" t="b">
        <v>0</v>
      </c>
      <c r="W463" t="b">
        <v>0</v>
      </c>
      <c r="X463" t="b">
        <v>0</v>
      </c>
      <c r="Y463" t="b">
        <v>0</v>
      </c>
      <c r="Z463" t="b">
        <v>0</v>
      </c>
      <c r="AA463" t="b">
        <v>0</v>
      </c>
      <c r="AB463" t="b">
        <v>0</v>
      </c>
      <c r="AC463" t="b">
        <v>0</v>
      </c>
      <c r="AD463" t="b">
        <v>0</v>
      </c>
      <c r="AE463" t="b">
        <v>0</v>
      </c>
      <c r="AF463" t="b">
        <v>0</v>
      </c>
      <c r="AG463" t="b">
        <v>0</v>
      </c>
      <c r="AH463" t="b">
        <v>0</v>
      </c>
      <c r="AI463" t="b">
        <v>0</v>
      </c>
      <c r="AJ463" t="b">
        <v>1</v>
      </c>
      <c r="AK463" t="b">
        <v>0</v>
      </c>
      <c r="AL463" t="b">
        <v>0</v>
      </c>
      <c r="AM463" t="b">
        <v>0</v>
      </c>
      <c r="AN463" t="b">
        <v>0</v>
      </c>
      <c r="AO463" t="b">
        <v>0</v>
      </c>
      <c r="AP463" t="b">
        <v>0</v>
      </c>
      <c r="AQ463" t="b">
        <v>0</v>
      </c>
      <c r="AR463" t="b">
        <v>0</v>
      </c>
      <c r="AS463" t="b">
        <v>0</v>
      </c>
      <c r="AT463" t="b">
        <v>0</v>
      </c>
      <c r="AU463" t="b">
        <v>0</v>
      </c>
      <c r="AV463" t="b">
        <v>0</v>
      </c>
      <c r="AW463" t="b">
        <v>0</v>
      </c>
      <c r="AX463" t="b">
        <v>0</v>
      </c>
      <c r="AY463" t="b">
        <v>0</v>
      </c>
      <c r="AZ463" t="b">
        <v>0</v>
      </c>
      <c r="BA463" t="b">
        <v>0</v>
      </c>
      <c r="BB463" t="b">
        <v>0</v>
      </c>
      <c r="BC463" t="b">
        <v>0</v>
      </c>
      <c r="BD463" t="b">
        <v>0</v>
      </c>
      <c r="BE463" t="b">
        <v>0</v>
      </c>
      <c r="BF463" t="b">
        <v>0</v>
      </c>
      <c r="BG463" t="b">
        <v>0</v>
      </c>
      <c r="BH463" t="b">
        <v>0</v>
      </c>
      <c r="BI463" t="b">
        <v>0</v>
      </c>
      <c r="BJ463" t="b">
        <v>0</v>
      </c>
      <c r="BK463" t="b">
        <v>0</v>
      </c>
      <c r="BL463" t="b">
        <v>0</v>
      </c>
      <c r="BM463" t="b">
        <v>0</v>
      </c>
      <c r="BN463" t="b">
        <v>0</v>
      </c>
      <c r="BO463" t="b">
        <v>0</v>
      </c>
      <c r="BP463" t="b">
        <v>1</v>
      </c>
      <c r="BQ463" t="b">
        <v>0</v>
      </c>
      <c r="BR463" t="b">
        <v>0</v>
      </c>
      <c r="BS463" t="b">
        <v>0</v>
      </c>
      <c r="BT463" t="b">
        <v>0</v>
      </c>
      <c r="BU463" t="b">
        <v>0</v>
      </c>
      <c r="BV463" t="b">
        <v>1</v>
      </c>
    </row>
    <row r="464" spans="1:74" ht="409.6" x14ac:dyDescent="0.2">
      <c r="A464">
        <v>463</v>
      </c>
      <c r="B464">
        <v>462</v>
      </c>
      <c r="C464" t="s">
        <v>2096</v>
      </c>
      <c r="D464" t="str">
        <f>HLOOKUP(TRUE,U464:$BK1784,1322-A464,FALSE)</f>
        <v>Metropolitan Police</v>
      </c>
      <c r="E464">
        <f t="shared" si="15"/>
        <v>1</v>
      </c>
      <c r="F464" t="str">
        <f>HLOOKUP(TRUE,BM464:$BV1784,1322-A464,FALSE)</f>
        <v>Death and serious injury</v>
      </c>
      <c r="G464">
        <f t="shared" si="14"/>
        <v>1</v>
      </c>
      <c r="H464" t="str">
        <f>VLOOKUP(C464,refs!B:C,2,FALSE)</f>
        <v>2018/099886</v>
      </c>
      <c r="I464" t="s">
        <v>2097</v>
      </c>
      <c r="J464" s="1">
        <v>43494</v>
      </c>
      <c r="K464" s="2" t="s">
        <v>2098</v>
      </c>
      <c r="S464" t="s">
        <v>446</v>
      </c>
      <c r="U464" t="b">
        <v>0</v>
      </c>
      <c r="V464" t="b">
        <v>0</v>
      </c>
      <c r="W464" t="b">
        <v>0</v>
      </c>
      <c r="X464" t="b">
        <v>0</v>
      </c>
      <c r="Y464" t="b">
        <v>0</v>
      </c>
      <c r="Z464" t="b">
        <v>0</v>
      </c>
      <c r="AA464" t="b">
        <v>0</v>
      </c>
      <c r="AB464" t="b">
        <v>0</v>
      </c>
      <c r="AC464" t="b">
        <v>0</v>
      </c>
      <c r="AD464" t="b">
        <v>0</v>
      </c>
      <c r="AE464" t="b">
        <v>0</v>
      </c>
      <c r="AF464" t="b">
        <v>0</v>
      </c>
      <c r="AG464" t="b">
        <v>0</v>
      </c>
      <c r="AH464" t="b">
        <v>0</v>
      </c>
      <c r="AI464" t="b">
        <v>0</v>
      </c>
      <c r="AJ464" t="b">
        <v>0</v>
      </c>
      <c r="AK464" t="b">
        <v>0</v>
      </c>
      <c r="AL464" t="b">
        <v>0</v>
      </c>
      <c r="AM464" t="b">
        <v>0</v>
      </c>
      <c r="AN464" t="b">
        <v>0</v>
      </c>
      <c r="AO464" t="b">
        <v>0</v>
      </c>
      <c r="AP464" t="b">
        <v>0</v>
      </c>
      <c r="AQ464" t="b">
        <v>0</v>
      </c>
      <c r="AR464" t="b">
        <v>0</v>
      </c>
      <c r="AS464" t="b">
        <v>1</v>
      </c>
      <c r="AT464" t="b">
        <v>0</v>
      </c>
      <c r="AU464" t="b">
        <v>0</v>
      </c>
      <c r="AV464" t="b">
        <v>0</v>
      </c>
      <c r="AW464" t="b">
        <v>0</v>
      </c>
      <c r="AX464" t="b">
        <v>0</v>
      </c>
      <c r="AY464" t="b">
        <v>0</v>
      </c>
      <c r="AZ464" t="b">
        <v>0</v>
      </c>
      <c r="BA464" t="b">
        <v>0</v>
      </c>
      <c r="BB464" t="b">
        <v>0</v>
      </c>
      <c r="BC464" t="b">
        <v>0</v>
      </c>
      <c r="BD464" t="b">
        <v>0</v>
      </c>
      <c r="BE464" t="b">
        <v>0</v>
      </c>
      <c r="BF464" t="b">
        <v>0</v>
      </c>
      <c r="BG464" t="b">
        <v>0</v>
      </c>
      <c r="BH464" t="b">
        <v>0</v>
      </c>
      <c r="BI464" t="b">
        <v>0</v>
      </c>
      <c r="BJ464" t="b">
        <v>0</v>
      </c>
      <c r="BK464" t="b">
        <v>0</v>
      </c>
      <c r="BL464" t="b">
        <v>0</v>
      </c>
      <c r="BM464" t="b">
        <v>0</v>
      </c>
      <c r="BN464" t="b">
        <v>0</v>
      </c>
      <c r="BO464" t="b">
        <v>0</v>
      </c>
      <c r="BP464" t="b">
        <v>1</v>
      </c>
      <c r="BQ464" t="b">
        <v>0</v>
      </c>
      <c r="BR464" t="b">
        <v>0</v>
      </c>
      <c r="BS464" t="b">
        <v>0</v>
      </c>
      <c r="BT464" t="b">
        <v>0</v>
      </c>
      <c r="BU464" t="b">
        <v>0</v>
      </c>
      <c r="BV464" t="b">
        <v>0</v>
      </c>
    </row>
    <row r="465" spans="1:74" ht="409.6" x14ac:dyDescent="0.2">
      <c r="A465">
        <v>464</v>
      </c>
      <c r="B465">
        <v>463</v>
      </c>
      <c r="C465" t="s">
        <v>2099</v>
      </c>
      <c r="D465" t="str">
        <f>HLOOKUP(TRUE,U465:$BK1785,1322-A465,FALSE)</f>
        <v>Thames Valley Police</v>
      </c>
      <c r="E465">
        <f t="shared" si="15"/>
        <v>1</v>
      </c>
      <c r="F465" t="str">
        <f>HLOOKUP(TRUE,BM465:$BV1785,1322-A465,FALSE)</f>
        <v>Death and serious injury</v>
      </c>
      <c r="G465">
        <f t="shared" si="14"/>
        <v>2</v>
      </c>
      <c r="H465" t="str">
        <f>VLOOKUP(C465,refs!B:C,2,FALSE)</f>
        <v>2016/069046</v>
      </c>
      <c r="I465" t="s">
        <v>2100</v>
      </c>
      <c r="J465" s="1">
        <v>43494</v>
      </c>
      <c r="K465" s="2" t="s">
        <v>2101</v>
      </c>
      <c r="S465" t="s">
        <v>82</v>
      </c>
      <c r="U465" t="b">
        <v>0</v>
      </c>
      <c r="V465" t="b">
        <v>0</v>
      </c>
      <c r="W465" t="b">
        <v>0</v>
      </c>
      <c r="X465" t="b">
        <v>0</v>
      </c>
      <c r="Y465" t="b">
        <v>0</v>
      </c>
      <c r="Z465" t="b">
        <v>0</v>
      </c>
      <c r="AA465" t="b">
        <v>0</v>
      </c>
      <c r="AB465" t="b">
        <v>0</v>
      </c>
      <c r="AC465" t="b">
        <v>0</v>
      </c>
      <c r="AD465" t="b">
        <v>0</v>
      </c>
      <c r="AE465" t="b">
        <v>0</v>
      </c>
      <c r="AF465" t="b">
        <v>0</v>
      </c>
      <c r="AG465" t="b">
        <v>0</v>
      </c>
      <c r="AH465" t="b">
        <v>0</v>
      </c>
      <c r="AI465" t="b">
        <v>0</v>
      </c>
      <c r="AJ465" t="b">
        <v>0</v>
      </c>
      <c r="AK465" t="b">
        <v>0</v>
      </c>
      <c r="AL465" t="b">
        <v>0</v>
      </c>
      <c r="AM465" t="b">
        <v>0</v>
      </c>
      <c r="AN465" t="b">
        <v>0</v>
      </c>
      <c r="AO465" t="b">
        <v>0</v>
      </c>
      <c r="AP465" t="b">
        <v>0</v>
      </c>
      <c r="AQ465" t="b">
        <v>0</v>
      </c>
      <c r="AR465" t="b">
        <v>0</v>
      </c>
      <c r="AS465" t="b">
        <v>0</v>
      </c>
      <c r="AT465" t="b">
        <v>0</v>
      </c>
      <c r="AU465" t="b">
        <v>0</v>
      </c>
      <c r="AV465" t="b">
        <v>0</v>
      </c>
      <c r="AW465" t="b">
        <v>0</v>
      </c>
      <c r="AX465" t="b">
        <v>0</v>
      </c>
      <c r="AY465" t="b">
        <v>0</v>
      </c>
      <c r="AZ465" t="b">
        <v>0</v>
      </c>
      <c r="BA465" t="b">
        <v>0</v>
      </c>
      <c r="BB465" t="b">
        <v>0</v>
      </c>
      <c r="BC465" t="b">
        <v>0</v>
      </c>
      <c r="BD465" t="b">
        <v>0</v>
      </c>
      <c r="BE465" t="b">
        <v>0</v>
      </c>
      <c r="BF465" t="b">
        <v>1</v>
      </c>
      <c r="BG465" t="b">
        <v>0</v>
      </c>
      <c r="BH465" t="b">
        <v>0</v>
      </c>
      <c r="BI465" t="b">
        <v>0</v>
      </c>
      <c r="BJ465" t="b">
        <v>0</v>
      </c>
      <c r="BK465" t="b">
        <v>0</v>
      </c>
      <c r="BL465" t="b">
        <v>0</v>
      </c>
      <c r="BM465" t="b">
        <v>0</v>
      </c>
      <c r="BN465" t="b">
        <v>0</v>
      </c>
      <c r="BO465" t="b">
        <v>0</v>
      </c>
      <c r="BP465" t="b">
        <v>1</v>
      </c>
      <c r="BQ465" t="b">
        <v>0</v>
      </c>
      <c r="BR465" t="b">
        <v>0</v>
      </c>
      <c r="BS465" t="b">
        <v>0</v>
      </c>
      <c r="BT465" t="b">
        <v>0</v>
      </c>
      <c r="BU465" t="b">
        <v>0</v>
      </c>
      <c r="BV465" t="b">
        <v>1</v>
      </c>
    </row>
    <row r="466" spans="1:74" ht="409.6" x14ac:dyDescent="0.2">
      <c r="A466">
        <v>465</v>
      </c>
      <c r="B466">
        <v>464</v>
      </c>
      <c r="C466" t="s">
        <v>2102</v>
      </c>
      <c r="D466" t="str">
        <f>HLOOKUP(TRUE,U466:$BK1786,1322-A466,FALSE)</f>
        <v>Dyfed Powys Police</v>
      </c>
      <c r="E466">
        <f t="shared" si="15"/>
        <v>1</v>
      </c>
      <c r="F466" t="str">
        <f>HLOOKUP(TRUE,BM466:$BV1786,1322-A466,FALSE)</f>
        <v>Custody and detention</v>
      </c>
      <c r="G466">
        <f t="shared" si="14"/>
        <v>2</v>
      </c>
      <c r="H466" t="str">
        <f>VLOOKUP(C466,refs!B:C,2,FALSE)</f>
        <v>2018/105314</v>
      </c>
      <c r="I466" t="s">
        <v>2103</v>
      </c>
      <c r="J466" s="1">
        <v>43494</v>
      </c>
      <c r="K466" s="2" t="s">
        <v>2104</v>
      </c>
      <c r="S466" t="s">
        <v>1542</v>
      </c>
      <c r="U466" t="b">
        <v>0</v>
      </c>
      <c r="V466" t="b">
        <v>0</v>
      </c>
      <c r="W466" t="b">
        <v>0</v>
      </c>
      <c r="X466" t="b">
        <v>0</v>
      </c>
      <c r="Y466" t="b">
        <v>0</v>
      </c>
      <c r="Z466" t="b">
        <v>0</v>
      </c>
      <c r="AA466" t="b">
        <v>0</v>
      </c>
      <c r="AB466" t="b">
        <v>0</v>
      </c>
      <c r="AC466" t="b">
        <v>0</v>
      </c>
      <c r="AD466" t="b">
        <v>0</v>
      </c>
      <c r="AE466" t="b">
        <v>0</v>
      </c>
      <c r="AF466" t="b">
        <v>0</v>
      </c>
      <c r="AG466" t="b">
        <v>1</v>
      </c>
      <c r="AH466" t="b">
        <v>0</v>
      </c>
      <c r="AI466" t="b">
        <v>0</v>
      </c>
      <c r="AJ466" t="b">
        <v>0</v>
      </c>
      <c r="AK466" t="b">
        <v>0</v>
      </c>
      <c r="AL466" t="b">
        <v>0</v>
      </c>
      <c r="AM466" t="b">
        <v>0</v>
      </c>
      <c r="AN466" t="b">
        <v>0</v>
      </c>
      <c r="AO466" t="b">
        <v>0</v>
      </c>
      <c r="AP466" t="b">
        <v>0</v>
      </c>
      <c r="AQ466" t="b">
        <v>0</v>
      </c>
      <c r="AR466" t="b">
        <v>0</v>
      </c>
      <c r="AS466" t="b">
        <v>0</v>
      </c>
      <c r="AT466" t="b">
        <v>0</v>
      </c>
      <c r="AU466" t="b">
        <v>0</v>
      </c>
      <c r="AV466" t="b">
        <v>0</v>
      </c>
      <c r="AW466" t="b">
        <v>0</v>
      </c>
      <c r="AX466" t="b">
        <v>0</v>
      </c>
      <c r="AY466" t="b">
        <v>0</v>
      </c>
      <c r="AZ466" t="b">
        <v>0</v>
      </c>
      <c r="BA466" t="b">
        <v>0</v>
      </c>
      <c r="BB466" t="b">
        <v>0</v>
      </c>
      <c r="BC466" t="b">
        <v>0</v>
      </c>
      <c r="BD466" t="b">
        <v>0</v>
      </c>
      <c r="BE466" t="b">
        <v>0</v>
      </c>
      <c r="BF466" t="b">
        <v>0</v>
      </c>
      <c r="BG466" t="b">
        <v>0</v>
      </c>
      <c r="BH466" t="b">
        <v>0</v>
      </c>
      <c r="BI466" t="b">
        <v>0</v>
      </c>
      <c r="BJ466" t="b">
        <v>0</v>
      </c>
      <c r="BK466" t="b">
        <v>0</v>
      </c>
      <c r="BL466" t="b">
        <v>0</v>
      </c>
      <c r="BM466" t="b">
        <v>0</v>
      </c>
      <c r="BN466" t="b">
        <v>0</v>
      </c>
      <c r="BO466" t="b">
        <v>1</v>
      </c>
      <c r="BP466" t="b">
        <v>1</v>
      </c>
      <c r="BQ466" t="b">
        <v>0</v>
      </c>
      <c r="BR466" t="b">
        <v>0</v>
      </c>
      <c r="BS466" t="b">
        <v>0</v>
      </c>
      <c r="BT466" t="b">
        <v>0</v>
      </c>
      <c r="BU466" t="b">
        <v>0</v>
      </c>
      <c r="BV466" t="b">
        <v>0</v>
      </c>
    </row>
    <row r="467" spans="1:74" ht="409.6" x14ac:dyDescent="0.2">
      <c r="A467">
        <v>466</v>
      </c>
      <c r="B467">
        <v>465</v>
      </c>
      <c r="C467" t="s">
        <v>2105</v>
      </c>
      <c r="D467" t="str">
        <f>HLOOKUP(TRUE,U467:$BK1787,1322-A467,FALSE)</f>
        <v>Kent Police</v>
      </c>
      <c r="E467">
        <f t="shared" si="15"/>
        <v>1</v>
      </c>
      <c r="F467" t="str">
        <f>HLOOKUP(TRUE,BM467:$BV1787,1322-A467,FALSE)</f>
        <v>Custody and detention</v>
      </c>
      <c r="G467">
        <f t="shared" si="14"/>
        <v>2</v>
      </c>
      <c r="H467" t="str">
        <f>VLOOKUP(C467,refs!B:C,2,FALSE)</f>
        <v>2017/083571</v>
      </c>
      <c r="I467" t="s">
        <v>2106</v>
      </c>
      <c r="J467" s="1">
        <v>43493</v>
      </c>
      <c r="K467" s="2" t="s">
        <v>2107</v>
      </c>
      <c r="S467" t="s">
        <v>2108</v>
      </c>
      <c r="U467" t="b">
        <v>0</v>
      </c>
      <c r="V467" t="b">
        <v>0</v>
      </c>
      <c r="W467" t="b">
        <v>0</v>
      </c>
      <c r="X467" t="b">
        <v>0</v>
      </c>
      <c r="Y467" t="b">
        <v>0</v>
      </c>
      <c r="Z467" t="b">
        <v>0</v>
      </c>
      <c r="AA467" t="b">
        <v>0</v>
      </c>
      <c r="AB467" t="b">
        <v>0</v>
      </c>
      <c r="AC467" t="b">
        <v>0</v>
      </c>
      <c r="AD467" t="b">
        <v>0</v>
      </c>
      <c r="AE467" t="b">
        <v>0</v>
      </c>
      <c r="AF467" t="b">
        <v>0</v>
      </c>
      <c r="AG467" t="b">
        <v>0</v>
      </c>
      <c r="AH467" t="b">
        <v>0</v>
      </c>
      <c r="AI467" t="b">
        <v>0</v>
      </c>
      <c r="AJ467" t="b">
        <v>0</v>
      </c>
      <c r="AK467" t="b">
        <v>0</v>
      </c>
      <c r="AL467" t="b">
        <v>0</v>
      </c>
      <c r="AM467" t="b">
        <v>0</v>
      </c>
      <c r="AN467" t="b">
        <v>0</v>
      </c>
      <c r="AO467" t="b">
        <v>1</v>
      </c>
      <c r="AP467" t="b">
        <v>0</v>
      </c>
      <c r="AQ467" t="b">
        <v>0</v>
      </c>
      <c r="AR467" t="b">
        <v>0</v>
      </c>
      <c r="AS467" t="b">
        <v>0</v>
      </c>
      <c r="AT467" t="b">
        <v>0</v>
      </c>
      <c r="AU467" t="b">
        <v>0</v>
      </c>
      <c r="AV467" t="b">
        <v>0</v>
      </c>
      <c r="AW467" t="b">
        <v>0</v>
      </c>
      <c r="AX467" t="b">
        <v>0</v>
      </c>
      <c r="AY467" t="b">
        <v>0</v>
      </c>
      <c r="AZ467" t="b">
        <v>0</v>
      </c>
      <c r="BA467" t="b">
        <v>0</v>
      </c>
      <c r="BB467" t="b">
        <v>0</v>
      </c>
      <c r="BC467" t="b">
        <v>0</v>
      </c>
      <c r="BD467" t="b">
        <v>0</v>
      </c>
      <c r="BE467" t="b">
        <v>0</v>
      </c>
      <c r="BF467" t="b">
        <v>0</v>
      </c>
      <c r="BG467" t="b">
        <v>0</v>
      </c>
      <c r="BH467" t="b">
        <v>0</v>
      </c>
      <c r="BI467" t="b">
        <v>0</v>
      </c>
      <c r="BJ467" t="b">
        <v>0</v>
      </c>
      <c r="BK467" t="b">
        <v>0</v>
      </c>
      <c r="BL467" t="b">
        <v>0</v>
      </c>
      <c r="BM467" t="b">
        <v>0</v>
      </c>
      <c r="BN467" t="b">
        <v>0</v>
      </c>
      <c r="BO467" t="b">
        <v>1</v>
      </c>
      <c r="BP467" t="b">
        <v>0</v>
      </c>
      <c r="BQ467" t="b">
        <v>0</v>
      </c>
      <c r="BR467" t="b">
        <v>0</v>
      </c>
      <c r="BS467" t="b">
        <v>0</v>
      </c>
      <c r="BT467" t="b">
        <v>0</v>
      </c>
      <c r="BU467" t="b">
        <v>1</v>
      </c>
      <c r="BV467" t="b">
        <v>0</v>
      </c>
    </row>
    <row r="468" spans="1:74" ht="409.6" x14ac:dyDescent="0.2">
      <c r="A468">
        <v>467</v>
      </c>
      <c r="B468">
        <v>466</v>
      </c>
      <c r="C468" t="s">
        <v>2109</v>
      </c>
      <c r="D468" t="str">
        <f>HLOOKUP(TRUE,U468:$BK1788,1322-A468,FALSE)</f>
        <v>West Mercia Police</v>
      </c>
      <c r="E468">
        <f t="shared" si="15"/>
        <v>1</v>
      </c>
      <c r="F468" t="str">
        <f>HLOOKUP(TRUE,BM468:$BV1788,1322-A468,FALSE)</f>
        <v>Use of force and armed policing</v>
      </c>
      <c r="G468">
        <f t="shared" si="14"/>
        <v>1</v>
      </c>
      <c r="H468" t="str">
        <f>VLOOKUP(C468,refs!B:C,2,FALSE)</f>
        <v>2017/093089</v>
      </c>
      <c r="I468" t="s">
        <v>2110</v>
      </c>
      <c r="J468" s="1">
        <v>43487</v>
      </c>
      <c r="K468" s="2" t="s">
        <v>2111</v>
      </c>
      <c r="S468" t="s">
        <v>2112</v>
      </c>
      <c r="U468" t="b">
        <v>0</v>
      </c>
      <c r="V468" t="b">
        <v>0</v>
      </c>
      <c r="W468" t="b">
        <v>0</v>
      </c>
      <c r="X468" t="b">
        <v>0</v>
      </c>
      <c r="Y468" t="b">
        <v>0</v>
      </c>
      <c r="Z468" t="b">
        <v>0</v>
      </c>
      <c r="AA468" t="b">
        <v>0</v>
      </c>
      <c r="AB468" t="b">
        <v>0</v>
      </c>
      <c r="AC468" t="b">
        <v>0</v>
      </c>
      <c r="AD468" t="b">
        <v>0</v>
      </c>
      <c r="AE468" t="b">
        <v>0</v>
      </c>
      <c r="AF468" t="b">
        <v>0</v>
      </c>
      <c r="AG468" t="b">
        <v>0</v>
      </c>
      <c r="AH468" t="b">
        <v>0</v>
      </c>
      <c r="AI468" t="b">
        <v>0</v>
      </c>
      <c r="AJ468" t="b">
        <v>0</v>
      </c>
      <c r="AK468" t="b">
        <v>0</v>
      </c>
      <c r="AL468" t="b">
        <v>0</v>
      </c>
      <c r="AM468" t="b">
        <v>0</v>
      </c>
      <c r="AN468" t="b">
        <v>0</v>
      </c>
      <c r="AO468" t="b">
        <v>0</v>
      </c>
      <c r="AP468" t="b">
        <v>0</v>
      </c>
      <c r="AQ468" t="b">
        <v>0</v>
      </c>
      <c r="AR468" t="b">
        <v>0</v>
      </c>
      <c r="AS468" t="b">
        <v>0</v>
      </c>
      <c r="AT468" t="b">
        <v>0</v>
      </c>
      <c r="AU468" t="b">
        <v>0</v>
      </c>
      <c r="AV468" t="b">
        <v>0</v>
      </c>
      <c r="AW468" t="b">
        <v>0</v>
      </c>
      <c r="AX468" t="b">
        <v>0</v>
      </c>
      <c r="AY468" t="b">
        <v>0</v>
      </c>
      <c r="AZ468" t="b">
        <v>0</v>
      </c>
      <c r="BA468" t="b">
        <v>0</v>
      </c>
      <c r="BB468" t="b">
        <v>0</v>
      </c>
      <c r="BC468" t="b">
        <v>0</v>
      </c>
      <c r="BD468" t="b">
        <v>0</v>
      </c>
      <c r="BE468" t="b">
        <v>0</v>
      </c>
      <c r="BF468" t="b">
        <v>0</v>
      </c>
      <c r="BG468" t="b">
        <v>0</v>
      </c>
      <c r="BH468" t="b">
        <v>1</v>
      </c>
      <c r="BI468" t="b">
        <v>0</v>
      </c>
      <c r="BJ468" t="b">
        <v>0</v>
      </c>
      <c r="BK468" t="b">
        <v>0</v>
      </c>
      <c r="BL468" t="b">
        <v>0</v>
      </c>
      <c r="BM468" t="b">
        <v>0</v>
      </c>
      <c r="BN468" t="b">
        <v>0</v>
      </c>
      <c r="BO468" t="b">
        <v>0</v>
      </c>
      <c r="BP468" t="b">
        <v>0</v>
      </c>
      <c r="BQ468" t="b">
        <v>0</v>
      </c>
      <c r="BR468" t="b">
        <v>0</v>
      </c>
      <c r="BS468" t="b">
        <v>0</v>
      </c>
      <c r="BT468" t="b">
        <v>0</v>
      </c>
      <c r="BU468" t="b">
        <v>1</v>
      </c>
      <c r="BV468" t="b">
        <v>0</v>
      </c>
    </row>
    <row r="469" spans="1:74" ht="409.6" x14ac:dyDescent="0.2">
      <c r="A469">
        <v>468</v>
      </c>
      <c r="B469">
        <v>467</v>
      </c>
      <c r="C469" t="s">
        <v>2113</v>
      </c>
      <c r="D469" t="str">
        <f>HLOOKUP(TRUE,U469:$BK1789,1322-A469,FALSE)</f>
        <v>Hampshire Constabulary</v>
      </c>
      <c r="E469">
        <f t="shared" si="15"/>
        <v>1</v>
      </c>
      <c r="F469" t="str">
        <f>HLOOKUP(TRUE,BM469:$BV1789,1322-A469,FALSE)</f>
        <v>Death and serious injury</v>
      </c>
      <c r="G469">
        <f t="shared" si="14"/>
        <v>2</v>
      </c>
      <c r="H469" t="str">
        <f>VLOOKUP(C469,refs!B:C,2,FALSE)</f>
        <v>2018/098582</v>
      </c>
      <c r="I469" t="s">
        <v>2114</v>
      </c>
      <c r="J469" s="1">
        <v>43487</v>
      </c>
      <c r="K469" s="2" t="s">
        <v>2115</v>
      </c>
      <c r="S469" t="s">
        <v>108</v>
      </c>
      <c r="U469" t="b">
        <v>0</v>
      </c>
      <c r="V469" t="b">
        <v>0</v>
      </c>
      <c r="W469" t="b">
        <v>0</v>
      </c>
      <c r="X469" t="b">
        <v>0</v>
      </c>
      <c r="Y469" t="b">
        <v>0</v>
      </c>
      <c r="Z469" t="b">
        <v>0</v>
      </c>
      <c r="AA469" t="b">
        <v>0</v>
      </c>
      <c r="AB469" t="b">
        <v>0</v>
      </c>
      <c r="AC469" t="b">
        <v>0</v>
      </c>
      <c r="AD469" t="b">
        <v>0</v>
      </c>
      <c r="AE469" t="b">
        <v>0</v>
      </c>
      <c r="AF469" t="b">
        <v>0</v>
      </c>
      <c r="AG469" t="b">
        <v>0</v>
      </c>
      <c r="AH469" t="b">
        <v>0</v>
      </c>
      <c r="AI469" t="b">
        <v>0</v>
      </c>
      <c r="AJ469" t="b">
        <v>0</v>
      </c>
      <c r="AK469" t="b">
        <v>0</v>
      </c>
      <c r="AL469" t="b">
        <v>1</v>
      </c>
      <c r="AM469" t="b">
        <v>0</v>
      </c>
      <c r="AN469" t="b">
        <v>0</v>
      </c>
      <c r="AO469" t="b">
        <v>0</v>
      </c>
      <c r="AP469" t="b">
        <v>0</v>
      </c>
      <c r="AQ469" t="b">
        <v>0</v>
      </c>
      <c r="AR469" t="b">
        <v>0</v>
      </c>
      <c r="AS469" t="b">
        <v>0</v>
      </c>
      <c r="AT469" t="b">
        <v>0</v>
      </c>
      <c r="AU469" t="b">
        <v>0</v>
      </c>
      <c r="AV469" t="b">
        <v>0</v>
      </c>
      <c r="AW469" t="b">
        <v>0</v>
      </c>
      <c r="AX469" t="b">
        <v>0</v>
      </c>
      <c r="AY469" t="b">
        <v>0</v>
      </c>
      <c r="AZ469" t="b">
        <v>0</v>
      </c>
      <c r="BA469" t="b">
        <v>0</v>
      </c>
      <c r="BB469" t="b">
        <v>0</v>
      </c>
      <c r="BC469" t="b">
        <v>0</v>
      </c>
      <c r="BD469" t="b">
        <v>0</v>
      </c>
      <c r="BE469" t="b">
        <v>0</v>
      </c>
      <c r="BF469" t="b">
        <v>0</v>
      </c>
      <c r="BG469" t="b">
        <v>0</v>
      </c>
      <c r="BH469" t="b">
        <v>0</v>
      </c>
      <c r="BI469" t="b">
        <v>0</v>
      </c>
      <c r="BJ469" t="b">
        <v>0</v>
      </c>
      <c r="BK469" t="b">
        <v>0</v>
      </c>
      <c r="BL469" t="b">
        <v>0</v>
      </c>
      <c r="BM469" t="b">
        <v>0</v>
      </c>
      <c r="BN469" t="b">
        <v>0</v>
      </c>
      <c r="BO469" t="b">
        <v>0</v>
      </c>
      <c r="BP469" t="b">
        <v>1</v>
      </c>
      <c r="BQ469" t="b">
        <v>0</v>
      </c>
      <c r="BR469" t="b">
        <v>0</v>
      </c>
      <c r="BS469" t="b">
        <v>0</v>
      </c>
      <c r="BT469" t="b">
        <v>1</v>
      </c>
      <c r="BU469" t="b">
        <v>0</v>
      </c>
      <c r="BV469" t="b">
        <v>0</v>
      </c>
    </row>
    <row r="470" spans="1:74" ht="409.6" x14ac:dyDescent="0.2">
      <c r="A470">
        <v>469</v>
      </c>
      <c r="B470">
        <v>468</v>
      </c>
      <c r="C470" t="s">
        <v>2116</v>
      </c>
      <c r="D470" t="str">
        <f>HLOOKUP(TRUE,U470:$BK1790,1322-A470,FALSE)</f>
        <v>British Transport Police</v>
      </c>
      <c r="E470">
        <f t="shared" si="15"/>
        <v>1</v>
      </c>
      <c r="F470" t="str">
        <f>HLOOKUP(TRUE,BM470:$BV1790,1322-A470,FALSE)</f>
        <v>Use of force and armed policing</v>
      </c>
      <c r="G470">
        <f t="shared" si="14"/>
        <v>1</v>
      </c>
      <c r="H470" t="str">
        <f>VLOOKUP(C470,refs!B:C,2,FALSE)</f>
        <v>2017/096754</v>
      </c>
      <c r="I470" t="s">
        <v>2117</v>
      </c>
      <c r="J470" s="1">
        <v>43487</v>
      </c>
      <c r="K470" s="2" t="s">
        <v>2118</v>
      </c>
      <c r="S470" t="s">
        <v>2119</v>
      </c>
      <c r="U470" t="b">
        <v>0</v>
      </c>
      <c r="V470" t="b">
        <v>0</v>
      </c>
      <c r="W470" t="b">
        <v>1</v>
      </c>
      <c r="X470" t="b">
        <v>0</v>
      </c>
      <c r="Y470" t="b">
        <v>0</v>
      </c>
      <c r="Z470" t="b">
        <v>0</v>
      </c>
      <c r="AA470" t="b">
        <v>0</v>
      </c>
      <c r="AB470" t="b">
        <v>0</v>
      </c>
      <c r="AC470" t="b">
        <v>0</v>
      </c>
      <c r="AD470" t="b">
        <v>0</v>
      </c>
      <c r="AE470" t="b">
        <v>0</v>
      </c>
      <c r="AF470" t="b">
        <v>0</v>
      </c>
      <c r="AG470" t="b">
        <v>0</v>
      </c>
      <c r="AH470" t="b">
        <v>0</v>
      </c>
      <c r="AI470" t="b">
        <v>0</v>
      </c>
      <c r="AJ470" t="b">
        <v>0</v>
      </c>
      <c r="AK470" t="b">
        <v>0</v>
      </c>
      <c r="AL470" t="b">
        <v>0</v>
      </c>
      <c r="AM470" t="b">
        <v>0</v>
      </c>
      <c r="AN470" t="b">
        <v>0</v>
      </c>
      <c r="AO470" t="b">
        <v>0</v>
      </c>
      <c r="AP470" t="b">
        <v>0</v>
      </c>
      <c r="AQ470" t="b">
        <v>0</v>
      </c>
      <c r="AR470" t="b">
        <v>0</v>
      </c>
      <c r="AS470" t="b">
        <v>0</v>
      </c>
      <c r="AT470" t="b">
        <v>0</v>
      </c>
      <c r="AU470" t="b">
        <v>0</v>
      </c>
      <c r="AV470" t="b">
        <v>0</v>
      </c>
      <c r="AW470" t="b">
        <v>0</v>
      </c>
      <c r="AX470" t="b">
        <v>0</v>
      </c>
      <c r="AY470" t="b">
        <v>0</v>
      </c>
      <c r="AZ470" t="b">
        <v>0</v>
      </c>
      <c r="BA470" t="b">
        <v>0</v>
      </c>
      <c r="BB470" t="b">
        <v>0</v>
      </c>
      <c r="BC470" t="b">
        <v>0</v>
      </c>
      <c r="BD470" t="b">
        <v>0</v>
      </c>
      <c r="BE470" t="b">
        <v>0</v>
      </c>
      <c r="BF470" t="b">
        <v>0</v>
      </c>
      <c r="BG470" t="b">
        <v>0</v>
      </c>
      <c r="BH470" t="b">
        <v>0</v>
      </c>
      <c r="BI470" t="b">
        <v>0</v>
      </c>
      <c r="BJ470" t="b">
        <v>0</v>
      </c>
      <c r="BK470" t="b">
        <v>0</v>
      </c>
      <c r="BL470" t="b">
        <v>0</v>
      </c>
      <c r="BM470" t="b">
        <v>0</v>
      </c>
      <c r="BN470" t="b">
        <v>0</v>
      </c>
      <c r="BO470" t="b">
        <v>0</v>
      </c>
      <c r="BP470" t="b">
        <v>0</v>
      </c>
      <c r="BQ470" t="b">
        <v>0</v>
      </c>
      <c r="BR470" t="b">
        <v>0</v>
      </c>
      <c r="BS470" t="b">
        <v>0</v>
      </c>
      <c r="BT470" t="b">
        <v>0</v>
      </c>
      <c r="BU470" t="b">
        <v>1</v>
      </c>
      <c r="BV470" t="b">
        <v>0</v>
      </c>
    </row>
    <row r="471" spans="1:74" ht="409.6" x14ac:dyDescent="0.2">
      <c r="A471">
        <v>470</v>
      </c>
      <c r="B471">
        <v>469</v>
      </c>
      <c r="C471" t="s">
        <v>2120</v>
      </c>
      <c r="D471" t="str">
        <f>HLOOKUP(TRUE,U471:$BK1791,1322-A471,FALSE)</f>
        <v>Hampshire Constabulary</v>
      </c>
      <c r="E471">
        <f t="shared" si="15"/>
        <v>1</v>
      </c>
      <c r="F471" t="str">
        <f>HLOOKUP(TRUE,BM471:$BV1791,1322-A471,FALSE)</f>
        <v>Death and serious injury</v>
      </c>
      <c r="G471">
        <f t="shared" si="14"/>
        <v>1</v>
      </c>
      <c r="H471" t="str">
        <f>VLOOKUP(C471,refs!B:C,2,FALSE)</f>
        <v>2017/086385</v>
      </c>
      <c r="I471" t="s">
        <v>2121</v>
      </c>
      <c r="J471" s="1">
        <v>43487</v>
      </c>
      <c r="K471" s="2" t="s">
        <v>2122</v>
      </c>
      <c r="S471" t="s">
        <v>2123</v>
      </c>
      <c r="U471" t="b">
        <v>0</v>
      </c>
      <c r="V471" t="b">
        <v>0</v>
      </c>
      <c r="W471" t="b">
        <v>0</v>
      </c>
      <c r="X471" t="b">
        <v>0</v>
      </c>
      <c r="Y471" t="b">
        <v>0</v>
      </c>
      <c r="Z471" t="b">
        <v>0</v>
      </c>
      <c r="AA471" t="b">
        <v>0</v>
      </c>
      <c r="AB471" t="b">
        <v>0</v>
      </c>
      <c r="AC471" t="b">
        <v>0</v>
      </c>
      <c r="AD471" t="b">
        <v>0</v>
      </c>
      <c r="AE471" t="b">
        <v>0</v>
      </c>
      <c r="AF471" t="b">
        <v>0</v>
      </c>
      <c r="AG471" t="b">
        <v>0</v>
      </c>
      <c r="AH471" t="b">
        <v>0</v>
      </c>
      <c r="AI471" t="b">
        <v>0</v>
      </c>
      <c r="AJ471" t="b">
        <v>0</v>
      </c>
      <c r="AK471" t="b">
        <v>0</v>
      </c>
      <c r="AL471" t="b">
        <v>1</v>
      </c>
      <c r="AM471" t="b">
        <v>0</v>
      </c>
      <c r="AN471" t="b">
        <v>0</v>
      </c>
      <c r="AO471" t="b">
        <v>0</v>
      </c>
      <c r="AP471" t="b">
        <v>0</v>
      </c>
      <c r="AQ471" t="b">
        <v>0</v>
      </c>
      <c r="AR471" t="b">
        <v>0</v>
      </c>
      <c r="AS471" t="b">
        <v>0</v>
      </c>
      <c r="AT471" t="b">
        <v>0</v>
      </c>
      <c r="AU471" t="b">
        <v>0</v>
      </c>
      <c r="AV471" t="b">
        <v>0</v>
      </c>
      <c r="AW471" t="b">
        <v>0</v>
      </c>
      <c r="AX471" t="b">
        <v>0</v>
      </c>
      <c r="AY471" t="b">
        <v>0</v>
      </c>
      <c r="AZ471" t="b">
        <v>0</v>
      </c>
      <c r="BA471" t="b">
        <v>0</v>
      </c>
      <c r="BB471" t="b">
        <v>0</v>
      </c>
      <c r="BC471" t="b">
        <v>0</v>
      </c>
      <c r="BD471" t="b">
        <v>0</v>
      </c>
      <c r="BE471" t="b">
        <v>0</v>
      </c>
      <c r="BF471" t="b">
        <v>0</v>
      </c>
      <c r="BG471" t="b">
        <v>0</v>
      </c>
      <c r="BH471" t="b">
        <v>0</v>
      </c>
      <c r="BI471" t="b">
        <v>0</v>
      </c>
      <c r="BJ471" t="b">
        <v>0</v>
      </c>
      <c r="BK471" t="b">
        <v>0</v>
      </c>
      <c r="BL471" t="b">
        <v>0</v>
      </c>
      <c r="BM471" t="b">
        <v>0</v>
      </c>
      <c r="BN471" t="b">
        <v>0</v>
      </c>
      <c r="BO471" t="b">
        <v>0</v>
      </c>
      <c r="BP471" t="b">
        <v>1</v>
      </c>
      <c r="BQ471" t="b">
        <v>0</v>
      </c>
      <c r="BR471" t="b">
        <v>0</v>
      </c>
      <c r="BS471" t="b">
        <v>0</v>
      </c>
      <c r="BT471" t="b">
        <v>0</v>
      </c>
      <c r="BU471" t="b">
        <v>0</v>
      </c>
      <c r="BV471" t="b">
        <v>0</v>
      </c>
    </row>
    <row r="472" spans="1:74" ht="409.6" x14ac:dyDescent="0.2">
      <c r="A472">
        <v>471</v>
      </c>
      <c r="B472">
        <v>470</v>
      </c>
      <c r="C472" t="s">
        <v>2124</v>
      </c>
      <c r="D472" t="str">
        <f>HLOOKUP(TRUE,U472:$BK1792,1322-A472,FALSE)</f>
        <v>Greater Manchester Police</v>
      </c>
      <c r="E472">
        <f t="shared" si="15"/>
        <v>1</v>
      </c>
      <c r="F472" t="str">
        <f>HLOOKUP(TRUE,BM472:$BV1792,1322-A472,FALSE)</f>
        <v>Death and serious injury</v>
      </c>
      <c r="G472">
        <f t="shared" si="14"/>
        <v>2</v>
      </c>
      <c r="H472" t="str">
        <f>VLOOKUP(C472,refs!B:C,2,FALSE)</f>
        <v>2017/094039</v>
      </c>
      <c r="I472" t="s">
        <v>2125</v>
      </c>
      <c r="J472" s="1">
        <v>43487</v>
      </c>
      <c r="K472" s="2" t="s">
        <v>2126</v>
      </c>
      <c r="S472" t="s">
        <v>1059</v>
      </c>
      <c r="U472" t="b">
        <v>0</v>
      </c>
      <c r="V472" t="b">
        <v>0</v>
      </c>
      <c r="W472" t="b">
        <v>0</v>
      </c>
      <c r="X472" t="b">
        <v>0</v>
      </c>
      <c r="Y472" t="b">
        <v>0</v>
      </c>
      <c r="Z472" t="b">
        <v>0</v>
      </c>
      <c r="AA472" t="b">
        <v>0</v>
      </c>
      <c r="AB472" t="b">
        <v>0</v>
      </c>
      <c r="AC472" t="b">
        <v>0</v>
      </c>
      <c r="AD472" t="b">
        <v>0</v>
      </c>
      <c r="AE472" t="b">
        <v>0</v>
      </c>
      <c r="AF472" t="b">
        <v>0</v>
      </c>
      <c r="AG472" t="b">
        <v>0</v>
      </c>
      <c r="AH472" t="b">
        <v>0</v>
      </c>
      <c r="AI472" t="b">
        <v>0</v>
      </c>
      <c r="AJ472" t="b">
        <v>1</v>
      </c>
      <c r="AK472" t="b">
        <v>0</v>
      </c>
      <c r="AL472" t="b">
        <v>0</v>
      </c>
      <c r="AM472" t="b">
        <v>0</v>
      </c>
      <c r="AN472" t="b">
        <v>0</v>
      </c>
      <c r="AO472" t="b">
        <v>0</v>
      </c>
      <c r="AP472" t="b">
        <v>0</v>
      </c>
      <c r="AQ472" t="b">
        <v>0</v>
      </c>
      <c r="AR472" t="b">
        <v>0</v>
      </c>
      <c r="AS472" t="b">
        <v>0</v>
      </c>
      <c r="AT472" t="b">
        <v>0</v>
      </c>
      <c r="AU472" t="b">
        <v>0</v>
      </c>
      <c r="AV472" t="b">
        <v>0</v>
      </c>
      <c r="AW472" t="b">
        <v>0</v>
      </c>
      <c r="AX472" t="b">
        <v>0</v>
      </c>
      <c r="AY472" t="b">
        <v>0</v>
      </c>
      <c r="AZ472" t="b">
        <v>0</v>
      </c>
      <c r="BA472" t="b">
        <v>0</v>
      </c>
      <c r="BB472" t="b">
        <v>0</v>
      </c>
      <c r="BC472" t="b">
        <v>0</v>
      </c>
      <c r="BD472" t="b">
        <v>0</v>
      </c>
      <c r="BE472" t="b">
        <v>0</v>
      </c>
      <c r="BF472" t="b">
        <v>0</v>
      </c>
      <c r="BG472" t="b">
        <v>0</v>
      </c>
      <c r="BH472" t="b">
        <v>0</v>
      </c>
      <c r="BI472" t="b">
        <v>0</v>
      </c>
      <c r="BJ472" t="b">
        <v>0</v>
      </c>
      <c r="BK472" t="b">
        <v>0</v>
      </c>
      <c r="BL472" t="b">
        <v>0</v>
      </c>
      <c r="BM472" t="b">
        <v>0</v>
      </c>
      <c r="BN472" t="b">
        <v>0</v>
      </c>
      <c r="BO472" t="b">
        <v>0</v>
      </c>
      <c r="BP472" t="b">
        <v>1</v>
      </c>
      <c r="BQ472" t="b">
        <v>0</v>
      </c>
      <c r="BR472" t="b">
        <v>0</v>
      </c>
      <c r="BS472" t="b">
        <v>0</v>
      </c>
      <c r="BT472" t="b">
        <v>0</v>
      </c>
      <c r="BU472" t="b">
        <v>0</v>
      </c>
      <c r="BV472" t="b">
        <v>1</v>
      </c>
    </row>
    <row r="473" spans="1:74" ht="409.6" x14ac:dyDescent="0.2">
      <c r="A473">
        <v>472</v>
      </c>
      <c r="B473">
        <v>471</v>
      </c>
      <c r="C473" t="s">
        <v>2127</v>
      </c>
      <c r="D473" t="str">
        <f>HLOOKUP(TRUE,U473:$BK1793,1322-A473,FALSE)</f>
        <v>North Wales Police</v>
      </c>
      <c r="E473">
        <f t="shared" si="15"/>
        <v>1</v>
      </c>
      <c r="F473" t="str">
        <f>HLOOKUP(TRUE,BM473:$BV1793,1322-A473,FALSE)</f>
        <v>Death and serious injury</v>
      </c>
      <c r="G473">
        <f t="shared" si="14"/>
        <v>2</v>
      </c>
      <c r="H473" t="str">
        <f>VLOOKUP(C473,refs!B:C,2,FALSE)</f>
        <v>2017/088201</v>
      </c>
      <c r="I473" t="s">
        <v>2128</v>
      </c>
      <c r="J473" s="1">
        <v>43487</v>
      </c>
      <c r="K473" s="2" t="s">
        <v>2129</v>
      </c>
      <c r="S473" t="s">
        <v>2130</v>
      </c>
      <c r="U473" t="b">
        <v>0</v>
      </c>
      <c r="V473" t="b">
        <v>0</v>
      </c>
      <c r="W473" t="b">
        <v>0</v>
      </c>
      <c r="X473" t="b">
        <v>0</v>
      </c>
      <c r="Y473" t="b">
        <v>0</v>
      </c>
      <c r="Z473" t="b">
        <v>0</v>
      </c>
      <c r="AA473" t="b">
        <v>0</v>
      </c>
      <c r="AB473" t="b">
        <v>0</v>
      </c>
      <c r="AC473" t="b">
        <v>0</v>
      </c>
      <c r="AD473" t="b">
        <v>0</v>
      </c>
      <c r="AE473" t="b">
        <v>0</v>
      </c>
      <c r="AF473" t="b">
        <v>0</v>
      </c>
      <c r="AG473" t="b">
        <v>0</v>
      </c>
      <c r="AH473" t="b">
        <v>0</v>
      </c>
      <c r="AI473" t="b">
        <v>0</v>
      </c>
      <c r="AJ473" t="b">
        <v>0</v>
      </c>
      <c r="AK473" t="b">
        <v>0</v>
      </c>
      <c r="AL473" t="b">
        <v>0</v>
      </c>
      <c r="AM473" t="b">
        <v>0</v>
      </c>
      <c r="AN473" t="b">
        <v>0</v>
      </c>
      <c r="AO473" t="b">
        <v>0</v>
      </c>
      <c r="AP473" t="b">
        <v>0</v>
      </c>
      <c r="AQ473" t="b">
        <v>0</v>
      </c>
      <c r="AR473" t="b">
        <v>0</v>
      </c>
      <c r="AS473" t="b">
        <v>0</v>
      </c>
      <c r="AT473" t="b">
        <v>0</v>
      </c>
      <c r="AU473" t="b">
        <v>1</v>
      </c>
      <c r="AV473" t="b">
        <v>0</v>
      </c>
      <c r="AW473" t="b">
        <v>0</v>
      </c>
      <c r="AX473" t="b">
        <v>0</v>
      </c>
      <c r="AY473" t="b">
        <v>0</v>
      </c>
      <c r="AZ473" t="b">
        <v>0</v>
      </c>
      <c r="BA473" t="b">
        <v>0</v>
      </c>
      <c r="BB473" t="b">
        <v>0</v>
      </c>
      <c r="BC473" t="b">
        <v>0</v>
      </c>
      <c r="BD473" t="b">
        <v>0</v>
      </c>
      <c r="BE473" t="b">
        <v>0</v>
      </c>
      <c r="BF473" t="b">
        <v>0</v>
      </c>
      <c r="BG473" t="b">
        <v>0</v>
      </c>
      <c r="BH473" t="b">
        <v>0</v>
      </c>
      <c r="BI473" t="b">
        <v>0</v>
      </c>
      <c r="BJ473" t="b">
        <v>0</v>
      </c>
      <c r="BK473" t="b">
        <v>0</v>
      </c>
      <c r="BL473" t="b">
        <v>0</v>
      </c>
      <c r="BM473" t="b">
        <v>0</v>
      </c>
      <c r="BN473" t="b">
        <v>0</v>
      </c>
      <c r="BO473" t="b">
        <v>0</v>
      </c>
      <c r="BP473" t="b">
        <v>1</v>
      </c>
      <c r="BQ473" t="b">
        <v>0</v>
      </c>
      <c r="BR473" t="b">
        <v>0</v>
      </c>
      <c r="BS473" t="b">
        <v>0</v>
      </c>
      <c r="BT473" t="b">
        <v>0</v>
      </c>
      <c r="BU473" t="b">
        <v>0</v>
      </c>
      <c r="BV473" t="b">
        <v>1</v>
      </c>
    </row>
    <row r="474" spans="1:74" ht="409.6" x14ac:dyDescent="0.2">
      <c r="A474">
        <v>473</v>
      </c>
      <c r="B474">
        <v>472</v>
      </c>
      <c r="C474" t="s">
        <v>2131</v>
      </c>
      <c r="D474" t="str">
        <f>HLOOKUP(TRUE,U474:$BK1794,1322-A474,FALSE)</f>
        <v>North Yorkshire Police</v>
      </c>
      <c r="E474">
        <f t="shared" si="15"/>
        <v>1</v>
      </c>
      <c r="F474" t="str">
        <f>HLOOKUP(TRUE,BM474:$BV1794,1322-A474,FALSE)</f>
        <v>Custody and detention</v>
      </c>
      <c r="G474">
        <f t="shared" si="14"/>
        <v>2</v>
      </c>
      <c r="H474" t="str">
        <f>VLOOKUP(C474,refs!B:C,2,FALSE)</f>
        <v>2018/104064</v>
      </c>
      <c r="I474" t="s">
        <v>2132</v>
      </c>
      <c r="J474" s="1">
        <v>43487</v>
      </c>
      <c r="K474" s="2" t="s">
        <v>2133</v>
      </c>
      <c r="S474" t="s">
        <v>2134</v>
      </c>
      <c r="U474" t="b">
        <v>0</v>
      </c>
      <c r="V474" t="b">
        <v>0</v>
      </c>
      <c r="W474" t="b">
        <v>0</v>
      </c>
      <c r="X474" t="b">
        <v>0</v>
      </c>
      <c r="Y474" t="b">
        <v>0</v>
      </c>
      <c r="Z474" t="b">
        <v>0</v>
      </c>
      <c r="AA474" t="b">
        <v>0</v>
      </c>
      <c r="AB474" t="b">
        <v>0</v>
      </c>
      <c r="AC474" t="b">
        <v>0</v>
      </c>
      <c r="AD474" t="b">
        <v>0</v>
      </c>
      <c r="AE474" t="b">
        <v>0</v>
      </c>
      <c r="AF474" t="b">
        <v>0</v>
      </c>
      <c r="AG474" t="b">
        <v>0</v>
      </c>
      <c r="AH474" t="b">
        <v>0</v>
      </c>
      <c r="AI474" t="b">
        <v>0</v>
      </c>
      <c r="AJ474" t="b">
        <v>0</v>
      </c>
      <c r="AK474" t="b">
        <v>0</v>
      </c>
      <c r="AL474" t="b">
        <v>0</v>
      </c>
      <c r="AM474" t="b">
        <v>0</v>
      </c>
      <c r="AN474" t="b">
        <v>0</v>
      </c>
      <c r="AO474" t="b">
        <v>0</v>
      </c>
      <c r="AP474" t="b">
        <v>0</v>
      </c>
      <c r="AQ474" t="b">
        <v>0</v>
      </c>
      <c r="AR474" t="b">
        <v>0</v>
      </c>
      <c r="AS474" t="b">
        <v>0</v>
      </c>
      <c r="AT474" t="b">
        <v>0</v>
      </c>
      <c r="AU474" t="b">
        <v>0</v>
      </c>
      <c r="AV474" t="b">
        <v>1</v>
      </c>
      <c r="AW474" t="b">
        <v>0</v>
      </c>
      <c r="AX474" t="b">
        <v>0</v>
      </c>
      <c r="AY474" t="b">
        <v>0</v>
      </c>
      <c r="AZ474" t="b">
        <v>0</v>
      </c>
      <c r="BA474" t="b">
        <v>0</v>
      </c>
      <c r="BB474" t="b">
        <v>0</v>
      </c>
      <c r="BC474" t="b">
        <v>0</v>
      </c>
      <c r="BD474" t="b">
        <v>0</v>
      </c>
      <c r="BE474" t="b">
        <v>0</v>
      </c>
      <c r="BF474" t="b">
        <v>0</v>
      </c>
      <c r="BG474" t="b">
        <v>0</v>
      </c>
      <c r="BH474" t="b">
        <v>0</v>
      </c>
      <c r="BI474" t="b">
        <v>0</v>
      </c>
      <c r="BJ474" t="b">
        <v>0</v>
      </c>
      <c r="BK474" t="b">
        <v>0</v>
      </c>
      <c r="BL474" t="b">
        <v>0</v>
      </c>
      <c r="BM474" t="b">
        <v>0</v>
      </c>
      <c r="BN474" t="b">
        <v>0</v>
      </c>
      <c r="BO474" t="b">
        <v>1</v>
      </c>
      <c r="BP474" t="b">
        <v>0</v>
      </c>
      <c r="BQ474" t="b">
        <v>0</v>
      </c>
      <c r="BR474" t="b">
        <v>0</v>
      </c>
      <c r="BS474" t="b">
        <v>0</v>
      </c>
      <c r="BT474" t="b">
        <v>0</v>
      </c>
      <c r="BU474" t="b">
        <v>1</v>
      </c>
      <c r="BV474" t="b">
        <v>0</v>
      </c>
    </row>
    <row r="475" spans="1:74" ht="409.6" x14ac:dyDescent="0.2">
      <c r="A475">
        <v>474</v>
      </c>
      <c r="B475">
        <v>473</v>
      </c>
      <c r="C475" t="s">
        <v>2135</v>
      </c>
      <c r="D475" t="str">
        <f>HLOOKUP(TRUE,U475:$BK1795,1322-A475,FALSE)</f>
        <v>Cheshire Constabulary</v>
      </c>
      <c r="E475">
        <f t="shared" si="15"/>
        <v>1</v>
      </c>
      <c r="F475" t="e">
        <f>HLOOKUP(TRUE,BM475:$BV1795,1322-A475,FALSE)</f>
        <v>#N/A</v>
      </c>
      <c r="G475">
        <f t="shared" si="14"/>
        <v>0</v>
      </c>
      <c r="H475" t="str">
        <f>VLOOKUP(C475,refs!B:C,2,FALSE)</f>
        <v>2017/094486</v>
      </c>
      <c r="I475" t="s">
        <v>2136</v>
      </c>
      <c r="J475" s="1">
        <v>43487</v>
      </c>
      <c r="K475" s="2" t="s">
        <v>2137</v>
      </c>
      <c r="S475" t="s">
        <v>2138</v>
      </c>
      <c r="U475" t="b">
        <v>0</v>
      </c>
      <c r="V475" t="b">
        <v>0</v>
      </c>
      <c r="W475" t="b">
        <v>0</v>
      </c>
      <c r="X475" t="b">
        <v>0</v>
      </c>
      <c r="Y475" t="b">
        <v>1</v>
      </c>
      <c r="Z475" t="b">
        <v>0</v>
      </c>
      <c r="AA475" t="b">
        <v>0</v>
      </c>
      <c r="AB475" t="b">
        <v>0</v>
      </c>
      <c r="AC475" t="b">
        <v>0</v>
      </c>
      <c r="AD475" t="b">
        <v>0</v>
      </c>
      <c r="AE475" t="b">
        <v>0</v>
      </c>
      <c r="AF475" t="b">
        <v>0</v>
      </c>
      <c r="AG475" t="b">
        <v>0</v>
      </c>
      <c r="AH475" t="b">
        <v>0</v>
      </c>
      <c r="AI475" t="b">
        <v>0</v>
      </c>
      <c r="AJ475" t="b">
        <v>0</v>
      </c>
      <c r="AK475" t="b">
        <v>0</v>
      </c>
      <c r="AL475" t="b">
        <v>0</v>
      </c>
      <c r="AM475" t="b">
        <v>0</v>
      </c>
      <c r="AN475" t="b">
        <v>0</v>
      </c>
      <c r="AO475" t="b">
        <v>0</v>
      </c>
      <c r="AP475" t="b">
        <v>0</v>
      </c>
      <c r="AQ475" t="b">
        <v>0</v>
      </c>
      <c r="AR475" t="b">
        <v>0</v>
      </c>
      <c r="AS475" t="b">
        <v>0</v>
      </c>
      <c r="AT475" t="b">
        <v>0</v>
      </c>
      <c r="AU475" t="b">
        <v>0</v>
      </c>
      <c r="AV475" t="b">
        <v>0</v>
      </c>
      <c r="AW475" t="b">
        <v>0</v>
      </c>
      <c r="AX475" t="b">
        <v>0</v>
      </c>
      <c r="AY475" t="b">
        <v>0</v>
      </c>
      <c r="AZ475" t="b">
        <v>0</v>
      </c>
      <c r="BA475" t="b">
        <v>0</v>
      </c>
      <c r="BB475" t="b">
        <v>0</v>
      </c>
      <c r="BC475" t="b">
        <v>0</v>
      </c>
      <c r="BD475" t="b">
        <v>0</v>
      </c>
      <c r="BE475" t="b">
        <v>0</v>
      </c>
      <c r="BF475" t="b">
        <v>0</v>
      </c>
      <c r="BG475" t="b">
        <v>0</v>
      </c>
      <c r="BH475" t="b">
        <v>0</v>
      </c>
      <c r="BI475" t="b">
        <v>0</v>
      </c>
      <c r="BJ475" t="b">
        <v>0</v>
      </c>
      <c r="BK475" t="b">
        <v>0</v>
      </c>
      <c r="BL475" t="b">
        <v>0</v>
      </c>
      <c r="BM475" t="b">
        <v>0</v>
      </c>
      <c r="BN475" t="b">
        <v>0</v>
      </c>
      <c r="BO475" t="b">
        <v>0</v>
      </c>
      <c r="BP475" t="b">
        <v>0</v>
      </c>
      <c r="BQ475" t="b">
        <v>0</v>
      </c>
      <c r="BR475" t="b">
        <v>0</v>
      </c>
      <c r="BS475" t="b">
        <v>0</v>
      </c>
      <c r="BT475" t="b">
        <v>0</v>
      </c>
      <c r="BU475" t="b">
        <v>0</v>
      </c>
      <c r="BV475" t="b">
        <v>0</v>
      </c>
    </row>
    <row r="476" spans="1:74" ht="409.6" x14ac:dyDescent="0.2">
      <c r="A476">
        <v>475</v>
      </c>
      <c r="B476">
        <v>474</v>
      </c>
      <c r="C476" t="s">
        <v>2139</v>
      </c>
      <c r="D476" t="str">
        <f>HLOOKUP(TRUE,U476:$BK1796,1322-A476,FALSE)</f>
        <v>Nottinghamshire Police</v>
      </c>
      <c r="E476">
        <f t="shared" si="15"/>
        <v>1</v>
      </c>
      <c r="F476" t="str">
        <f>HLOOKUP(TRUE,BM476:$BV1796,1322-A476,FALSE)</f>
        <v>Death and serious injury</v>
      </c>
      <c r="G476">
        <f t="shared" si="14"/>
        <v>1</v>
      </c>
      <c r="H476" t="str">
        <f>VLOOKUP(C476,refs!B:C,2,FALSE)</f>
        <v>2018/097491</v>
      </c>
      <c r="I476" t="s">
        <v>2140</v>
      </c>
      <c r="J476" s="1">
        <v>43483</v>
      </c>
      <c r="K476" s="2" t="s">
        <v>2141</v>
      </c>
      <c r="S476" t="s">
        <v>1032</v>
      </c>
      <c r="U476" t="b">
        <v>0</v>
      </c>
      <c r="V476" t="b">
        <v>0</v>
      </c>
      <c r="W476" t="b">
        <v>0</v>
      </c>
      <c r="X476" t="b">
        <v>0</v>
      </c>
      <c r="Y476" t="b">
        <v>0</v>
      </c>
      <c r="Z476" t="b">
        <v>0</v>
      </c>
      <c r="AA476" t="b">
        <v>0</v>
      </c>
      <c r="AB476" t="b">
        <v>0</v>
      </c>
      <c r="AC476" t="b">
        <v>0</v>
      </c>
      <c r="AD476" t="b">
        <v>0</v>
      </c>
      <c r="AE476" t="b">
        <v>0</v>
      </c>
      <c r="AF476" t="b">
        <v>0</v>
      </c>
      <c r="AG476" t="b">
        <v>0</v>
      </c>
      <c r="AH476" t="b">
        <v>0</v>
      </c>
      <c r="AI476" t="b">
        <v>0</v>
      </c>
      <c r="AJ476" t="b">
        <v>0</v>
      </c>
      <c r="AK476" t="b">
        <v>0</v>
      </c>
      <c r="AL476" t="b">
        <v>0</v>
      </c>
      <c r="AM476" t="b">
        <v>0</v>
      </c>
      <c r="AN476" t="b">
        <v>0</v>
      </c>
      <c r="AO476" t="b">
        <v>0</v>
      </c>
      <c r="AP476" t="b">
        <v>0</v>
      </c>
      <c r="AQ476" t="b">
        <v>0</v>
      </c>
      <c r="AR476" t="b">
        <v>0</v>
      </c>
      <c r="AS476" t="b">
        <v>0</v>
      </c>
      <c r="AT476" t="b">
        <v>0</v>
      </c>
      <c r="AU476" t="b">
        <v>0</v>
      </c>
      <c r="AV476" t="b">
        <v>0</v>
      </c>
      <c r="AW476" t="b">
        <v>0</v>
      </c>
      <c r="AX476" t="b">
        <v>0</v>
      </c>
      <c r="AY476" t="b">
        <v>1</v>
      </c>
      <c r="AZ476" t="b">
        <v>0</v>
      </c>
      <c r="BA476" t="b">
        <v>0</v>
      </c>
      <c r="BB476" t="b">
        <v>0</v>
      </c>
      <c r="BC476" t="b">
        <v>0</v>
      </c>
      <c r="BD476" t="b">
        <v>0</v>
      </c>
      <c r="BE476" t="b">
        <v>0</v>
      </c>
      <c r="BF476" t="b">
        <v>0</v>
      </c>
      <c r="BG476" t="b">
        <v>0</v>
      </c>
      <c r="BH476" t="b">
        <v>0</v>
      </c>
      <c r="BI476" t="b">
        <v>0</v>
      </c>
      <c r="BJ476" t="b">
        <v>0</v>
      </c>
      <c r="BK476" t="b">
        <v>0</v>
      </c>
      <c r="BL476" t="b">
        <v>0</v>
      </c>
      <c r="BM476" t="b">
        <v>0</v>
      </c>
      <c r="BN476" t="b">
        <v>0</v>
      </c>
      <c r="BO476" t="b">
        <v>0</v>
      </c>
      <c r="BP476" t="b">
        <v>1</v>
      </c>
      <c r="BQ476" t="b">
        <v>0</v>
      </c>
      <c r="BR476" t="b">
        <v>0</v>
      </c>
      <c r="BS476" t="b">
        <v>0</v>
      </c>
      <c r="BT476" t="b">
        <v>0</v>
      </c>
      <c r="BU476" t="b">
        <v>0</v>
      </c>
      <c r="BV476" t="b">
        <v>0</v>
      </c>
    </row>
    <row r="477" spans="1:74" ht="409.6" x14ac:dyDescent="0.2">
      <c r="A477">
        <v>476</v>
      </c>
      <c r="B477">
        <v>475</v>
      </c>
      <c r="C477" t="s">
        <v>2142</v>
      </c>
      <c r="D477" t="str">
        <f>HLOOKUP(TRUE,U477:$BK1797,1322-A477,FALSE)</f>
        <v>Dyfed Powys Police</v>
      </c>
      <c r="E477">
        <f t="shared" si="15"/>
        <v>1</v>
      </c>
      <c r="F477" t="str">
        <f>HLOOKUP(TRUE,BM477:$BV1797,1322-A477,FALSE)</f>
        <v>Death and serious injury</v>
      </c>
      <c r="G477">
        <f t="shared" si="14"/>
        <v>3</v>
      </c>
      <c r="H477" t="str">
        <f>VLOOKUP(C477,refs!B:C,2,FALSE)</f>
        <v>2018/107264</v>
      </c>
      <c r="I477" t="s">
        <v>2143</v>
      </c>
      <c r="J477" s="1">
        <v>43483</v>
      </c>
      <c r="K477" s="2" t="s">
        <v>2144</v>
      </c>
      <c r="S477" t="s">
        <v>2145</v>
      </c>
      <c r="U477" t="b">
        <v>0</v>
      </c>
      <c r="V477" t="b">
        <v>0</v>
      </c>
      <c r="W477" t="b">
        <v>0</v>
      </c>
      <c r="X477" t="b">
        <v>0</v>
      </c>
      <c r="Y477" t="b">
        <v>0</v>
      </c>
      <c r="Z477" t="b">
        <v>0</v>
      </c>
      <c r="AA477" t="b">
        <v>0</v>
      </c>
      <c r="AB477" t="b">
        <v>0</v>
      </c>
      <c r="AC477" t="b">
        <v>0</v>
      </c>
      <c r="AD477" t="b">
        <v>0</v>
      </c>
      <c r="AE477" t="b">
        <v>0</v>
      </c>
      <c r="AF477" t="b">
        <v>0</v>
      </c>
      <c r="AG477" t="b">
        <v>1</v>
      </c>
      <c r="AH477" t="b">
        <v>0</v>
      </c>
      <c r="AI477" t="b">
        <v>0</v>
      </c>
      <c r="AJ477" t="b">
        <v>0</v>
      </c>
      <c r="AK477" t="b">
        <v>0</v>
      </c>
      <c r="AL477" t="b">
        <v>0</v>
      </c>
      <c r="AM477" t="b">
        <v>0</v>
      </c>
      <c r="AN477" t="b">
        <v>0</v>
      </c>
      <c r="AO477" t="b">
        <v>0</v>
      </c>
      <c r="AP477" t="b">
        <v>0</v>
      </c>
      <c r="AQ477" t="b">
        <v>0</v>
      </c>
      <c r="AR477" t="b">
        <v>0</v>
      </c>
      <c r="AS477" t="b">
        <v>0</v>
      </c>
      <c r="AT477" t="b">
        <v>0</v>
      </c>
      <c r="AU477" t="b">
        <v>0</v>
      </c>
      <c r="AV477" t="b">
        <v>0</v>
      </c>
      <c r="AW477" t="b">
        <v>0</v>
      </c>
      <c r="AX477" t="b">
        <v>0</v>
      </c>
      <c r="AY477" t="b">
        <v>0</v>
      </c>
      <c r="AZ477" t="b">
        <v>0</v>
      </c>
      <c r="BA477" t="b">
        <v>0</v>
      </c>
      <c r="BB477" t="b">
        <v>0</v>
      </c>
      <c r="BC477" t="b">
        <v>0</v>
      </c>
      <c r="BD477" t="b">
        <v>0</v>
      </c>
      <c r="BE477" t="b">
        <v>0</v>
      </c>
      <c r="BF477" t="b">
        <v>0</v>
      </c>
      <c r="BG477" t="b">
        <v>0</v>
      </c>
      <c r="BH477" t="b">
        <v>0</v>
      </c>
      <c r="BI477" t="b">
        <v>0</v>
      </c>
      <c r="BJ477" t="b">
        <v>0</v>
      </c>
      <c r="BK477" t="b">
        <v>0</v>
      </c>
      <c r="BL477" t="b">
        <v>0</v>
      </c>
      <c r="BM477" t="b">
        <v>0</v>
      </c>
      <c r="BN477" t="b">
        <v>0</v>
      </c>
      <c r="BO477" t="b">
        <v>0</v>
      </c>
      <c r="BP477" t="b">
        <v>1</v>
      </c>
      <c r="BQ477" t="b">
        <v>0</v>
      </c>
      <c r="BR477" t="b">
        <v>0</v>
      </c>
      <c r="BS477" t="b">
        <v>0</v>
      </c>
      <c r="BT477" t="b">
        <v>0</v>
      </c>
      <c r="BU477" t="b">
        <v>1</v>
      </c>
      <c r="BV477" t="b">
        <v>1</v>
      </c>
    </row>
    <row r="478" spans="1:74" ht="409.6" x14ac:dyDescent="0.2">
      <c r="A478">
        <v>477</v>
      </c>
      <c r="B478">
        <v>476</v>
      </c>
      <c r="C478" t="s">
        <v>2146</v>
      </c>
      <c r="D478" t="str">
        <f>HLOOKUP(TRUE,U478:$BK1798,1322-A478,FALSE)</f>
        <v>West Midlands Police</v>
      </c>
      <c r="E478">
        <f t="shared" si="15"/>
        <v>1</v>
      </c>
      <c r="F478" t="str">
        <f>HLOOKUP(TRUE,BM478:$BV1798,1322-A478,FALSE)</f>
        <v>Death and serious injury</v>
      </c>
      <c r="G478">
        <f t="shared" si="14"/>
        <v>2</v>
      </c>
      <c r="H478" t="str">
        <f>VLOOKUP(C478,refs!B:C,2,FALSE)</f>
        <v>2018/097247</v>
      </c>
      <c r="I478" t="s">
        <v>2147</v>
      </c>
      <c r="J478" s="1">
        <v>43481</v>
      </c>
      <c r="K478" s="2" t="s">
        <v>2148</v>
      </c>
      <c r="S478" t="s">
        <v>537</v>
      </c>
      <c r="U478" t="b">
        <v>0</v>
      </c>
      <c r="V478" t="b">
        <v>0</v>
      </c>
      <c r="W478" t="b">
        <v>0</v>
      </c>
      <c r="X478" t="b">
        <v>0</v>
      </c>
      <c r="Y478" t="b">
        <v>0</v>
      </c>
      <c r="Z478" t="b">
        <v>0</v>
      </c>
      <c r="AA478" t="b">
        <v>0</v>
      </c>
      <c r="AB478" t="b">
        <v>0</v>
      </c>
      <c r="AC478" t="b">
        <v>0</v>
      </c>
      <c r="AD478" t="b">
        <v>0</v>
      </c>
      <c r="AE478" t="b">
        <v>0</v>
      </c>
      <c r="AF478" t="b">
        <v>0</v>
      </c>
      <c r="AG478" t="b">
        <v>0</v>
      </c>
      <c r="AH478" t="b">
        <v>0</v>
      </c>
      <c r="AI478" t="b">
        <v>0</v>
      </c>
      <c r="AJ478" t="b">
        <v>0</v>
      </c>
      <c r="AK478" t="b">
        <v>0</v>
      </c>
      <c r="AL478" t="b">
        <v>0</v>
      </c>
      <c r="AM478" t="b">
        <v>0</v>
      </c>
      <c r="AN478" t="b">
        <v>0</v>
      </c>
      <c r="AO478" t="b">
        <v>0</v>
      </c>
      <c r="AP478" t="b">
        <v>0</v>
      </c>
      <c r="AQ478" t="b">
        <v>0</v>
      </c>
      <c r="AR478" t="b">
        <v>0</v>
      </c>
      <c r="AS478" t="b">
        <v>0</v>
      </c>
      <c r="AT478" t="b">
        <v>0</v>
      </c>
      <c r="AU478" t="b">
        <v>0</v>
      </c>
      <c r="AV478" t="b">
        <v>0</v>
      </c>
      <c r="AW478" t="b">
        <v>0</v>
      </c>
      <c r="AX478" t="b">
        <v>0</v>
      </c>
      <c r="AY478" t="b">
        <v>0</v>
      </c>
      <c r="AZ478" t="b">
        <v>0</v>
      </c>
      <c r="BA478" t="b">
        <v>0</v>
      </c>
      <c r="BB478" t="b">
        <v>0</v>
      </c>
      <c r="BC478" t="b">
        <v>0</v>
      </c>
      <c r="BD478" t="b">
        <v>0</v>
      </c>
      <c r="BE478" t="b">
        <v>0</v>
      </c>
      <c r="BF478" t="b">
        <v>0</v>
      </c>
      <c r="BG478" t="b">
        <v>0</v>
      </c>
      <c r="BH478" t="b">
        <v>0</v>
      </c>
      <c r="BI478" t="b">
        <v>1</v>
      </c>
      <c r="BJ478" t="b">
        <v>0</v>
      </c>
      <c r="BK478" t="b">
        <v>0</v>
      </c>
      <c r="BL478" t="b">
        <v>0</v>
      </c>
      <c r="BM478" t="b">
        <v>0</v>
      </c>
      <c r="BN478" t="b">
        <v>0</v>
      </c>
      <c r="BO478" t="b">
        <v>0</v>
      </c>
      <c r="BP478" t="b">
        <v>1</v>
      </c>
      <c r="BQ478" t="b">
        <v>0</v>
      </c>
      <c r="BR478" t="b">
        <v>0</v>
      </c>
      <c r="BS478" t="b">
        <v>0</v>
      </c>
      <c r="BT478" t="b">
        <v>0</v>
      </c>
      <c r="BU478" t="b">
        <v>0</v>
      </c>
      <c r="BV478" t="b">
        <v>1</v>
      </c>
    </row>
    <row r="479" spans="1:74" ht="409.6" x14ac:dyDescent="0.2">
      <c r="A479">
        <v>478</v>
      </c>
      <c r="B479">
        <v>477</v>
      </c>
      <c r="C479" t="s">
        <v>2149</v>
      </c>
      <c r="D479" t="str">
        <f>HLOOKUP(TRUE,U479:$BK1799,1322-A479,FALSE)</f>
        <v>Kent Police</v>
      </c>
      <c r="E479">
        <f t="shared" si="15"/>
        <v>1</v>
      </c>
      <c r="F479" t="str">
        <f>HLOOKUP(TRUE,BM479:$BV1799,1322-A479,FALSE)</f>
        <v>Custody and detention</v>
      </c>
      <c r="G479">
        <f t="shared" si="14"/>
        <v>1</v>
      </c>
      <c r="H479" t="str">
        <f>VLOOKUP(C479,refs!B:C,2,FALSE)</f>
        <v>2017/095067</v>
      </c>
      <c r="I479" t="s">
        <v>2150</v>
      </c>
      <c r="J479" s="1">
        <v>43481</v>
      </c>
      <c r="K479" s="2" t="s">
        <v>2151</v>
      </c>
      <c r="S479" t="s">
        <v>1122</v>
      </c>
      <c r="U479" t="b">
        <v>0</v>
      </c>
      <c r="V479" t="b">
        <v>0</v>
      </c>
      <c r="W479" t="b">
        <v>0</v>
      </c>
      <c r="X479" t="b">
        <v>0</v>
      </c>
      <c r="Y479" t="b">
        <v>0</v>
      </c>
      <c r="Z479" t="b">
        <v>0</v>
      </c>
      <c r="AA479" t="b">
        <v>0</v>
      </c>
      <c r="AB479" t="b">
        <v>0</v>
      </c>
      <c r="AC479" t="b">
        <v>0</v>
      </c>
      <c r="AD479" t="b">
        <v>0</v>
      </c>
      <c r="AE479" t="b">
        <v>0</v>
      </c>
      <c r="AF479" t="b">
        <v>0</v>
      </c>
      <c r="AG479" t="b">
        <v>0</v>
      </c>
      <c r="AH479" t="b">
        <v>0</v>
      </c>
      <c r="AI479" t="b">
        <v>0</v>
      </c>
      <c r="AJ479" t="b">
        <v>0</v>
      </c>
      <c r="AK479" t="b">
        <v>0</v>
      </c>
      <c r="AL479" t="b">
        <v>0</v>
      </c>
      <c r="AM479" t="b">
        <v>0</v>
      </c>
      <c r="AN479" t="b">
        <v>0</v>
      </c>
      <c r="AO479" t="b">
        <v>1</v>
      </c>
      <c r="AP479" t="b">
        <v>0</v>
      </c>
      <c r="AQ479" t="b">
        <v>0</v>
      </c>
      <c r="AR479" t="b">
        <v>0</v>
      </c>
      <c r="AS479" t="b">
        <v>0</v>
      </c>
      <c r="AT479" t="b">
        <v>0</v>
      </c>
      <c r="AU479" t="b">
        <v>0</v>
      </c>
      <c r="AV479" t="b">
        <v>0</v>
      </c>
      <c r="AW479" t="b">
        <v>0</v>
      </c>
      <c r="AX479" t="b">
        <v>0</v>
      </c>
      <c r="AY479" t="b">
        <v>0</v>
      </c>
      <c r="AZ479" t="b">
        <v>0</v>
      </c>
      <c r="BA479" t="b">
        <v>0</v>
      </c>
      <c r="BB479" t="b">
        <v>0</v>
      </c>
      <c r="BC479" t="b">
        <v>0</v>
      </c>
      <c r="BD479" t="b">
        <v>0</v>
      </c>
      <c r="BE479" t="b">
        <v>0</v>
      </c>
      <c r="BF479" t="b">
        <v>0</v>
      </c>
      <c r="BG479" t="b">
        <v>0</v>
      </c>
      <c r="BH479" t="b">
        <v>0</v>
      </c>
      <c r="BI479" t="b">
        <v>0</v>
      </c>
      <c r="BJ479" t="b">
        <v>0</v>
      </c>
      <c r="BK479" t="b">
        <v>0</v>
      </c>
      <c r="BL479" t="b">
        <v>0</v>
      </c>
      <c r="BM479" t="b">
        <v>0</v>
      </c>
      <c r="BN479" t="b">
        <v>0</v>
      </c>
      <c r="BO479" t="b">
        <v>1</v>
      </c>
      <c r="BP479" t="b">
        <v>0</v>
      </c>
      <c r="BQ479" t="b">
        <v>0</v>
      </c>
      <c r="BR479" t="b">
        <v>0</v>
      </c>
      <c r="BS479" t="b">
        <v>0</v>
      </c>
      <c r="BT479" t="b">
        <v>0</v>
      </c>
      <c r="BU479" t="b">
        <v>0</v>
      </c>
      <c r="BV479" t="b">
        <v>0</v>
      </c>
    </row>
    <row r="480" spans="1:74" ht="409.6" x14ac:dyDescent="0.2">
      <c r="A480">
        <v>479</v>
      </c>
      <c r="B480">
        <v>478</v>
      </c>
      <c r="C480" t="s">
        <v>2152</v>
      </c>
      <c r="D480" t="str">
        <f>HLOOKUP(TRUE,U480:$BK1800,1322-A480,FALSE)</f>
        <v>Merseyside Police</v>
      </c>
      <c r="E480">
        <f t="shared" si="15"/>
        <v>1</v>
      </c>
      <c r="F480" t="str">
        <f>HLOOKUP(TRUE,BM480:$BV1800,1322-A480,FALSE)</f>
        <v>Custody and detention</v>
      </c>
      <c r="G480">
        <f t="shared" si="14"/>
        <v>3</v>
      </c>
      <c r="H480" t="str">
        <f>VLOOKUP(C480,refs!B:C,2,FALSE)</f>
        <v>2018/100464</v>
      </c>
      <c r="I480" t="s">
        <v>2153</v>
      </c>
      <c r="J480" s="1">
        <v>43481</v>
      </c>
      <c r="K480" s="2" t="s">
        <v>2154</v>
      </c>
      <c r="S480" t="s">
        <v>402</v>
      </c>
      <c r="U480" t="b">
        <v>0</v>
      </c>
      <c r="V480" t="b">
        <v>0</v>
      </c>
      <c r="W480" t="b">
        <v>0</v>
      </c>
      <c r="X480" t="b">
        <v>0</v>
      </c>
      <c r="Y480" t="b">
        <v>0</v>
      </c>
      <c r="Z480" t="b">
        <v>0</v>
      </c>
      <c r="AA480" t="b">
        <v>0</v>
      </c>
      <c r="AB480" t="b">
        <v>0</v>
      </c>
      <c r="AC480" t="b">
        <v>0</v>
      </c>
      <c r="AD480" t="b">
        <v>0</v>
      </c>
      <c r="AE480" t="b">
        <v>0</v>
      </c>
      <c r="AF480" t="b">
        <v>0</v>
      </c>
      <c r="AG480" t="b">
        <v>0</v>
      </c>
      <c r="AH480" t="b">
        <v>0</v>
      </c>
      <c r="AI480" t="b">
        <v>0</v>
      </c>
      <c r="AJ480" t="b">
        <v>0</v>
      </c>
      <c r="AK480" t="b">
        <v>0</v>
      </c>
      <c r="AL480" t="b">
        <v>0</v>
      </c>
      <c r="AM480" t="b">
        <v>0</v>
      </c>
      <c r="AN480" t="b">
        <v>0</v>
      </c>
      <c r="AO480" t="b">
        <v>0</v>
      </c>
      <c r="AP480" t="b">
        <v>0</v>
      </c>
      <c r="AQ480" t="b">
        <v>0</v>
      </c>
      <c r="AR480" t="b">
        <v>1</v>
      </c>
      <c r="AS480" t="b">
        <v>0</v>
      </c>
      <c r="AT480" t="b">
        <v>0</v>
      </c>
      <c r="AU480" t="b">
        <v>0</v>
      </c>
      <c r="AV480" t="b">
        <v>0</v>
      </c>
      <c r="AW480" t="b">
        <v>0</v>
      </c>
      <c r="AX480" t="b">
        <v>0</v>
      </c>
      <c r="AY480" t="b">
        <v>0</v>
      </c>
      <c r="AZ480" t="b">
        <v>0</v>
      </c>
      <c r="BA480" t="b">
        <v>0</v>
      </c>
      <c r="BB480" t="b">
        <v>0</v>
      </c>
      <c r="BC480" t="b">
        <v>0</v>
      </c>
      <c r="BD480" t="b">
        <v>0</v>
      </c>
      <c r="BE480" t="b">
        <v>0</v>
      </c>
      <c r="BF480" t="b">
        <v>0</v>
      </c>
      <c r="BG480" t="b">
        <v>0</v>
      </c>
      <c r="BH480" t="b">
        <v>0</v>
      </c>
      <c r="BI480" t="b">
        <v>0</v>
      </c>
      <c r="BJ480" t="b">
        <v>0</v>
      </c>
      <c r="BK480" t="b">
        <v>0</v>
      </c>
      <c r="BL480" t="b">
        <v>0</v>
      </c>
      <c r="BM480" t="b">
        <v>0</v>
      </c>
      <c r="BN480" t="b">
        <v>0</v>
      </c>
      <c r="BO480" t="b">
        <v>1</v>
      </c>
      <c r="BP480" t="b">
        <v>1</v>
      </c>
      <c r="BQ480" t="b">
        <v>0</v>
      </c>
      <c r="BR480" t="b">
        <v>0</v>
      </c>
      <c r="BS480" t="b">
        <v>0</v>
      </c>
      <c r="BT480" t="b">
        <v>0</v>
      </c>
      <c r="BU480" t="b">
        <v>1</v>
      </c>
      <c r="BV480" t="b">
        <v>0</v>
      </c>
    </row>
    <row r="481" spans="1:74" ht="409.6" x14ac:dyDescent="0.2">
      <c r="A481">
        <v>480</v>
      </c>
      <c r="B481">
        <v>479</v>
      </c>
      <c r="C481" t="s">
        <v>2155</v>
      </c>
      <c r="D481" t="str">
        <f>HLOOKUP(TRUE,U481:$BK1801,1322-A481,FALSE)</f>
        <v>Greater Manchester Police</v>
      </c>
      <c r="E481">
        <f t="shared" si="15"/>
        <v>2</v>
      </c>
      <c r="F481" t="str">
        <f>HLOOKUP(TRUE,BM481:$BV1801,1322-A481,FALSE)</f>
        <v>Child sexual abuse</v>
      </c>
      <c r="G481">
        <f t="shared" si="14"/>
        <v>2</v>
      </c>
      <c r="H481" t="str">
        <f>VLOOKUP(C481,refs!B:C,2,FALSE)</f>
        <v>2017/091360</v>
      </c>
      <c r="I481" t="s">
        <v>2156</v>
      </c>
      <c r="J481" s="1">
        <v>43481</v>
      </c>
      <c r="K481" s="2" t="s">
        <v>2157</v>
      </c>
      <c r="S481" t="s">
        <v>2158</v>
      </c>
      <c r="U481" t="b">
        <v>0</v>
      </c>
      <c r="V481" t="b">
        <v>0</v>
      </c>
      <c r="W481" t="b">
        <v>0</v>
      </c>
      <c r="X481" t="b">
        <v>0</v>
      </c>
      <c r="Y481" t="b">
        <v>0</v>
      </c>
      <c r="Z481" t="b">
        <v>0</v>
      </c>
      <c r="AA481" t="b">
        <v>0</v>
      </c>
      <c r="AB481" t="b">
        <v>0</v>
      </c>
      <c r="AC481" t="b">
        <v>0</v>
      </c>
      <c r="AD481" t="b">
        <v>0</v>
      </c>
      <c r="AE481" t="b">
        <v>0</v>
      </c>
      <c r="AF481" t="b">
        <v>0</v>
      </c>
      <c r="AG481" t="b">
        <v>0</v>
      </c>
      <c r="AH481" t="b">
        <v>0</v>
      </c>
      <c r="AI481" t="b">
        <v>0</v>
      </c>
      <c r="AJ481" t="b">
        <v>1</v>
      </c>
      <c r="AK481" t="b">
        <v>0</v>
      </c>
      <c r="AL481" t="b">
        <v>0</v>
      </c>
      <c r="AM481" t="b">
        <v>0</v>
      </c>
      <c r="AN481" t="b">
        <v>0</v>
      </c>
      <c r="AO481" t="b">
        <v>0</v>
      </c>
      <c r="AP481" t="b">
        <v>0</v>
      </c>
      <c r="AQ481" t="b">
        <v>0</v>
      </c>
      <c r="AR481" t="b">
        <v>0</v>
      </c>
      <c r="AS481" t="b">
        <v>0</v>
      </c>
      <c r="AT481" t="b">
        <v>0</v>
      </c>
      <c r="AU481" t="b">
        <v>0</v>
      </c>
      <c r="AV481" t="b">
        <v>0</v>
      </c>
      <c r="AW481" t="b">
        <v>0</v>
      </c>
      <c r="AX481" t="b">
        <v>0</v>
      </c>
      <c r="AY481" t="b">
        <v>0</v>
      </c>
      <c r="AZ481" t="b">
        <v>0</v>
      </c>
      <c r="BA481" t="b">
        <v>0</v>
      </c>
      <c r="BB481" t="b">
        <v>1</v>
      </c>
      <c r="BC481" t="b">
        <v>0</v>
      </c>
      <c r="BD481" t="b">
        <v>0</v>
      </c>
      <c r="BE481" t="b">
        <v>0</v>
      </c>
      <c r="BF481" t="b">
        <v>0</v>
      </c>
      <c r="BG481" t="b">
        <v>0</v>
      </c>
      <c r="BH481" t="b">
        <v>0</v>
      </c>
      <c r="BI481" t="b">
        <v>0</v>
      </c>
      <c r="BJ481" t="b">
        <v>0</v>
      </c>
      <c r="BK481" t="b">
        <v>0</v>
      </c>
      <c r="BL481" t="b">
        <v>0</v>
      </c>
      <c r="BM481" t="b">
        <v>1</v>
      </c>
      <c r="BN481" t="b">
        <v>0</v>
      </c>
      <c r="BO481" t="b">
        <v>0</v>
      </c>
      <c r="BP481" t="b">
        <v>0</v>
      </c>
      <c r="BQ481" t="b">
        <v>0</v>
      </c>
      <c r="BR481" t="b">
        <v>0</v>
      </c>
      <c r="BS481" t="b">
        <v>0</v>
      </c>
      <c r="BT481" t="b">
        <v>0</v>
      </c>
      <c r="BU481" t="b">
        <v>0</v>
      </c>
      <c r="BV481" t="b">
        <v>1</v>
      </c>
    </row>
    <row r="482" spans="1:74" ht="409.6" x14ac:dyDescent="0.2">
      <c r="A482">
        <v>481</v>
      </c>
      <c r="B482">
        <v>480</v>
      </c>
      <c r="C482" t="s">
        <v>2159</v>
      </c>
      <c r="D482" t="str">
        <f>HLOOKUP(TRUE,U482:$BK1802,1322-A482,FALSE)</f>
        <v>Metropolitan Police</v>
      </c>
      <c r="E482">
        <f t="shared" si="15"/>
        <v>1</v>
      </c>
      <c r="F482" t="str">
        <f>HLOOKUP(TRUE,BM482:$BV1802,1322-A482,FALSE)</f>
        <v>Corruption and abuse of power</v>
      </c>
      <c r="G482">
        <f t="shared" si="14"/>
        <v>1</v>
      </c>
      <c r="H482" t="str">
        <f>VLOOKUP(C482,refs!B:C,2,FALSE)</f>
        <v>2017/097039</v>
      </c>
      <c r="I482" t="s">
        <v>2160</v>
      </c>
      <c r="J482" s="1">
        <v>43481</v>
      </c>
      <c r="K482" s="2" t="s">
        <v>2161</v>
      </c>
      <c r="S482" t="s">
        <v>2162</v>
      </c>
      <c r="U482" t="b">
        <v>0</v>
      </c>
      <c r="V482" t="b">
        <v>0</v>
      </c>
      <c r="W482" t="b">
        <v>0</v>
      </c>
      <c r="X482" t="b">
        <v>0</v>
      </c>
      <c r="Y482" t="b">
        <v>0</v>
      </c>
      <c r="Z482" t="b">
        <v>0</v>
      </c>
      <c r="AA482" t="b">
        <v>0</v>
      </c>
      <c r="AB482" t="b">
        <v>0</v>
      </c>
      <c r="AC482" t="b">
        <v>0</v>
      </c>
      <c r="AD482" t="b">
        <v>0</v>
      </c>
      <c r="AE482" t="b">
        <v>0</v>
      </c>
      <c r="AF482" t="b">
        <v>0</v>
      </c>
      <c r="AG482" t="b">
        <v>0</v>
      </c>
      <c r="AH482" t="b">
        <v>0</v>
      </c>
      <c r="AI482" t="b">
        <v>0</v>
      </c>
      <c r="AJ482" t="b">
        <v>0</v>
      </c>
      <c r="AK482" t="b">
        <v>0</v>
      </c>
      <c r="AL482" t="b">
        <v>0</v>
      </c>
      <c r="AM482" t="b">
        <v>0</v>
      </c>
      <c r="AN482" t="b">
        <v>0</v>
      </c>
      <c r="AO482" t="b">
        <v>0</v>
      </c>
      <c r="AP482" t="b">
        <v>0</v>
      </c>
      <c r="AQ482" t="b">
        <v>0</v>
      </c>
      <c r="AR482" t="b">
        <v>0</v>
      </c>
      <c r="AS482" t="b">
        <v>1</v>
      </c>
      <c r="AT482" t="b">
        <v>0</v>
      </c>
      <c r="AU482" t="b">
        <v>0</v>
      </c>
      <c r="AV482" t="b">
        <v>0</v>
      </c>
      <c r="AW482" t="b">
        <v>0</v>
      </c>
      <c r="AX482" t="b">
        <v>0</v>
      </c>
      <c r="AY482" t="b">
        <v>0</v>
      </c>
      <c r="AZ482" t="b">
        <v>0</v>
      </c>
      <c r="BA482" t="b">
        <v>0</v>
      </c>
      <c r="BB482" t="b">
        <v>0</v>
      </c>
      <c r="BC482" t="b">
        <v>0</v>
      </c>
      <c r="BD482" t="b">
        <v>0</v>
      </c>
      <c r="BE482" t="b">
        <v>0</v>
      </c>
      <c r="BF482" t="b">
        <v>0</v>
      </c>
      <c r="BG482" t="b">
        <v>0</v>
      </c>
      <c r="BH482" t="b">
        <v>0</v>
      </c>
      <c r="BI482" t="b">
        <v>0</v>
      </c>
      <c r="BJ482" t="b">
        <v>0</v>
      </c>
      <c r="BK482" t="b">
        <v>0</v>
      </c>
      <c r="BL482" t="b">
        <v>0</v>
      </c>
      <c r="BM482" t="b">
        <v>0</v>
      </c>
      <c r="BN482" t="b">
        <v>1</v>
      </c>
      <c r="BO482" t="b">
        <v>0</v>
      </c>
      <c r="BP482" t="b">
        <v>0</v>
      </c>
      <c r="BQ482" t="b">
        <v>0</v>
      </c>
      <c r="BR482" t="b">
        <v>0</v>
      </c>
      <c r="BS482" t="b">
        <v>0</v>
      </c>
      <c r="BT482" t="b">
        <v>0</v>
      </c>
      <c r="BU482" t="b">
        <v>0</v>
      </c>
      <c r="BV482" t="b">
        <v>0</v>
      </c>
    </row>
    <row r="483" spans="1:74" ht="409.6" x14ac:dyDescent="0.2">
      <c r="A483">
        <v>482</v>
      </c>
      <c r="B483">
        <v>481</v>
      </c>
      <c r="C483" t="s">
        <v>2163</v>
      </c>
      <c r="D483" t="str">
        <f>HLOOKUP(TRUE,U483:$BK1803,1322-A483,FALSE)</f>
        <v>Hertfordshire Constabulary</v>
      </c>
      <c r="E483">
        <f t="shared" si="15"/>
        <v>1</v>
      </c>
      <c r="F483" t="str">
        <f>HLOOKUP(TRUE,BM483:$BV1803,1322-A483,FALSE)</f>
        <v>Custody and detention</v>
      </c>
      <c r="G483">
        <f t="shared" si="14"/>
        <v>2</v>
      </c>
      <c r="H483" t="str">
        <f>VLOOKUP(C483,refs!B:C,2,FALSE)</f>
        <v>2018/097588</v>
      </c>
      <c r="I483" t="s">
        <v>2164</v>
      </c>
      <c r="J483" s="1">
        <v>43481</v>
      </c>
      <c r="K483" s="2" t="s">
        <v>2165</v>
      </c>
      <c r="S483" t="s">
        <v>2166</v>
      </c>
      <c r="U483" t="b">
        <v>0</v>
      </c>
      <c r="V483" t="b">
        <v>0</v>
      </c>
      <c r="W483" t="b">
        <v>0</v>
      </c>
      <c r="X483" t="b">
        <v>0</v>
      </c>
      <c r="Y483" t="b">
        <v>0</v>
      </c>
      <c r="Z483" t="b">
        <v>0</v>
      </c>
      <c r="AA483" t="b">
        <v>0</v>
      </c>
      <c r="AB483" t="b">
        <v>0</v>
      </c>
      <c r="AC483" t="b">
        <v>0</v>
      </c>
      <c r="AD483" t="b">
        <v>0</v>
      </c>
      <c r="AE483" t="b">
        <v>0</v>
      </c>
      <c r="AF483" t="b">
        <v>0</v>
      </c>
      <c r="AG483" t="b">
        <v>0</v>
      </c>
      <c r="AH483" t="b">
        <v>0</v>
      </c>
      <c r="AI483" t="b">
        <v>0</v>
      </c>
      <c r="AJ483" t="b">
        <v>0</v>
      </c>
      <c r="AK483" t="b">
        <v>0</v>
      </c>
      <c r="AL483" t="b">
        <v>0</v>
      </c>
      <c r="AM483" t="b">
        <v>1</v>
      </c>
      <c r="AN483" t="b">
        <v>0</v>
      </c>
      <c r="AO483" t="b">
        <v>0</v>
      </c>
      <c r="AP483" t="b">
        <v>0</v>
      </c>
      <c r="AQ483" t="b">
        <v>0</v>
      </c>
      <c r="AR483" t="b">
        <v>0</v>
      </c>
      <c r="AS483" t="b">
        <v>0</v>
      </c>
      <c r="AT483" t="b">
        <v>0</v>
      </c>
      <c r="AU483" t="b">
        <v>0</v>
      </c>
      <c r="AV483" t="b">
        <v>0</v>
      </c>
      <c r="AW483" t="b">
        <v>0</v>
      </c>
      <c r="AX483" t="b">
        <v>0</v>
      </c>
      <c r="AY483" t="b">
        <v>0</v>
      </c>
      <c r="AZ483" t="b">
        <v>0</v>
      </c>
      <c r="BA483" t="b">
        <v>0</v>
      </c>
      <c r="BB483" t="b">
        <v>0</v>
      </c>
      <c r="BC483" t="b">
        <v>0</v>
      </c>
      <c r="BD483" t="b">
        <v>0</v>
      </c>
      <c r="BE483" t="b">
        <v>0</v>
      </c>
      <c r="BF483" t="b">
        <v>0</v>
      </c>
      <c r="BG483" t="b">
        <v>0</v>
      </c>
      <c r="BH483" t="b">
        <v>0</v>
      </c>
      <c r="BI483" t="b">
        <v>0</v>
      </c>
      <c r="BJ483" t="b">
        <v>0</v>
      </c>
      <c r="BK483" t="b">
        <v>0</v>
      </c>
      <c r="BL483" t="b">
        <v>0</v>
      </c>
      <c r="BM483" t="b">
        <v>0</v>
      </c>
      <c r="BN483" t="b">
        <v>0</v>
      </c>
      <c r="BO483" t="b">
        <v>1</v>
      </c>
      <c r="BP483" t="b">
        <v>0</v>
      </c>
      <c r="BQ483" t="b">
        <v>0</v>
      </c>
      <c r="BR483" t="b">
        <v>0</v>
      </c>
      <c r="BS483" t="b">
        <v>0</v>
      </c>
      <c r="BT483" t="b">
        <v>0</v>
      </c>
      <c r="BU483" t="b">
        <v>1</v>
      </c>
      <c r="BV483" t="b">
        <v>0</v>
      </c>
    </row>
    <row r="484" spans="1:74" ht="409.6" x14ac:dyDescent="0.2">
      <c r="A484">
        <v>483</v>
      </c>
      <c r="B484">
        <v>482</v>
      </c>
      <c r="C484" t="s">
        <v>2167</v>
      </c>
      <c r="D484" t="str">
        <f>HLOOKUP(TRUE,U484:$BK1804,1322-A484,FALSE)</f>
        <v>Metropolitan Police</v>
      </c>
      <c r="E484">
        <f t="shared" si="15"/>
        <v>1</v>
      </c>
      <c r="F484" t="str">
        <f>HLOOKUP(TRUE,BM484:$BV1804,1322-A484,FALSE)</f>
        <v>Use of force and armed policing</v>
      </c>
      <c r="G484">
        <f t="shared" si="14"/>
        <v>1</v>
      </c>
      <c r="H484" t="str">
        <f>VLOOKUP(C484,refs!B:C,2,FALSE)</f>
        <v>2017/090923</v>
      </c>
      <c r="I484" t="s">
        <v>2168</v>
      </c>
      <c r="J484" s="1">
        <v>43481</v>
      </c>
      <c r="K484" s="2" t="s">
        <v>2169</v>
      </c>
      <c r="S484" t="s">
        <v>116</v>
      </c>
      <c r="U484" t="b">
        <v>0</v>
      </c>
      <c r="V484" t="b">
        <v>0</v>
      </c>
      <c r="W484" t="b">
        <v>0</v>
      </c>
      <c r="X484" t="b">
        <v>0</v>
      </c>
      <c r="Y484" t="b">
        <v>0</v>
      </c>
      <c r="Z484" t="b">
        <v>0</v>
      </c>
      <c r="AA484" t="b">
        <v>0</v>
      </c>
      <c r="AB484" t="b">
        <v>0</v>
      </c>
      <c r="AC484" t="b">
        <v>0</v>
      </c>
      <c r="AD484" t="b">
        <v>0</v>
      </c>
      <c r="AE484" t="b">
        <v>0</v>
      </c>
      <c r="AF484" t="b">
        <v>0</v>
      </c>
      <c r="AG484" t="b">
        <v>0</v>
      </c>
      <c r="AH484" t="b">
        <v>0</v>
      </c>
      <c r="AI484" t="b">
        <v>0</v>
      </c>
      <c r="AJ484" t="b">
        <v>0</v>
      </c>
      <c r="AK484" t="b">
        <v>0</v>
      </c>
      <c r="AL484" t="b">
        <v>0</v>
      </c>
      <c r="AM484" t="b">
        <v>0</v>
      </c>
      <c r="AN484" t="b">
        <v>0</v>
      </c>
      <c r="AO484" t="b">
        <v>0</v>
      </c>
      <c r="AP484" t="b">
        <v>0</v>
      </c>
      <c r="AQ484" t="b">
        <v>0</v>
      </c>
      <c r="AR484" t="b">
        <v>0</v>
      </c>
      <c r="AS484" t="b">
        <v>1</v>
      </c>
      <c r="AT484" t="b">
        <v>0</v>
      </c>
      <c r="AU484" t="b">
        <v>0</v>
      </c>
      <c r="AV484" t="b">
        <v>0</v>
      </c>
      <c r="AW484" t="b">
        <v>0</v>
      </c>
      <c r="AX484" t="b">
        <v>0</v>
      </c>
      <c r="AY484" t="b">
        <v>0</v>
      </c>
      <c r="AZ484" t="b">
        <v>0</v>
      </c>
      <c r="BA484" t="b">
        <v>0</v>
      </c>
      <c r="BB484" t="b">
        <v>0</v>
      </c>
      <c r="BC484" t="b">
        <v>0</v>
      </c>
      <c r="BD484" t="b">
        <v>0</v>
      </c>
      <c r="BE484" t="b">
        <v>0</v>
      </c>
      <c r="BF484" t="b">
        <v>0</v>
      </c>
      <c r="BG484" t="b">
        <v>0</v>
      </c>
      <c r="BH484" t="b">
        <v>0</v>
      </c>
      <c r="BI484" t="b">
        <v>0</v>
      </c>
      <c r="BJ484" t="b">
        <v>0</v>
      </c>
      <c r="BK484" t="b">
        <v>0</v>
      </c>
      <c r="BL484" t="b">
        <v>0</v>
      </c>
      <c r="BM484" t="b">
        <v>0</v>
      </c>
      <c r="BN484" t="b">
        <v>0</v>
      </c>
      <c r="BO484" t="b">
        <v>0</v>
      </c>
      <c r="BP484" t="b">
        <v>0</v>
      </c>
      <c r="BQ484" t="b">
        <v>0</v>
      </c>
      <c r="BR484" t="b">
        <v>0</v>
      </c>
      <c r="BS484" t="b">
        <v>0</v>
      </c>
      <c r="BT484" t="b">
        <v>0</v>
      </c>
      <c r="BU484" t="b">
        <v>1</v>
      </c>
      <c r="BV484" t="b">
        <v>0</v>
      </c>
    </row>
    <row r="485" spans="1:74" ht="409.6" x14ac:dyDescent="0.2">
      <c r="A485">
        <v>484</v>
      </c>
      <c r="B485">
        <v>483</v>
      </c>
      <c r="C485" t="s">
        <v>2170</v>
      </c>
      <c r="D485" t="str">
        <f>HLOOKUP(TRUE,U485:$BK1805,1322-A485,FALSE)</f>
        <v>Sussex Police</v>
      </c>
      <c r="E485">
        <f t="shared" si="15"/>
        <v>1</v>
      </c>
      <c r="F485" t="str">
        <f>HLOOKUP(TRUE,BM485:$BV1805,1322-A485,FALSE)</f>
        <v>Custody and detention</v>
      </c>
      <c r="G485">
        <f t="shared" si="14"/>
        <v>2</v>
      </c>
      <c r="H485" t="str">
        <f>VLOOKUP(C485,refs!B:C,2,FALSE)</f>
        <v>2016/072544</v>
      </c>
      <c r="I485" t="s">
        <v>2171</v>
      </c>
      <c r="J485" s="1">
        <v>43481</v>
      </c>
      <c r="K485" s="2" t="s">
        <v>2172</v>
      </c>
      <c r="S485" t="s">
        <v>2173</v>
      </c>
      <c r="U485" t="b">
        <v>0</v>
      </c>
      <c r="V485" t="b">
        <v>0</v>
      </c>
      <c r="W485" t="b">
        <v>0</v>
      </c>
      <c r="X485" t="b">
        <v>0</v>
      </c>
      <c r="Y485" t="b">
        <v>0</v>
      </c>
      <c r="Z485" t="b">
        <v>0</v>
      </c>
      <c r="AA485" t="b">
        <v>0</v>
      </c>
      <c r="AB485" t="b">
        <v>0</v>
      </c>
      <c r="AC485" t="b">
        <v>0</v>
      </c>
      <c r="AD485" t="b">
        <v>0</v>
      </c>
      <c r="AE485" t="b">
        <v>0</v>
      </c>
      <c r="AF485" t="b">
        <v>0</v>
      </c>
      <c r="AG485" t="b">
        <v>0</v>
      </c>
      <c r="AH485" t="b">
        <v>0</v>
      </c>
      <c r="AI485" t="b">
        <v>0</v>
      </c>
      <c r="AJ485" t="b">
        <v>0</v>
      </c>
      <c r="AK485" t="b">
        <v>0</v>
      </c>
      <c r="AL485" t="b">
        <v>0</v>
      </c>
      <c r="AM485" t="b">
        <v>0</v>
      </c>
      <c r="AN485" t="b">
        <v>0</v>
      </c>
      <c r="AO485" t="b">
        <v>0</v>
      </c>
      <c r="AP485" t="b">
        <v>0</v>
      </c>
      <c r="AQ485" t="b">
        <v>0</v>
      </c>
      <c r="AR485" t="b">
        <v>0</v>
      </c>
      <c r="AS485" t="b">
        <v>0</v>
      </c>
      <c r="AT485" t="b">
        <v>0</v>
      </c>
      <c r="AU485" t="b">
        <v>0</v>
      </c>
      <c r="AV485" t="b">
        <v>0</v>
      </c>
      <c r="AW485" t="b">
        <v>0</v>
      </c>
      <c r="AX485" t="b">
        <v>0</v>
      </c>
      <c r="AY485" t="b">
        <v>0</v>
      </c>
      <c r="AZ485" t="b">
        <v>0</v>
      </c>
      <c r="BA485" t="b">
        <v>0</v>
      </c>
      <c r="BB485" t="b">
        <v>0</v>
      </c>
      <c r="BC485" t="b">
        <v>0</v>
      </c>
      <c r="BD485" t="b">
        <v>0</v>
      </c>
      <c r="BE485" t="b">
        <v>1</v>
      </c>
      <c r="BF485" t="b">
        <v>0</v>
      </c>
      <c r="BG485" t="b">
        <v>0</v>
      </c>
      <c r="BH485" t="b">
        <v>0</v>
      </c>
      <c r="BI485" t="b">
        <v>0</v>
      </c>
      <c r="BJ485" t="b">
        <v>0</v>
      </c>
      <c r="BK485" t="b">
        <v>0</v>
      </c>
      <c r="BL485" t="b">
        <v>0</v>
      </c>
      <c r="BM485" t="b">
        <v>0</v>
      </c>
      <c r="BN485" t="b">
        <v>0</v>
      </c>
      <c r="BO485" t="b">
        <v>1</v>
      </c>
      <c r="BP485" t="b">
        <v>1</v>
      </c>
      <c r="BQ485" t="b">
        <v>0</v>
      </c>
      <c r="BR485" t="b">
        <v>0</v>
      </c>
      <c r="BS485" t="b">
        <v>0</v>
      </c>
      <c r="BT485" t="b">
        <v>0</v>
      </c>
      <c r="BU485" t="b">
        <v>0</v>
      </c>
      <c r="BV485" t="b">
        <v>0</v>
      </c>
    </row>
    <row r="486" spans="1:74" ht="409.6" x14ac:dyDescent="0.2">
      <c r="A486">
        <v>485</v>
      </c>
      <c r="B486">
        <v>484</v>
      </c>
      <c r="C486" t="s">
        <v>2174</v>
      </c>
      <c r="D486" t="str">
        <f>HLOOKUP(TRUE,U486:$BK1806,1322-A486,FALSE)</f>
        <v>North Yorkshire Police</v>
      </c>
      <c r="E486">
        <f t="shared" si="15"/>
        <v>1</v>
      </c>
      <c r="F486" t="str">
        <f>HLOOKUP(TRUE,BM486:$BV1806,1322-A486,FALSE)</f>
        <v>Death and serious injury</v>
      </c>
      <c r="G486">
        <f t="shared" si="14"/>
        <v>2</v>
      </c>
      <c r="H486" t="str">
        <f>VLOOKUP(C486,refs!B:C,2,FALSE)</f>
        <v>2017/084328</v>
      </c>
      <c r="I486" t="s">
        <v>2175</v>
      </c>
      <c r="J486" s="1">
        <v>43480</v>
      </c>
      <c r="K486" s="2" t="s">
        <v>2176</v>
      </c>
      <c r="S486" t="s">
        <v>2177</v>
      </c>
      <c r="U486" t="b">
        <v>0</v>
      </c>
      <c r="V486" t="b">
        <v>0</v>
      </c>
      <c r="W486" t="b">
        <v>0</v>
      </c>
      <c r="X486" t="b">
        <v>0</v>
      </c>
      <c r="Y486" t="b">
        <v>0</v>
      </c>
      <c r="Z486" t="b">
        <v>0</v>
      </c>
      <c r="AA486" t="b">
        <v>0</v>
      </c>
      <c r="AB486" t="b">
        <v>0</v>
      </c>
      <c r="AC486" t="b">
        <v>0</v>
      </c>
      <c r="AD486" t="b">
        <v>0</v>
      </c>
      <c r="AE486" t="b">
        <v>0</v>
      </c>
      <c r="AF486" t="b">
        <v>0</v>
      </c>
      <c r="AG486" t="b">
        <v>0</v>
      </c>
      <c r="AH486" t="b">
        <v>0</v>
      </c>
      <c r="AI486" t="b">
        <v>0</v>
      </c>
      <c r="AJ486" t="b">
        <v>0</v>
      </c>
      <c r="AK486" t="b">
        <v>0</v>
      </c>
      <c r="AL486" t="b">
        <v>0</v>
      </c>
      <c r="AM486" t="b">
        <v>0</v>
      </c>
      <c r="AN486" t="b">
        <v>0</v>
      </c>
      <c r="AO486" t="b">
        <v>0</v>
      </c>
      <c r="AP486" t="b">
        <v>0</v>
      </c>
      <c r="AQ486" t="b">
        <v>0</v>
      </c>
      <c r="AR486" t="b">
        <v>0</v>
      </c>
      <c r="AS486" t="b">
        <v>0</v>
      </c>
      <c r="AT486" t="b">
        <v>0</v>
      </c>
      <c r="AU486" t="b">
        <v>0</v>
      </c>
      <c r="AV486" t="b">
        <v>1</v>
      </c>
      <c r="AW486" t="b">
        <v>0</v>
      </c>
      <c r="AX486" t="b">
        <v>0</v>
      </c>
      <c r="AY486" t="b">
        <v>0</v>
      </c>
      <c r="AZ486" t="b">
        <v>0</v>
      </c>
      <c r="BA486" t="b">
        <v>0</v>
      </c>
      <c r="BB486" t="b">
        <v>0</v>
      </c>
      <c r="BC486" t="b">
        <v>0</v>
      </c>
      <c r="BD486" t="b">
        <v>0</v>
      </c>
      <c r="BE486" t="b">
        <v>0</v>
      </c>
      <c r="BF486" t="b">
        <v>0</v>
      </c>
      <c r="BG486" t="b">
        <v>0</v>
      </c>
      <c r="BH486" t="b">
        <v>0</v>
      </c>
      <c r="BI486" t="b">
        <v>0</v>
      </c>
      <c r="BJ486" t="b">
        <v>0</v>
      </c>
      <c r="BK486" t="b">
        <v>0</v>
      </c>
      <c r="BL486" t="b">
        <v>0</v>
      </c>
      <c r="BM486" t="b">
        <v>0</v>
      </c>
      <c r="BN486" t="b">
        <v>0</v>
      </c>
      <c r="BO486" t="b">
        <v>0</v>
      </c>
      <c r="BP486" t="b">
        <v>1</v>
      </c>
      <c r="BQ486" t="b">
        <v>0</v>
      </c>
      <c r="BR486" t="b">
        <v>0</v>
      </c>
      <c r="BS486" t="b">
        <v>0</v>
      </c>
      <c r="BT486" t="b">
        <v>0</v>
      </c>
      <c r="BU486" t="b">
        <v>0</v>
      </c>
      <c r="BV486" t="b">
        <v>1</v>
      </c>
    </row>
    <row r="487" spans="1:74" ht="409.6" x14ac:dyDescent="0.2">
      <c r="A487">
        <v>486</v>
      </c>
      <c r="B487">
        <v>485</v>
      </c>
      <c r="C487" t="s">
        <v>2178</v>
      </c>
      <c r="D487" t="str">
        <f>HLOOKUP(TRUE,U487:$BK1807,1322-A487,FALSE)</f>
        <v>West Midlands Police</v>
      </c>
      <c r="E487">
        <f t="shared" si="15"/>
        <v>1</v>
      </c>
      <c r="F487" t="str">
        <f>HLOOKUP(TRUE,BM487:$BV1807,1322-A487,FALSE)</f>
        <v>Custody and detention</v>
      </c>
      <c r="G487">
        <f t="shared" si="14"/>
        <v>2</v>
      </c>
      <c r="H487" t="str">
        <f>VLOOKUP(C487,refs!B:C,2,FALSE)</f>
        <v>2018/102297</v>
      </c>
      <c r="I487" t="s">
        <v>2179</v>
      </c>
      <c r="J487" s="1">
        <v>43480</v>
      </c>
      <c r="K487" s="2" t="s">
        <v>2180</v>
      </c>
      <c r="S487" t="s">
        <v>472</v>
      </c>
      <c r="U487" t="b">
        <v>0</v>
      </c>
      <c r="V487" t="b">
        <v>0</v>
      </c>
      <c r="W487" t="b">
        <v>0</v>
      </c>
      <c r="X487" t="b">
        <v>0</v>
      </c>
      <c r="Y487" t="b">
        <v>0</v>
      </c>
      <c r="Z487" t="b">
        <v>0</v>
      </c>
      <c r="AA487" t="b">
        <v>0</v>
      </c>
      <c r="AB487" t="b">
        <v>0</v>
      </c>
      <c r="AC487" t="b">
        <v>0</v>
      </c>
      <c r="AD487" t="b">
        <v>0</v>
      </c>
      <c r="AE487" t="b">
        <v>0</v>
      </c>
      <c r="AF487" t="b">
        <v>0</v>
      </c>
      <c r="AG487" t="b">
        <v>0</v>
      </c>
      <c r="AH487" t="b">
        <v>0</v>
      </c>
      <c r="AI487" t="b">
        <v>0</v>
      </c>
      <c r="AJ487" t="b">
        <v>0</v>
      </c>
      <c r="AK487" t="b">
        <v>0</v>
      </c>
      <c r="AL487" t="b">
        <v>0</v>
      </c>
      <c r="AM487" t="b">
        <v>0</v>
      </c>
      <c r="AN487" t="b">
        <v>0</v>
      </c>
      <c r="AO487" t="b">
        <v>0</v>
      </c>
      <c r="AP487" t="b">
        <v>0</v>
      </c>
      <c r="AQ487" t="b">
        <v>0</v>
      </c>
      <c r="AR487" t="b">
        <v>0</v>
      </c>
      <c r="AS487" t="b">
        <v>0</v>
      </c>
      <c r="AT487" t="b">
        <v>0</v>
      </c>
      <c r="AU487" t="b">
        <v>0</v>
      </c>
      <c r="AV487" t="b">
        <v>0</v>
      </c>
      <c r="AW487" t="b">
        <v>0</v>
      </c>
      <c r="AX487" t="b">
        <v>0</v>
      </c>
      <c r="AY487" t="b">
        <v>0</v>
      </c>
      <c r="AZ487" t="b">
        <v>0</v>
      </c>
      <c r="BA487" t="b">
        <v>0</v>
      </c>
      <c r="BB487" t="b">
        <v>0</v>
      </c>
      <c r="BC487" t="b">
        <v>0</v>
      </c>
      <c r="BD487" t="b">
        <v>0</v>
      </c>
      <c r="BE487" t="b">
        <v>0</v>
      </c>
      <c r="BF487" t="b">
        <v>0</v>
      </c>
      <c r="BG487" t="b">
        <v>0</v>
      </c>
      <c r="BH487" t="b">
        <v>0</v>
      </c>
      <c r="BI487" t="b">
        <v>1</v>
      </c>
      <c r="BJ487" t="b">
        <v>0</v>
      </c>
      <c r="BK487" t="b">
        <v>0</v>
      </c>
      <c r="BL487" t="b">
        <v>0</v>
      </c>
      <c r="BM487" t="b">
        <v>0</v>
      </c>
      <c r="BN487" t="b">
        <v>0</v>
      </c>
      <c r="BO487" t="b">
        <v>1</v>
      </c>
      <c r="BP487" t="b">
        <v>1</v>
      </c>
      <c r="BQ487" t="b">
        <v>0</v>
      </c>
      <c r="BR487" t="b">
        <v>0</v>
      </c>
      <c r="BS487" t="b">
        <v>0</v>
      </c>
      <c r="BT487" t="b">
        <v>0</v>
      </c>
      <c r="BU487" t="b">
        <v>0</v>
      </c>
      <c r="BV487" t="b">
        <v>0</v>
      </c>
    </row>
    <row r="488" spans="1:74" ht="409.6" x14ac:dyDescent="0.2">
      <c r="A488">
        <v>487</v>
      </c>
      <c r="B488">
        <v>486</v>
      </c>
      <c r="C488" t="s">
        <v>2181</v>
      </c>
      <c r="D488" t="str">
        <f>HLOOKUP(TRUE,U488:$BK1808,1322-A488,FALSE)</f>
        <v>Leicestershire Police</v>
      </c>
      <c r="E488">
        <f t="shared" si="15"/>
        <v>1</v>
      </c>
      <c r="F488" t="str">
        <f>HLOOKUP(TRUE,BM488:$BV1808,1322-A488,FALSE)</f>
        <v>Death and serious injury</v>
      </c>
      <c r="G488">
        <f t="shared" si="14"/>
        <v>2</v>
      </c>
      <c r="H488" t="str">
        <f>VLOOKUP(C488,refs!B:C,2,FALSE)</f>
        <v>2018/106275</v>
      </c>
      <c r="I488" t="s">
        <v>2182</v>
      </c>
      <c r="J488" s="1">
        <v>43480</v>
      </c>
      <c r="K488" s="2" t="s">
        <v>2183</v>
      </c>
      <c r="S488" t="s">
        <v>1434</v>
      </c>
      <c r="U488" t="b">
        <v>0</v>
      </c>
      <c r="V488" t="b">
        <v>0</v>
      </c>
      <c r="W488" t="b">
        <v>0</v>
      </c>
      <c r="X488" t="b">
        <v>0</v>
      </c>
      <c r="Y488" t="b">
        <v>0</v>
      </c>
      <c r="Z488" t="b">
        <v>0</v>
      </c>
      <c r="AA488" t="b">
        <v>0</v>
      </c>
      <c r="AB488" t="b">
        <v>0</v>
      </c>
      <c r="AC488" t="b">
        <v>0</v>
      </c>
      <c r="AD488" t="b">
        <v>0</v>
      </c>
      <c r="AE488" t="b">
        <v>0</v>
      </c>
      <c r="AF488" t="b">
        <v>0</v>
      </c>
      <c r="AG488" t="b">
        <v>0</v>
      </c>
      <c r="AH488" t="b">
        <v>0</v>
      </c>
      <c r="AI488" t="b">
        <v>0</v>
      </c>
      <c r="AJ488" t="b">
        <v>0</v>
      </c>
      <c r="AK488" t="b">
        <v>0</v>
      </c>
      <c r="AL488" t="b">
        <v>0</v>
      </c>
      <c r="AM488" t="b">
        <v>0</v>
      </c>
      <c r="AN488" t="b">
        <v>0</v>
      </c>
      <c r="AO488" t="b">
        <v>0</v>
      </c>
      <c r="AP488" t="b">
        <v>0</v>
      </c>
      <c r="AQ488" t="b">
        <v>1</v>
      </c>
      <c r="AR488" t="b">
        <v>0</v>
      </c>
      <c r="AS488" t="b">
        <v>0</v>
      </c>
      <c r="AT488" t="b">
        <v>0</v>
      </c>
      <c r="AU488" t="b">
        <v>0</v>
      </c>
      <c r="AV488" t="b">
        <v>0</v>
      </c>
      <c r="AW488" t="b">
        <v>0</v>
      </c>
      <c r="AX488" t="b">
        <v>0</v>
      </c>
      <c r="AY488" t="b">
        <v>0</v>
      </c>
      <c r="AZ488" t="b">
        <v>0</v>
      </c>
      <c r="BA488" t="b">
        <v>0</v>
      </c>
      <c r="BB488" t="b">
        <v>0</v>
      </c>
      <c r="BC488" t="b">
        <v>0</v>
      </c>
      <c r="BD488" t="b">
        <v>0</v>
      </c>
      <c r="BE488" t="b">
        <v>0</v>
      </c>
      <c r="BF488" t="b">
        <v>0</v>
      </c>
      <c r="BG488" t="b">
        <v>0</v>
      </c>
      <c r="BH488" t="b">
        <v>0</v>
      </c>
      <c r="BI488" t="b">
        <v>0</v>
      </c>
      <c r="BJ488" t="b">
        <v>0</v>
      </c>
      <c r="BK488" t="b">
        <v>0</v>
      </c>
      <c r="BL488" t="b">
        <v>0</v>
      </c>
      <c r="BM488" t="b">
        <v>0</v>
      </c>
      <c r="BN488" t="b">
        <v>0</v>
      </c>
      <c r="BO488" t="b">
        <v>0</v>
      </c>
      <c r="BP488" t="b">
        <v>1</v>
      </c>
      <c r="BQ488" t="b">
        <v>0</v>
      </c>
      <c r="BR488" t="b">
        <v>0</v>
      </c>
      <c r="BS488" t="b">
        <v>0</v>
      </c>
      <c r="BT488" t="b">
        <v>1</v>
      </c>
      <c r="BU488" t="b">
        <v>0</v>
      </c>
      <c r="BV488" t="b">
        <v>0</v>
      </c>
    </row>
    <row r="489" spans="1:74" ht="409.6" x14ac:dyDescent="0.2">
      <c r="A489">
        <v>488</v>
      </c>
      <c r="B489">
        <v>487</v>
      </c>
      <c r="C489" t="s">
        <v>2184</v>
      </c>
      <c r="D489" t="str">
        <f>HLOOKUP(TRUE,U489:$BK1809,1322-A489,FALSE)</f>
        <v>West Yorkshire Police</v>
      </c>
      <c r="E489">
        <f t="shared" si="15"/>
        <v>1</v>
      </c>
      <c r="F489" t="str">
        <f>HLOOKUP(TRUE,BM489:$BV1809,1322-A489,FALSE)</f>
        <v>Death and serious injury</v>
      </c>
      <c r="G489">
        <f t="shared" si="14"/>
        <v>2</v>
      </c>
      <c r="H489" t="str">
        <f>VLOOKUP(C489,refs!B:C,2,FALSE)</f>
        <v>2017/087782</v>
      </c>
      <c r="I489" t="s">
        <v>2185</v>
      </c>
      <c r="J489" s="1">
        <v>43480</v>
      </c>
      <c r="K489" s="2" t="s">
        <v>2186</v>
      </c>
      <c r="S489" t="s">
        <v>2187</v>
      </c>
      <c r="U489" t="b">
        <v>0</v>
      </c>
      <c r="V489" t="b">
        <v>0</v>
      </c>
      <c r="W489" t="b">
        <v>0</v>
      </c>
      <c r="X489" t="b">
        <v>0</v>
      </c>
      <c r="Y489" t="b">
        <v>0</v>
      </c>
      <c r="Z489" t="b">
        <v>0</v>
      </c>
      <c r="AA489" t="b">
        <v>0</v>
      </c>
      <c r="AB489" t="b">
        <v>0</v>
      </c>
      <c r="AC489" t="b">
        <v>0</v>
      </c>
      <c r="AD489" t="b">
        <v>0</v>
      </c>
      <c r="AE489" t="b">
        <v>0</v>
      </c>
      <c r="AF489" t="b">
        <v>0</v>
      </c>
      <c r="AG489" t="b">
        <v>0</v>
      </c>
      <c r="AH489" t="b">
        <v>0</v>
      </c>
      <c r="AI489" t="b">
        <v>0</v>
      </c>
      <c r="AJ489" t="b">
        <v>0</v>
      </c>
      <c r="AK489" t="b">
        <v>0</v>
      </c>
      <c r="AL489" t="b">
        <v>0</v>
      </c>
      <c r="AM489" t="b">
        <v>0</v>
      </c>
      <c r="AN489" t="b">
        <v>0</v>
      </c>
      <c r="AO489" t="b">
        <v>0</v>
      </c>
      <c r="AP489" t="b">
        <v>0</v>
      </c>
      <c r="AQ489" t="b">
        <v>0</v>
      </c>
      <c r="AR489" t="b">
        <v>0</v>
      </c>
      <c r="AS489" t="b">
        <v>0</v>
      </c>
      <c r="AT489" t="b">
        <v>0</v>
      </c>
      <c r="AU489" t="b">
        <v>0</v>
      </c>
      <c r="AV489" t="b">
        <v>0</v>
      </c>
      <c r="AW489" t="b">
        <v>0</v>
      </c>
      <c r="AX489" t="b">
        <v>0</v>
      </c>
      <c r="AY489" t="b">
        <v>0</v>
      </c>
      <c r="AZ489" t="b">
        <v>0</v>
      </c>
      <c r="BA489" t="b">
        <v>0</v>
      </c>
      <c r="BB489" t="b">
        <v>0</v>
      </c>
      <c r="BC489" t="b">
        <v>0</v>
      </c>
      <c r="BD489" t="b">
        <v>0</v>
      </c>
      <c r="BE489" t="b">
        <v>0</v>
      </c>
      <c r="BF489" t="b">
        <v>0</v>
      </c>
      <c r="BG489" t="b">
        <v>0</v>
      </c>
      <c r="BH489" t="b">
        <v>0</v>
      </c>
      <c r="BI489" t="b">
        <v>0</v>
      </c>
      <c r="BJ489" t="b">
        <v>1</v>
      </c>
      <c r="BK489" t="b">
        <v>0</v>
      </c>
      <c r="BL489" t="b">
        <v>0</v>
      </c>
      <c r="BM489" t="b">
        <v>0</v>
      </c>
      <c r="BN489" t="b">
        <v>0</v>
      </c>
      <c r="BO489" t="b">
        <v>0</v>
      </c>
      <c r="BP489" t="b">
        <v>1</v>
      </c>
      <c r="BQ489" t="b">
        <v>0</v>
      </c>
      <c r="BR489" t="b">
        <v>0</v>
      </c>
      <c r="BS489" t="b">
        <v>0</v>
      </c>
      <c r="BT489" t="b">
        <v>0</v>
      </c>
      <c r="BU489" t="b">
        <v>1</v>
      </c>
      <c r="BV489" t="b">
        <v>0</v>
      </c>
    </row>
    <row r="490" spans="1:74" ht="409.6" x14ac:dyDescent="0.2">
      <c r="A490">
        <v>489</v>
      </c>
      <c r="B490">
        <v>488</v>
      </c>
      <c r="C490" t="s">
        <v>2188</v>
      </c>
      <c r="D490" t="str">
        <f>HLOOKUP(TRUE,U490:$BK1810,1322-A490,FALSE)</f>
        <v>Humberside Police</v>
      </c>
      <c r="E490">
        <f t="shared" si="15"/>
        <v>1</v>
      </c>
      <c r="F490" t="str">
        <f>HLOOKUP(TRUE,BM490:$BV1810,1322-A490,FALSE)</f>
        <v>Use of force and armed policing</v>
      </c>
      <c r="G490">
        <f t="shared" si="14"/>
        <v>1</v>
      </c>
      <c r="H490" t="str">
        <f>VLOOKUP(C490,refs!B:C,2,FALSE)</f>
        <v>2017/082082</v>
      </c>
      <c r="I490" t="s">
        <v>2189</v>
      </c>
      <c r="J490" s="1">
        <v>43480</v>
      </c>
      <c r="K490" s="2" t="s">
        <v>2190</v>
      </c>
      <c r="S490" t="s">
        <v>816</v>
      </c>
      <c r="U490" t="b">
        <v>0</v>
      </c>
      <c r="V490" t="b">
        <v>0</v>
      </c>
      <c r="W490" t="b">
        <v>0</v>
      </c>
      <c r="X490" t="b">
        <v>0</v>
      </c>
      <c r="Y490" t="b">
        <v>0</v>
      </c>
      <c r="Z490" t="b">
        <v>0</v>
      </c>
      <c r="AA490" t="b">
        <v>0</v>
      </c>
      <c r="AB490" t="b">
        <v>0</v>
      </c>
      <c r="AC490" t="b">
        <v>0</v>
      </c>
      <c r="AD490" t="b">
        <v>0</v>
      </c>
      <c r="AE490" t="b">
        <v>0</v>
      </c>
      <c r="AF490" t="b">
        <v>0</v>
      </c>
      <c r="AG490" t="b">
        <v>0</v>
      </c>
      <c r="AH490" t="b">
        <v>0</v>
      </c>
      <c r="AI490" t="b">
        <v>0</v>
      </c>
      <c r="AJ490" t="b">
        <v>0</v>
      </c>
      <c r="AK490" t="b">
        <v>0</v>
      </c>
      <c r="AL490" t="b">
        <v>0</v>
      </c>
      <c r="AM490" t="b">
        <v>0</v>
      </c>
      <c r="AN490" t="b">
        <v>1</v>
      </c>
      <c r="AO490" t="b">
        <v>0</v>
      </c>
      <c r="AP490" t="b">
        <v>0</v>
      </c>
      <c r="AQ490" t="b">
        <v>0</v>
      </c>
      <c r="AR490" t="b">
        <v>0</v>
      </c>
      <c r="AS490" t="b">
        <v>0</v>
      </c>
      <c r="AT490" t="b">
        <v>0</v>
      </c>
      <c r="AU490" t="b">
        <v>0</v>
      </c>
      <c r="AV490" t="b">
        <v>0</v>
      </c>
      <c r="AW490" t="b">
        <v>0</v>
      </c>
      <c r="AX490" t="b">
        <v>0</v>
      </c>
      <c r="AY490" t="b">
        <v>0</v>
      </c>
      <c r="AZ490" t="b">
        <v>0</v>
      </c>
      <c r="BA490" t="b">
        <v>0</v>
      </c>
      <c r="BB490" t="b">
        <v>0</v>
      </c>
      <c r="BC490" t="b">
        <v>0</v>
      </c>
      <c r="BD490" t="b">
        <v>0</v>
      </c>
      <c r="BE490" t="b">
        <v>0</v>
      </c>
      <c r="BF490" t="b">
        <v>0</v>
      </c>
      <c r="BG490" t="b">
        <v>0</v>
      </c>
      <c r="BH490" t="b">
        <v>0</v>
      </c>
      <c r="BI490" t="b">
        <v>0</v>
      </c>
      <c r="BJ490" t="b">
        <v>0</v>
      </c>
      <c r="BK490" t="b">
        <v>0</v>
      </c>
      <c r="BL490" t="b">
        <v>0</v>
      </c>
      <c r="BM490" t="b">
        <v>0</v>
      </c>
      <c r="BN490" t="b">
        <v>0</v>
      </c>
      <c r="BO490" t="b">
        <v>0</v>
      </c>
      <c r="BP490" t="b">
        <v>0</v>
      </c>
      <c r="BQ490" t="b">
        <v>0</v>
      </c>
      <c r="BR490" t="b">
        <v>0</v>
      </c>
      <c r="BS490" t="b">
        <v>0</v>
      </c>
      <c r="BT490" t="b">
        <v>0</v>
      </c>
      <c r="BU490" t="b">
        <v>1</v>
      </c>
      <c r="BV490" t="b">
        <v>0</v>
      </c>
    </row>
    <row r="491" spans="1:74" ht="409.6" x14ac:dyDescent="0.2">
      <c r="A491">
        <v>490</v>
      </c>
      <c r="B491">
        <v>489</v>
      </c>
      <c r="C491" t="s">
        <v>2191</v>
      </c>
      <c r="D491" t="str">
        <f>HLOOKUP(TRUE,U491:$BK1811,1322-A491,FALSE)</f>
        <v>Metropolitan Police</v>
      </c>
      <c r="E491">
        <f t="shared" si="15"/>
        <v>1</v>
      </c>
      <c r="F491" t="str">
        <f>HLOOKUP(TRUE,BM491:$BV1811,1322-A491,FALSE)</f>
        <v>Death and serious injury</v>
      </c>
      <c r="G491">
        <f t="shared" si="14"/>
        <v>2</v>
      </c>
      <c r="H491" t="str">
        <f>VLOOKUP(C491,refs!B:C,2,FALSE)</f>
        <v>2018/108089</v>
      </c>
      <c r="I491" t="s">
        <v>2192</v>
      </c>
      <c r="J491" s="1">
        <v>43480</v>
      </c>
      <c r="K491" s="2" t="s">
        <v>2193</v>
      </c>
      <c r="S491" t="s">
        <v>455</v>
      </c>
      <c r="U491" t="b">
        <v>0</v>
      </c>
      <c r="V491" t="b">
        <v>0</v>
      </c>
      <c r="W491" t="b">
        <v>0</v>
      </c>
      <c r="X491" t="b">
        <v>0</v>
      </c>
      <c r="Y491" t="b">
        <v>0</v>
      </c>
      <c r="Z491" t="b">
        <v>0</v>
      </c>
      <c r="AA491" t="b">
        <v>0</v>
      </c>
      <c r="AB491" t="b">
        <v>0</v>
      </c>
      <c r="AC491" t="b">
        <v>0</v>
      </c>
      <c r="AD491" t="b">
        <v>0</v>
      </c>
      <c r="AE491" t="b">
        <v>0</v>
      </c>
      <c r="AF491" t="b">
        <v>0</v>
      </c>
      <c r="AG491" t="b">
        <v>0</v>
      </c>
      <c r="AH491" t="b">
        <v>0</v>
      </c>
      <c r="AI491" t="b">
        <v>0</v>
      </c>
      <c r="AJ491" t="b">
        <v>0</v>
      </c>
      <c r="AK491" t="b">
        <v>0</v>
      </c>
      <c r="AL491" t="b">
        <v>0</v>
      </c>
      <c r="AM491" t="b">
        <v>0</v>
      </c>
      <c r="AN491" t="b">
        <v>0</v>
      </c>
      <c r="AO491" t="b">
        <v>0</v>
      </c>
      <c r="AP491" t="b">
        <v>0</v>
      </c>
      <c r="AQ491" t="b">
        <v>0</v>
      </c>
      <c r="AR491" t="b">
        <v>0</v>
      </c>
      <c r="AS491" t="b">
        <v>1</v>
      </c>
      <c r="AT491" t="b">
        <v>0</v>
      </c>
      <c r="AU491" t="b">
        <v>0</v>
      </c>
      <c r="AV491" t="b">
        <v>0</v>
      </c>
      <c r="AW491" t="b">
        <v>0</v>
      </c>
      <c r="AX491" t="b">
        <v>0</v>
      </c>
      <c r="AY491" t="b">
        <v>0</v>
      </c>
      <c r="AZ491" t="b">
        <v>0</v>
      </c>
      <c r="BA491" t="b">
        <v>0</v>
      </c>
      <c r="BB491" t="b">
        <v>0</v>
      </c>
      <c r="BC491" t="b">
        <v>0</v>
      </c>
      <c r="BD491" t="b">
        <v>0</v>
      </c>
      <c r="BE491" t="b">
        <v>0</v>
      </c>
      <c r="BF491" t="b">
        <v>0</v>
      </c>
      <c r="BG491" t="b">
        <v>0</v>
      </c>
      <c r="BH491" t="b">
        <v>0</v>
      </c>
      <c r="BI491" t="b">
        <v>0</v>
      </c>
      <c r="BJ491" t="b">
        <v>0</v>
      </c>
      <c r="BK491" t="b">
        <v>0</v>
      </c>
      <c r="BL491" t="b">
        <v>0</v>
      </c>
      <c r="BM491" t="b">
        <v>0</v>
      </c>
      <c r="BN491" t="b">
        <v>0</v>
      </c>
      <c r="BO491" t="b">
        <v>0</v>
      </c>
      <c r="BP491" t="b">
        <v>1</v>
      </c>
      <c r="BQ491" t="b">
        <v>0</v>
      </c>
      <c r="BR491" t="b">
        <v>0</v>
      </c>
      <c r="BS491" t="b">
        <v>0</v>
      </c>
      <c r="BT491" t="b">
        <v>1</v>
      </c>
      <c r="BU491" t="b">
        <v>0</v>
      </c>
      <c r="BV491" t="b">
        <v>0</v>
      </c>
    </row>
    <row r="492" spans="1:74" ht="409.6" x14ac:dyDescent="0.2">
      <c r="A492">
        <v>491</v>
      </c>
      <c r="B492">
        <v>490</v>
      </c>
      <c r="C492" t="s">
        <v>2194</v>
      </c>
      <c r="D492" t="str">
        <f>HLOOKUP(TRUE,U492:$BK1812,1322-A492,FALSE)</f>
        <v>Devon and Cornwall Constabulary</v>
      </c>
      <c r="E492">
        <f t="shared" si="15"/>
        <v>1</v>
      </c>
      <c r="F492" t="str">
        <f>HLOOKUP(TRUE,BM492:$BV1812,1322-A492,FALSE)</f>
        <v>Custody and detention</v>
      </c>
      <c r="G492">
        <f t="shared" si="14"/>
        <v>2</v>
      </c>
      <c r="H492" t="str">
        <f>VLOOKUP(C492,refs!B:C,2,FALSE)</f>
        <v>2018/104223</v>
      </c>
      <c r="I492" t="s">
        <v>2195</v>
      </c>
      <c r="J492" s="1">
        <v>43480</v>
      </c>
      <c r="K492" s="2" t="s">
        <v>2196</v>
      </c>
      <c r="S492" t="s">
        <v>1653</v>
      </c>
      <c r="U492" t="b">
        <v>0</v>
      </c>
      <c r="V492" t="b">
        <v>0</v>
      </c>
      <c r="W492" t="b">
        <v>0</v>
      </c>
      <c r="X492" t="b">
        <v>0</v>
      </c>
      <c r="Y492" t="b">
        <v>0</v>
      </c>
      <c r="Z492" t="b">
        <v>0</v>
      </c>
      <c r="AA492" t="b">
        <v>0</v>
      </c>
      <c r="AB492" t="b">
        <v>0</v>
      </c>
      <c r="AC492" t="b">
        <v>0</v>
      </c>
      <c r="AD492" t="b">
        <v>1</v>
      </c>
      <c r="AE492" t="b">
        <v>0</v>
      </c>
      <c r="AF492" t="b">
        <v>0</v>
      </c>
      <c r="AG492" t="b">
        <v>0</v>
      </c>
      <c r="AH492" t="b">
        <v>0</v>
      </c>
      <c r="AI492" t="b">
        <v>0</v>
      </c>
      <c r="AJ492" t="b">
        <v>0</v>
      </c>
      <c r="AK492" t="b">
        <v>0</v>
      </c>
      <c r="AL492" t="b">
        <v>0</v>
      </c>
      <c r="AM492" t="b">
        <v>0</v>
      </c>
      <c r="AN492" t="b">
        <v>0</v>
      </c>
      <c r="AO492" t="b">
        <v>0</v>
      </c>
      <c r="AP492" t="b">
        <v>0</v>
      </c>
      <c r="AQ492" t="b">
        <v>0</v>
      </c>
      <c r="AR492" t="b">
        <v>0</v>
      </c>
      <c r="AS492" t="b">
        <v>0</v>
      </c>
      <c r="AT492" t="b">
        <v>0</v>
      </c>
      <c r="AU492" t="b">
        <v>0</v>
      </c>
      <c r="AV492" t="b">
        <v>0</v>
      </c>
      <c r="AW492" t="b">
        <v>0</v>
      </c>
      <c r="AX492" t="b">
        <v>0</v>
      </c>
      <c r="AY492" t="b">
        <v>0</v>
      </c>
      <c r="AZ492" t="b">
        <v>0</v>
      </c>
      <c r="BA492" t="b">
        <v>0</v>
      </c>
      <c r="BB492" t="b">
        <v>0</v>
      </c>
      <c r="BC492" t="b">
        <v>0</v>
      </c>
      <c r="BD492" t="b">
        <v>0</v>
      </c>
      <c r="BE492" t="b">
        <v>0</v>
      </c>
      <c r="BF492" t="b">
        <v>0</v>
      </c>
      <c r="BG492" t="b">
        <v>0</v>
      </c>
      <c r="BH492" t="b">
        <v>0</v>
      </c>
      <c r="BI492" t="b">
        <v>0</v>
      </c>
      <c r="BJ492" t="b">
        <v>0</v>
      </c>
      <c r="BK492" t="b">
        <v>0</v>
      </c>
      <c r="BL492" t="b">
        <v>0</v>
      </c>
      <c r="BM492" t="b">
        <v>0</v>
      </c>
      <c r="BN492" t="b">
        <v>0</v>
      </c>
      <c r="BO492" t="b">
        <v>1</v>
      </c>
      <c r="BP492" t="b">
        <v>1</v>
      </c>
      <c r="BQ492" t="b">
        <v>0</v>
      </c>
      <c r="BR492" t="b">
        <v>0</v>
      </c>
      <c r="BS492" t="b">
        <v>0</v>
      </c>
      <c r="BT492" t="b">
        <v>0</v>
      </c>
      <c r="BU492" t="b">
        <v>0</v>
      </c>
      <c r="BV492" t="b">
        <v>0</v>
      </c>
    </row>
    <row r="493" spans="1:74" ht="409.6" x14ac:dyDescent="0.2">
      <c r="A493">
        <v>492</v>
      </c>
      <c r="B493">
        <v>491</v>
      </c>
      <c r="C493" t="s">
        <v>2197</v>
      </c>
      <c r="D493" t="str">
        <f>HLOOKUP(TRUE,U493:$BK1813,1322-A493,FALSE)</f>
        <v>Bedfordshire Police</v>
      </c>
      <c r="E493">
        <f t="shared" si="15"/>
        <v>1</v>
      </c>
      <c r="F493" t="str">
        <f>HLOOKUP(TRUE,BM493:$BV1813,1322-A493,FALSE)</f>
        <v>Death and serious injury</v>
      </c>
      <c r="G493">
        <f t="shared" si="14"/>
        <v>2</v>
      </c>
      <c r="H493" t="str">
        <f>VLOOKUP(C493,refs!B:C,2,FALSE)</f>
        <v>2017/091213</v>
      </c>
      <c r="I493" t="s">
        <v>2198</v>
      </c>
      <c r="J493" s="1">
        <v>43480</v>
      </c>
      <c r="K493" s="2" t="s">
        <v>2199</v>
      </c>
      <c r="S493" t="s">
        <v>2200</v>
      </c>
      <c r="U493" t="b">
        <v>0</v>
      </c>
      <c r="V493" t="b">
        <v>1</v>
      </c>
      <c r="W493" t="b">
        <v>0</v>
      </c>
      <c r="X493" t="b">
        <v>0</v>
      </c>
      <c r="Y493" t="b">
        <v>0</v>
      </c>
      <c r="Z493" t="b">
        <v>0</v>
      </c>
      <c r="AA493" t="b">
        <v>0</v>
      </c>
      <c r="AB493" t="b">
        <v>0</v>
      </c>
      <c r="AC493" t="b">
        <v>0</v>
      </c>
      <c r="AD493" t="b">
        <v>0</v>
      </c>
      <c r="AE493" t="b">
        <v>0</v>
      </c>
      <c r="AF493" t="b">
        <v>0</v>
      </c>
      <c r="AG493" t="b">
        <v>0</v>
      </c>
      <c r="AH493" t="b">
        <v>0</v>
      </c>
      <c r="AI493" t="b">
        <v>0</v>
      </c>
      <c r="AJ493" t="b">
        <v>0</v>
      </c>
      <c r="AK493" t="b">
        <v>0</v>
      </c>
      <c r="AL493" t="b">
        <v>0</v>
      </c>
      <c r="AM493" t="b">
        <v>0</v>
      </c>
      <c r="AN493" t="b">
        <v>0</v>
      </c>
      <c r="AO493" t="b">
        <v>0</v>
      </c>
      <c r="AP493" t="b">
        <v>0</v>
      </c>
      <c r="AQ493" t="b">
        <v>0</v>
      </c>
      <c r="AR493" t="b">
        <v>0</v>
      </c>
      <c r="AS493" t="b">
        <v>0</v>
      </c>
      <c r="AT493" t="b">
        <v>0</v>
      </c>
      <c r="AU493" t="b">
        <v>0</v>
      </c>
      <c r="AV493" t="b">
        <v>0</v>
      </c>
      <c r="AW493" t="b">
        <v>0</v>
      </c>
      <c r="AX493" t="b">
        <v>0</v>
      </c>
      <c r="AY493" t="b">
        <v>0</v>
      </c>
      <c r="AZ493" t="b">
        <v>0</v>
      </c>
      <c r="BA493" t="b">
        <v>0</v>
      </c>
      <c r="BB493" t="b">
        <v>0</v>
      </c>
      <c r="BC493" t="b">
        <v>0</v>
      </c>
      <c r="BD493" t="b">
        <v>0</v>
      </c>
      <c r="BE493" t="b">
        <v>0</v>
      </c>
      <c r="BF493" t="b">
        <v>0</v>
      </c>
      <c r="BG493" t="b">
        <v>0</v>
      </c>
      <c r="BH493" t="b">
        <v>0</v>
      </c>
      <c r="BI493" t="b">
        <v>0</v>
      </c>
      <c r="BJ493" t="b">
        <v>0</v>
      </c>
      <c r="BK493" t="b">
        <v>0</v>
      </c>
      <c r="BL493" t="b">
        <v>0</v>
      </c>
      <c r="BM493" t="b">
        <v>0</v>
      </c>
      <c r="BN493" t="b">
        <v>0</v>
      </c>
      <c r="BO493" t="b">
        <v>0</v>
      </c>
      <c r="BP493" t="b">
        <v>1</v>
      </c>
      <c r="BQ493" t="b">
        <v>0</v>
      </c>
      <c r="BR493" t="b">
        <v>0</v>
      </c>
      <c r="BS493" t="b">
        <v>0</v>
      </c>
      <c r="BT493" t="b">
        <v>0</v>
      </c>
      <c r="BU493" t="b">
        <v>0</v>
      </c>
      <c r="BV493" t="b">
        <v>1</v>
      </c>
    </row>
    <row r="494" spans="1:74" ht="409.6" x14ac:dyDescent="0.2">
      <c r="A494">
        <v>493</v>
      </c>
      <c r="B494">
        <v>492</v>
      </c>
      <c r="C494" t="s">
        <v>2201</v>
      </c>
      <c r="D494" t="str">
        <f>HLOOKUP(TRUE,U494:$BK1814,1322-A494,FALSE)</f>
        <v>Greater Manchester Police</v>
      </c>
      <c r="E494">
        <f t="shared" si="15"/>
        <v>1</v>
      </c>
      <c r="F494" t="str">
        <f>HLOOKUP(TRUE,BM494:$BV1814,1322-A494,FALSE)</f>
        <v>Road traffic incidents</v>
      </c>
      <c r="G494">
        <f t="shared" si="14"/>
        <v>1</v>
      </c>
      <c r="H494" t="str">
        <f>VLOOKUP(C494,refs!B:C,2,FALSE)</f>
        <v>2017/096045</v>
      </c>
      <c r="I494" t="s">
        <v>2202</v>
      </c>
      <c r="J494" s="1">
        <v>43479</v>
      </c>
      <c r="K494" s="2" t="s">
        <v>2203</v>
      </c>
      <c r="S494" t="s">
        <v>1590</v>
      </c>
      <c r="U494" t="b">
        <v>0</v>
      </c>
      <c r="V494" t="b">
        <v>0</v>
      </c>
      <c r="W494" t="b">
        <v>0</v>
      </c>
      <c r="X494" t="b">
        <v>0</v>
      </c>
      <c r="Y494" t="b">
        <v>0</v>
      </c>
      <c r="Z494" t="b">
        <v>0</v>
      </c>
      <c r="AA494" t="b">
        <v>0</v>
      </c>
      <c r="AB494" t="b">
        <v>0</v>
      </c>
      <c r="AC494" t="b">
        <v>0</v>
      </c>
      <c r="AD494" t="b">
        <v>0</v>
      </c>
      <c r="AE494" t="b">
        <v>0</v>
      </c>
      <c r="AF494" t="b">
        <v>0</v>
      </c>
      <c r="AG494" t="b">
        <v>0</v>
      </c>
      <c r="AH494" t="b">
        <v>0</v>
      </c>
      <c r="AI494" t="b">
        <v>0</v>
      </c>
      <c r="AJ494" t="b">
        <v>1</v>
      </c>
      <c r="AK494" t="b">
        <v>0</v>
      </c>
      <c r="AL494" t="b">
        <v>0</v>
      </c>
      <c r="AM494" t="b">
        <v>0</v>
      </c>
      <c r="AN494" t="b">
        <v>0</v>
      </c>
      <c r="AO494" t="b">
        <v>0</v>
      </c>
      <c r="AP494" t="b">
        <v>0</v>
      </c>
      <c r="AQ494" t="b">
        <v>0</v>
      </c>
      <c r="AR494" t="b">
        <v>0</v>
      </c>
      <c r="AS494" t="b">
        <v>0</v>
      </c>
      <c r="AT494" t="b">
        <v>0</v>
      </c>
      <c r="AU494" t="b">
        <v>0</v>
      </c>
      <c r="AV494" t="b">
        <v>0</v>
      </c>
      <c r="AW494" t="b">
        <v>0</v>
      </c>
      <c r="AX494" t="b">
        <v>0</v>
      </c>
      <c r="AY494" t="b">
        <v>0</v>
      </c>
      <c r="AZ494" t="b">
        <v>0</v>
      </c>
      <c r="BA494" t="b">
        <v>0</v>
      </c>
      <c r="BB494" t="b">
        <v>0</v>
      </c>
      <c r="BC494" t="b">
        <v>0</v>
      </c>
      <c r="BD494" t="b">
        <v>0</v>
      </c>
      <c r="BE494" t="b">
        <v>0</v>
      </c>
      <c r="BF494" t="b">
        <v>0</v>
      </c>
      <c r="BG494" t="b">
        <v>0</v>
      </c>
      <c r="BH494" t="b">
        <v>0</v>
      </c>
      <c r="BI494" t="b">
        <v>0</v>
      </c>
      <c r="BJ494" t="b">
        <v>0</v>
      </c>
      <c r="BK494" t="b">
        <v>0</v>
      </c>
      <c r="BL494" t="b">
        <v>0</v>
      </c>
      <c r="BM494" t="b">
        <v>0</v>
      </c>
      <c r="BN494" t="b">
        <v>0</v>
      </c>
      <c r="BO494" t="b">
        <v>0</v>
      </c>
      <c r="BP494" t="b">
        <v>0</v>
      </c>
      <c r="BQ494" t="b">
        <v>0</v>
      </c>
      <c r="BR494" t="b">
        <v>0</v>
      </c>
      <c r="BS494" t="b">
        <v>0</v>
      </c>
      <c r="BT494" t="b">
        <v>1</v>
      </c>
      <c r="BU494" t="b">
        <v>0</v>
      </c>
      <c r="BV494" t="b">
        <v>0</v>
      </c>
    </row>
    <row r="495" spans="1:74" ht="409.6" x14ac:dyDescent="0.2">
      <c r="A495">
        <v>494</v>
      </c>
      <c r="B495">
        <v>493</v>
      </c>
      <c r="C495" t="s">
        <v>2204</v>
      </c>
      <c r="D495" t="str">
        <f>HLOOKUP(TRUE,U495:$BK1815,1322-A495,FALSE)</f>
        <v>Surrey Police</v>
      </c>
      <c r="E495">
        <f t="shared" si="15"/>
        <v>1</v>
      </c>
      <c r="F495" t="str">
        <f>HLOOKUP(TRUE,BM495:$BV1815,1322-A495,FALSE)</f>
        <v>Death and serious injury</v>
      </c>
      <c r="G495">
        <f t="shared" si="14"/>
        <v>2</v>
      </c>
      <c r="H495" t="str">
        <f>VLOOKUP(C495,refs!B:C,2,FALSE)</f>
        <v>2016/077188</v>
      </c>
      <c r="I495" t="s">
        <v>2205</v>
      </c>
      <c r="J495" s="1">
        <v>43475</v>
      </c>
      <c r="K495" s="2" t="s">
        <v>2206</v>
      </c>
      <c r="S495" t="s">
        <v>1424</v>
      </c>
      <c r="U495" t="b">
        <v>0</v>
      </c>
      <c r="V495" t="b">
        <v>0</v>
      </c>
      <c r="W495" t="b">
        <v>0</v>
      </c>
      <c r="X495" t="b">
        <v>0</v>
      </c>
      <c r="Y495" t="b">
        <v>0</v>
      </c>
      <c r="Z495" t="b">
        <v>0</v>
      </c>
      <c r="AA495" t="b">
        <v>0</v>
      </c>
      <c r="AB495" t="b">
        <v>0</v>
      </c>
      <c r="AC495" t="b">
        <v>0</v>
      </c>
      <c r="AD495" t="b">
        <v>0</v>
      </c>
      <c r="AE495" t="b">
        <v>0</v>
      </c>
      <c r="AF495" t="b">
        <v>0</v>
      </c>
      <c r="AG495" t="b">
        <v>0</v>
      </c>
      <c r="AH495" t="b">
        <v>0</v>
      </c>
      <c r="AI495" t="b">
        <v>0</v>
      </c>
      <c r="AJ495" t="b">
        <v>0</v>
      </c>
      <c r="AK495" t="b">
        <v>0</v>
      </c>
      <c r="AL495" t="b">
        <v>0</v>
      </c>
      <c r="AM495" t="b">
        <v>0</v>
      </c>
      <c r="AN495" t="b">
        <v>0</v>
      </c>
      <c r="AO495" t="b">
        <v>0</v>
      </c>
      <c r="AP495" t="b">
        <v>0</v>
      </c>
      <c r="AQ495" t="b">
        <v>0</v>
      </c>
      <c r="AR495" t="b">
        <v>0</v>
      </c>
      <c r="AS495" t="b">
        <v>0</v>
      </c>
      <c r="AT495" t="b">
        <v>0</v>
      </c>
      <c r="AU495" t="b">
        <v>0</v>
      </c>
      <c r="AV495" t="b">
        <v>0</v>
      </c>
      <c r="AW495" t="b">
        <v>0</v>
      </c>
      <c r="AX495" t="b">
        <v>0</v>
      </c>
      <c r="AY495" t="b">
        <v>0</v>
      </c>
      <c r="AZ495" t="b">
        <v>0</v>
      </c>
      <c r="BA495" t="b">
        <v>0</v>
      </c>
      <c r="BB495" t="b">
        <v>0</v>
      </c>
      <c r="BC495" t="b">
        <v>0</v>
      </c>
      <c r="BD495" t="b">
        <v>1</v>
      </c>
      <c r="BE495" t="b">
        <v>0</v>
      </c>
      <c r="BF495" t="b">
        <v>0</v>
      </c>
      <c r="BG495" t="b">
        <v>0</v>
      </c>
      <c r="BH495" t="b">
        <v>0</v>
      </c>
      <c r="BI495" t="b">
        <v>0</v>
      </c>
      <c r="BJ495" t="b">
        <v>0</v>
      </c>
      <c r="BK495" t="b">
        <v>0</v>
      </c>
      <c r="BL495" t="b">
        <v>0</v>
      </c>
      <c r="BM495" t="b">
        <v>0</v>
      </c>
      <c r="BN495" t="b">
        <v>0</v>
      </c>
      <c r="BO495" t="b">
        <v>0</v>
      </c>
      <c r="BP495" t="b">
        <v>1</v>
      </c>
      <c r="BQ495" t="b">
        <v>0</v>
      </c>
      <c r="BR495" t="b">
        <v>0</v>
      </c>
      <c r="BS495" t="b">
        <v>0</v>
      </c>
      <c r="BT495" t="b">
        <v>0</v>
      </c>
      <c r="BU495" t="b">
        <v>0</v>
      </c>
      <c r="BV495" t="b">
        <v>1</v>
      </c>
    </row>
    <row r="496" spans="1:74" ht="409.6" x14ac:dyDescent="0.2">
      <c r="A496">
        <v>495</v>
      </c>
      <c r="B496">
        <v>494</v>
      </c>
      <c r="C496" t="s">
        <v>2207</v>
      </c>
      <c r="D496" t="str">
        <f>HLOOKUP(TRUE,U496:$BK1816,1322-A496,FALSE)</f>
        <v>West Yorkshire Police</v>
      </c>
      <c r="E496">
        <f t="shared" si="15"/>
        <v>1</v>
      </c>
      <c r="F496" t="str">
        <f>HLOOKUP(TRUE,BM496:$BV1816,1322-A496,FALSE)</f>
        <v>Death and serious injury</v>
      </c>
      <c r="G496">
        <f t="shared" si="14"/>
        <v>1</v>
      </c>
      <c r="H496" t="str">
        <f>VLOOKUP(C496,refs!B:C,2,FALSE)</f>
        <v>2018/102162</v>
      </c>
      <c r="I496" t="s">
        <v>2208</v>
      </c>
      <c r="J496" s="1">
        <v>43469</v>
      </c>
      <c r="K496" s="2" t="s">
        <v>2209</v>
      </c>
      <c r="S496" t="s">
        <v>243</v>
      </c>
      <c r="U496" t="b">
        <v>0</v>
      </c>
      <c r="V496" t="b">
        <v>0</v>
      </c>
      <c r="W496" t="b">
        <v>0</v>
      </c>
      <c r="X496" t="b">
        <v>0</v>
      </c>
      <c r="Y496" t="b">
        <v>0</v>
      </c>
      <c r="Z496" t="b">
        <v>0</v>
      </c>
      <c r="AA496" t="b">
        <v>0</v>
      </c>
      <c r="AB496" t="b">
        <v>0</v>
      </c>
      <c r="AC496" t="b">
        <v>0</v>
      </c>
      <c r="AD496" t="b">
        <v>0</v>
      </c>
      <c r="AE496" t="b">
        <v>0</v>
      </c>
      <c r="AF496" t="b">
        <v>0</v>
      </c>
      <c r="AG496" t="b">
        <v>0</v>
      </c>
      <c r="AH496" t="b">
        <v>0</v>
      </c>
      <c r="AI496" t="b">
        <v>0</v>
      </c>
      <c r="AJ496" t="b">
        <v>0</v>
      </c>
      <c r="AK496" t="b">
        <v>0</v>
      </c>
      <c r="AL496" t="b">
        <v>0</v>
      </c>
      <c r="AM496" t="b">
        <v>0</v>
      </c>
      <c r="AN496" t="b">
        <v>0</v>
      </c>
      <c r="AO496" t="b">
        <v>0</v>
      </c>
      <c r="AP496" t="b">
        <v>0</v>
      </c>
      <c r="AQ496" t="b">
        <v>0</v>
      </c>
      <c r="AR496" t="b">
        <v>0</v>
      </c>
      <c r="AS496" t="b">
        <v>0</v>
      </c>
      <c r="AT496" t="b">
        <v>0</v>
      </c>
      <c r="AU496" t="b">
        <v>0</v>
      </c>
      <c r="AV496" t="b">
        <v>0</v>
      </c>
      <c r="AW496" t="b">
        <v>0</v>
      </c>
      <c r="AX496" t="b">
        <v>0</v>
      </c>
      <c r="AY496" t="b">
        <v>0</v>
      </c>
      <c r="AZ496" t="b">
        <v>0</v>
      </c>
      <c r="BA496" t="b">
        <v>0</v>
      </c>
      <c r="BB496" t="b">
        <v>0</v>
      </c>
      <c r="BC496" t="b">
        <v>0</v>
      </c>
      <c r="BD496" t="b">
        <v>0</v>
      </c>
      <c r="BE496" t="b">
        <v>0</v>
      </c>
      <c r="BF496" t="b">
        <v>0</v>
      </c>
      <c r="BG496" t="b">
        <v>0</v>
      </c>
      <c r="BH496" t="b">
        <v>0</v>
      </c>
      <c r="BI496" t="b">
        <v>0</v>
      </c>
      <c r="BJ496" t="b">
        <v>1</v>
      </c>
      <c r="BK496" t="b">
        <v>0</v>
      </c>
      <c r="BL496" t="b">
        <v>0</v>
      </c>
      <c r="BM496" t="b">
        <v>0</v>
      </c>
      <c r="BN496" t="b">
        <v>0</v>
      </c>
      <c r="BO496" t="b">
        <v>0</v>
      </c>
      <c r="BP496" t="b">
        <v>1</v>
      </c>
      <c r="BQ496" t="b">
        <v>0</v>
      </c>
      <c r="BR496" t="b">
        <v>0</v>
      </c>
      <c r="BS496" t="b">
        <v>0</v>
      </c>
      <c r="BT496" t="b">
        <v>0</v>
      </c>
      <c r="BU496" t="b">
        <v>0</v>
      </c>
      <c r="BV496" t="b">
        <v>0</v>
      </c>
    </row>
    <row r="497" spans="1:74" ht="409.6" x14ac:dyDescent="0.2">
      <c r="A497">
        <v>496</v>
      </c>
      <c r="B497">
        <v>495</v>
      </c>
      <c r="C497" t="s">
        <v>2210</v>
      </c>
      <c r="D497" t="str">
        <f>HLOOKUP(TRUE,U497:$BK1817,1322-A497,FALSE)</f>
        <v>Greater Manchester Police</v>
      </c>
      <c r="E497">
        <f t="shared" si="15"/>
        <v>1</v>
      </c>
      <c r="F497" t="str">
        <f>HLOOKUP(TRUE,BM497:$BV1817,1322-A497,FALSE)</f>
        <v>Use of force and armed policing</v>
      </c>
      <c r="G497">
        <f t="shared" si="14"/>
        <v>1</v>
      </c>
      <c r="H497" t="str">
        <f>VLOOKUP(C497,refs!B:C,2,FALSE)</f>
        <v>2016/075943</v>
      </c>
      <c r="I497" t="s">
        <v>2211</v>
      </c>
      <c r="J497" s="1">
        <v>43469</v>
      </c>
      <c r="K497" s="2" t="s">
        <v>2212</v>
      </c>
      <c r="S497" t="s">
        <v>270</v>
      </c>
      <c r="U497" t="b">
        <v>0</v>
      </c>
      <c r="V497" t="b">
        <v>0</v>
      </c>
      <c r="W497" t="b">
        <v>0</v>
      </c>
      <c r="X497" t="b">
        <v>0</v>
      </c>
      <c r="Y497" t="b">
        <v>0</v>
      </c>
      <c r="Z497" t="b">
        <v>0</v>
      </c>
      <c r="AA497" t="b">
        <v>0</v>
      </c>
      <c r="AB497" t="b">
        <v>0</v>
      </c>
      <c r="AC497" t="b">
        <v>0</v>
      </c>
      <c r="AD497" t="b">
        <v>0</v>
      </c>
      <c r="AE497" t="b">
        <v>0</v>
      </c>
      <c r="AF497" t="b">
        <v>0</v>
      </c>
      <c r="AG497" t="b">
        <v>0</v>
      </c>
      <c r="AH497" t="b">
        <v>0</v>
      </c>
      <c r="AI497" t="b">
        <v>0</v>
      </c>
      <c r="AJ497" t="b">
        <v>1</v>
      </c>
      <c r="AK497" t="b">
        <v>0</v>
      </c>
      <c r="AL497" t="b">
        <v>0</v>
      </c>
      <c r="AM497" t="b">
        <v>0</v>
      </c>
      <c r="AN497" t="b">
        <v>0</v>
      </c>
      <c r="AO497" t="b">
        <v>0</v>
      </c>
      <c r="AP497" t="b">
        <v>0</v>
      </c>
      <c r="AQ497" t="b">
        <v>0</v>
      </c>
      <c r="AR497" t="b">
        <v>0</v>
      </c>
      <c r="AS497" t="b">
        <v>0</v>
      </c>
      <c r="AT497" t="b">
        <v>0</v>
      </c>
      <c r="AU497" t="b">
        <v>0</v>
      </c>
      <c r="AV497" t="b">
        <v>0</v>
      </c>
      <c r="AW497" t="b">
        <v>0</v>
      </c>
      <c r="AX497" t="b">
        <v>0</v>
      </c>
      <c r="AY497" t="b">
        <v>0</v>
      </c>
      <c r="AZ497" t="b">
        <v>0</v>
      </c>
      <c r="BA497" t="b">
        <v>0</v>
      </c>
      <c r="BB497" t="b">
        <v>0</v>
      </c>
      <c r="BC497" t="b">
        <v>0</v>
      </c>
      <c r="BD497" t="b">
        <v>0</v>
      </c>
      <c r="BE497" t="b">
        <v>0</v>
      </c>
      <c r="BF497" t="b">
        <v>0</v>
      </c>
      <c r="BG497" t="b">
        <v>0</v>
      </c>
      <c r="BH497" t="b">
        <v>0</v>
      </c>
      <c r="BI497" t="b">
        <v>0</v>
      </c>
      <c r="BJ497" t="b">
        <v>0</v>
      </c>
      <c r="BK497" t="b">
        <v>0</v>
      </c>
      <c r="BL497" t="b">
        <v>0</v>
      </c>
      <c r="BM497" t="b">
        <v>0</v>
      </c>
      <c r="BN497" t="b">
        <v>0</v>
      </c>
      <c r="BO497" t="b">
        <v>0</v>
      </c>
      <c r="BP497" t="b">
        <v>0</v>
      </c>
      <c r="BQ497" t="b">
        <v>0</v>
      </c>
      <c r="BR497" t="b">
        <v>0</v>
      </c>
      <c r="BS497" t="b">
        <v>0</v>
      </c>
      <c r="BT497" t="b">
        <v>0</v>
      </c>
      <c r="BU497" t="b">
        <v>1</v>
      </c>
      <c r="BV497" t="b">
        <v>0</v>
      </c>
    </row>
    <row r="498" spans="1:74" ht="409.6" x14ac:dyDescent="0.2">
      <c r="A498">
        <v>497</v>
      </c>
      <c r="B498">
        <v>496</v>
      </c>
      <c r="C498" t="s">
        <v>2213</v>
      </c>
      <c r="D498" t="str">
        <f>HLOOKUP(TRUE,U498:$BK1818,1322-A498,FALSE)</f>
        <v>West Midlands Police</v>
      </c>
      <c r="E498">
        <f t="shared" si="15"/>
        <v>1</v>
      </c>
      <c r="F498" t="str">
        <f>HLOOKUP(TRUE,BM498:$BV1818,1322-A498,FALSE)</f>
        <v>Welfare and vulnerable people</v>
      </c>
      <c r="G498">
        <f t="shared" si="14"/>
        <v>1</v>
      </c>
      <c r="H498" t="str">
        <f>VLOOKUP(C498,refs!B:C,2,FALSE)</f>
        <v>2017/087675</v>
      </c>
      <c r="I498" t="s">
        <v>2214</v>
      </c>
      <c r="J498" s="1">
        <v>43469</v>
      </c>
      <c r="K498" s="2" t="s">
        <v>2215</v>
      </c>
      <c r="S498" t="s">
        <v>490</v>
      </c>
      <c r="U498" t="b">
        <v>0</v>
      </c>
      <c r="V498" t="b">
        <v>0</v>
      </c>
      <c r="W498" t="b">
        <v>0</v>
      </c>
      <c r="X498" t="b">
        <v>0</v>
      </c>
      <c r="Y498" t="b">
        <v>0</v>
      </c>
      <c r="Z498" t="b">
        <v>0</v>
      </c>
      <c r="AA498" t="b">
        <v>0</v>
      </c>
      <c r="AB498" t="b">
        <v>0</v>
      </c>
      <c r="AC498" t="b">
        <v>0</v>
      </c>
      <c r="AD498" t="b">
        <v>0</v>
      </c>
      <c r="AE498" t="b">
        <v>0</v>
      </c>
      <c r="AF498" t="b">
        <v>0</v>
      </c>
      <c r="AG498" t="b">
        <v>0</v>
      </c>
      <c r="AH498" t="b">
        <v>0</v>
      </c>
      <c r="AI498" t="b">
        <v>0</v>
      </c>
      <c r="AJ498" t="b">
        <v>0</v>
      </c>
      <c r="AK498" t="b">
        <v>0</v>
      </c>
      <c r="AL498" t="b">
        <v>0</v>
      </c>
      <c r="AM498" t="b">
        <v>0</v>
      </c>
      <c r="AN498" t="b">
        <v>0</v>
      </c>
      <c r="AO498" t="b">
        <v>0</v>
      </c>
      <c r="AP498" t="b">
        <v>0</v>
      </c>
      <c r="AQ498" t="b">
        <v>0</v>
      </c>
      <c r="AR498" t="b">
        <v>0</v>
      </c>
      <c r="AS498" t="b">
        <v>0</v>
      </c>
      <c r="AT498" t="b">
        <v>0</v>
      </c>
      <c r="AU498" t="b">
        <v>0</v>
      </c>
      <c r="AV498" t="b">
        <v>0</v>
      </c>
      <c r="AW498" t="b">
        <v>0</v>
      </c>
      <c r="AX498" t="b">
        <v>0</v>
      </c>
      <c r="AY498" t="b">
        <v>0</v>
      </c>
      <c r="AZ498" t="b">
        <v>0</v>
      </c>
      <c r="BA498" t="b">
        <v>0</v>
      </c>
      <c r="BB498" t="b">
        <v>0</v>
      </c>
      <c r="BC498" t="b">
        <v>0</v>
      </c>
      <c r="BD498" t="b">
        <v>0</v>
      </c>
      <c r="BE498" t="b">
        <v>0</v>
      </c>
      <c r="BF498" t="b">
        <v>0</v>
      </c>
      <c r="BG498" t="b">
        <v>0</v>
      </c>
      <c r="BH498" t="b">
        <v>0</v>
      </c>
      <c r="BI498" t="b">
        <v>1</v>
      </c>
      <c r="BJ498" t="b">
        <v>0</v>
      </c>
      <c r="BK498" t="b">
        <v>0</v>
      </c>
      <c r="BL498" t="b">
        <v>0</v>
      </c>
      <c r="BM498" t="b">
        <v>0</v>
      </c>
      <c r="BN498" t="b">
        <v>0</v>
      </c>
      <c r="BO498" t="b">
        <v>0</v>
      </c>
      <c r="BP498" t="b">
        <v>0</v>
      </c>
      <c r="BQ498" t="b">
        <v>0</v>
      </c>
      <c r="BR498" t="b">
        <v>0</v>
      </c>
      <c r="BS498" t="b">
        <v>0</v>
      </c>
      <c r="BT498" t="b">
        <v>0</v>
      </c>
      <c r="BU498" t="b">
        <v>0</v>
      </c>
      <c r="BV498" t="b">
        <v>1</v>
      </c>
    </row>
    <row r="499" spans="1:74" ht="409.6" x14ac:dyDescent="0.2">
      <c r="A499">
        <v>498</v>
      </c>
      <c r="B499">
        <v>497</v>
      </c>
      <c r="C499" t="s">
        <v>2216</v>
      </c>
      <c r="D499" t="str">
        <f>HLOOKUP(TRUE,U499:$BK1819,1322-A499,FALSE)</f>
        <v>Metropolitan Police</v>
      </c>
      <c r="E499">
        <f t="shared" si="15"/>
        <v>1</v>
      </c>
      <c r="F499" t="str">
        <f>HLOOKUP(TRUE,BM499:$BV1819,1322-A499,FALSE)</f>
        <v>Death and serious injury</v>
      </c>
      <c r="G499">
        <f t="shared" si="14"/>
        <v>1</v>
      </c>
      <c r="H499" t="str">
        <f>VLOOKUP(C499,refs!B:C,2,FALSE)</f>
        <v>2017/081089</v>
      </c>
      <c r="I499" t="s">
        <v>2217</v>
      </c>
      <c r="J499" s="1">
        <v>43469</v>
      </c>
      <c r="K499" s="2" t="s">
        <v>2218</v>
      </c>
      <c r="S499" t="s">
        <v>446</v>
      </c>
      <c r="U499" t="b">
        <v>0</v>
      </c>
      <c r="V499" t="b">
        <v>0</v>
      </c>
      <c r="W499" t="b">
        <v>0</v>
      </c>
      <c r="X499" t="b">
        <v>0</v>
      </c>
      <c r="Y499" t="b">
        <v>0</v>
      </c>
      <c r="Z499" t="b">
        <v>0</v>
      </c>
      <c r="AA499" t="b">
        <v>0</v>
      </c>
      <c r="AB499" t="b">
        <v>0</v>
      </c>
      <c r="AC499" t="b">
        <v>0</v>
      </c>
      <c r="AD499" t="b">
        <v>0</v>
      </c>
      <c r="AE499" t="b">
        <v>0</v>
      </c>
      <c r="AF499" t="b">
        <v>0</v>
      </c>
      <c r="AG499" t="b">
        <v>0</v>
      </c>
      <c r="AH499" t="b">
        <v>0</v>
      </c>
      <c r="AI499" t="b">
        <v>0</v>
      </c>
      <c r="AJ499" t="b">
        <v>0</v>
      </c>
      <c r="AK499" t="b">
        <v>0</v>
      </c>
      <c r="AL499" t="b">
        <v>0</v>
      </c>
      <c r="AM499" t="b">
        <v>0</v>
      </c>
      <c r="AN499" t="b">
        <v>0</v>
      </c>
      <c r="AO499" t="b">
        <v>0</v>
      </c>
      <c r="AP499" t="b">
        <v>0</v>
      </c>
      <c r="AQ499" t="b">
        <v>0</v>
      </c>
      <c r="AR499" t="b">
        <v>0</v>
      </c>
      <c r="AS499" t="b">
        <v>1</v>
      </c>
      <c r="AT499" t="b">
        <v>0</v>
      </c>
      <c r="AU499" t="b">
        <v>0</v>
      </c>
      <c r="AV499" t="b">
        <v>0</v>
      </c>
      <c r="AW499" t="b">
        <v>0</v>
      </c>
      <c r="AX499" t="b">
        <v>0</v>
      </c>
      <c r="AY499" t="b">
        <v>0</v>
      </c>
      <c r="AZ499" t="b">
        <v>0</v>
      </c>
      <c r="BA499" t="b">
        <v>0</v>
      </c>
      <c r="BB499" t="b">
        <v>0</v>
      </c>
      <c r="BC499" t="b">
        <v>0</v>
      </c>
      <c r="BD499" t="b">
        <v>0</v>
      </c>
      <c r="BE499" t="b">
        <v>0</v>
      </c>
      <c r="BF499" t="b">
        <v>0</v>
      </c>
      <c r="BG499" t="b">
        <v>0</v>
      </c>
      <c r="BH499" t="b">
        <v>0</v>
      </c>
      <c r="BI499" t="b">
        <v>0</v>
      </c>
      <c r="BJ499" t="b">
        <v>0</v>
      </c>
      <c r="BK499" t="b">
        <v>0</v>
      </c>
      <c r="BL499" t="b">
        <v>0</v>
      </c>
      <c r="BM499" t="b">
        <v>0</v>
      </c>
      <c r="BN499" t="b">
        <v>0</v>
      </c>
      <c r="BO499" t="b">
        <v>0</v>
      </c>
      <c r="BP499" t="b">
        <v>1</v>
      </c>
      <c r="BQ499" t="b">
        <v>0</v>
      </c>
      <c r="BR499" t="b">
        <v>0</v>
      </c>
      <c r="BS499" t="b">
        <v>0</v>
      </c>
      <c r="BT499" t="b">
        <v>0</v>
      </c>
      <c r="BU499" t="b">
        <v>0</v>
      </c>
      <c r="BV499" t="b">
        <v>0</v>
      </c>
    </row>
    <row r="500" spans="1:74" ht="409.6" x14ac:dyDescent="0.2">
      <c r="A500">
        <v>499</v>
      </c>
      <c r="B500">
        <v>498</v>
      </c>
      <c r="C500" t="s">
        <v>2219</v>
      </c>
      <c r="D500" t="str">
        <f>HLOOKUP(TRUE,U500:$BK1820,1322-A500,FALSE)</f>
        <v>British Transport Police</v>
      </c>
      <c r="E500">
        <f t="shared" si="15"/>
        <v>2</v>
      </c>
      <c r="F500" t="str">
        <f>HLOOKUP(TRUE,BM500:$BV1820,1322-A500,FALSE)</f>
        <v>Custody and detention</v>
      </c>
      <c r="G500">
        <f t="shared" si="14"/>
        <v>2</v>
      </c>
      <c r="H500" t="str">
        <f>VLOOKUP(C500,refs!B:C,2,FALSE)</f>
        <v>2018/108292</v>
      </c>
      <c r="I500" t="s">
        <v>2220</v>
      </c>
      <c r="J500" s="1">
        <v>43469</v>
      </c>
      <c r="K500" s="2" t="s">
        <v>2221</v>
      </c>
      <c r="S500" t="s">
        <v>2222</v>
      </c>
      <c r="U500" t="b">
        <v>0</v>
      </c>
      <c r="V500" t="b">
        <v>0</v>
      </c>
      <c r="W500" t="b">
        <v>1</v>
      </c>
      <c r="X500" t="b">
        <v>0</v>
      </c>
      <c r="Y500" t="b">
        <v>0</v>
      </c>
      <c r="Z500" t="b">
        <v>0</v>
      </c>
      <c r="AA500" t="b">
        <v>0</v>
      </c>
      <c r="AB500" t="b">
        <v>0</v>
      </c>
      <c r="AC500" t="b">
        <v>0</v>
      </c>
      <c r="AD500" t="b">
        <v>0</v>
      </c>
      <c r="AE500" t="b">
        <v>0</v>
      </c>
      <c r="AF500" t="b">
        <v>0</v>
      </c>
      <c r="AG500" t="b">
        <v>0</v>
      </c>
      <c r="AH500" t="b">
        <v>0</v>
      </c>
      <c r="AI500" t="b">
        <v>0</v>
      </c>
      <c r="AJ500" t="b">
        <v>0</v>
      </c>
      <c r="AK500" t="b">
        <v>0</v>
      </c>
      <c r="AL500" t="b">
        <v>0</v>
      </c>
      <c r="AM500" t="b">
        <v>0</v>
      </c>
      <c r="AN500" t="b">
        <v>0</v>
      </c>
      <c r="AO500" t="b">
        <v>0</v>
      </c>
      <c r="AP500" t="b">
        <v>0</v>
      </c>
      <c r="AQ500" t="b">
        <v>0</v>
      </c>
      <c r="AR500" t="b">
        <v>0</v>
      </c>
      <c r="AS500" t="b">
        <v>1</v>
      </c>
      <c r="AT500" t="b">
        <v>0</v>
      </c>
      <c r="AU500" t="b">
        <v>0</v>
      </c>
      <c r="AV500" t="b">
        <v>0</v>
      </c>
      <c r="AW500" t="b">
        <v>0</v>
      </c>
      <c r="AX500" t="b">
        <v>0</v>
      </c>
      <c r="AY500" t="b">
        <v>0</v>
      </c>
      <c r="AZ500" t="b">
        <v>0</v>
      </c>
      <c r="BA500" t="b">
        <v>0</v>
      </c>
      <c r="BB500" t="b">
        <v>0</v>
      </c>
      <c r="BC500" t="b">
        <v>0</v>
      </c>
      <c r="BD500" t="b">
        <v>0</v>
      </c>
      <c r="BE500" t="b">
        <v>0</v>
      </c>
      <c r="BF500" t="b">
        <v>0</v>
      </c>
      <c r="BG500" t="b">
        <v>0</v>
      </c>
      <c r="BH500" t="b">
        <v>0</v>
      </c>
      <c r="BI500" t="b">
        <v>0</v>
      </c>
      <c r="BJ500" t="b">
        <v>0</v>
      </c>
      <c r="BK500" t="b">
        <v>0</v>
      </c>
      <c r="BL500" t="b">
        <v>0</v>
      </c>
      <c r="BM500" t="b">
        <v>0</v>
      </c>
      <c r="BN500" t="b">
        <v>0</v>
      </c>
      <c r="BO500" t="b">
        <v>1</v>
      </c>
      <c r="BP500" t="b">
        <v>1</v>
      </c>
      <c r="BQ500" t="b">
        <v>0</v>
      </c>
      <c r="BR500" t="b">
        <v>0</v>
      </c>
      <c r="BS500" t="b">
        <v>0</v>
      </c>
      <c r="BT500" t="b">
        <v>0</v>
      </c>
      <c r="BU500" t="b">
        <v>0</v>
      </c>
      <c r="BV500" t="b">
        <v>0</v>
      </c>
    </row>
    <row r="501" spans="1:74" ht="409.6" x14ac:dyDescent="0.2">
      <c r="A501">
        <v>500</v>
      </c>
      <c r="B501">
        <v>499</v>
      </c>
      <c r="C501" t="s">
        <v>2223</v>
      </c>
      <c r="D501" t="str">
        <f>HLOOKUP(TRUE,U501:$BK1821,1322-A501,FALSE)</f>
        <v>West Midlands Police</v>
      </c>
      <c r="E501">
        <f t="shared" si="15"/>
        <v>1</v>
      </c>
      <c r="F501" t="str">
        <f>HLOOKUP(TRUE,BM501:$BV1821,1322-A501,FALSE)</f>
        <v>Death and serious injury</v>
      </c>
      <c r="G501">
        <f t="shared" si="14"/>
        <v>1</v>
      </c>
      <c r="H501" t="str">
        <f>VLOOKUP(C501,refs!B:C,2,FALSE)</f>
        <v>2017/089232</v>
      </c>
      <c r="I501" t="s">
        <v>2224</v>
      </c>
      <c r="J501" s="1">
        <v>43469</v>
      </c>
      <c r="K501" s="2" t="s">
        <v>2225</v>
      </c>
      <c r="S501" t="s">
        <v>398</v>
      </c>
      <c r="U501" t="b">
        <v>0</v>
      </c>
      <c r="V501" t="b">
        <v>0</v>
      </c>
      <c r="W501" t="b">
        <v>0</v>
      </c>
      <c r="X501" t="b">
        <v>0</v>
      </c>
      <c r="Y501" t="b">
        <v>0</v>
      </c>
      <c r="Z501" t="b">
        <v>0</v>
      </c>
      <c r="AA501" t="b">
        <v>0</v>
      </c>
      <c r="AB501" t="b">
        <v>0</v>
      </c>
      <c r="AC501" t="b">
        <v>0</v>
      </c>
      <c r="AD501" t="b">
        <v>0</v>
      </c>
      <c r="AE501" t="b">
        <v>0</v>
      </c>
      <c r="AF501" t="b">
        <v>0</v>
      </c>
      <c r="AG501" t="b">
        <v>0</v>
      </c>
      <c r="AH501" t="b">
        <v>0</v>
      </c>
      <c r="AI501" t="b">
        <v>0</v>
      </c>
      <c r="AJ501" t="b">
        <v>0</v>
      </c>
      <c r="AK501" t="b">
        <v>0</v>
      </c>
      <c r="AL501" t="b">
        <v>0</v>
      </c>
      <c r="AM501" t="b">
        <v>0</v>
      </c>
      <c r="AN501" t="b">
        <v>0</v>
      </c>
      <c r="AO501" t="b">
        <v>0</v>
      </c>
      <c r="AP501" t="b">
        <v>0</v>
      </c>
      <c r="AQ501" t="b">
        <v>0</v>
      </c>
      <c r="AR501" t="b">
        <v>0</v>
      </c>
      <c r="AS501" t="b">
        <v>0</v>
      </c>
      <c r="AT501" t="b">
        <v>0</v>
      </c>
      <c r="AU501" t="b">
        <v>0</v>
      </c>
      <c r="AV501" t="b">
        <v>0</v>
      </c>
      <c r="AW501" t="b">
        <v>0</v>
      </c>
      <c r="AX501" t="b">
        <v>0</v>
      </c>
      <c r="AY501" t="b">
        <v>0</v>
      </c>
      <c r="AZ501" t="b">
        <v>0</v>
      </c>
      <c r="BA501" t="b">
        <v>0</v>
      </c>
      <c r="BB501" t="b">
        <v>0</v>
      </c>
      <c r="BC501" t="b">
        <v>0</v>
      </c>
      <c r="BD501" t="b">
        <v>0</v>
      </c>
      <c r="BE501" t="b">
        <v>0</v>
      </c>
      <c r="BF501" t="b">
        <v>0</v>
      </c>
      <c r="BG501" t="b">
        <v>0</v>
      </c>
      <c r="BH501" t="b">
        <v>0</v>
      </c>
      <c r="BI501" t="b">
        <v>1</v>
      </c>
      <c r="BJ501" t="b">
        <v>0</v>
      </c>
      <c r="BK501" t="b">
        <v>0</v>
      </c>
      <c r="BL501" t="b">
        <v>0</v>
      </c>
      <c r="BM501" t="b">
        <v>0</v>
      </c>
      <c r="BN501" t="b">
        <v>0</v>
      </c>
      <c r="BO501" t="b">
        <v>0</v>
      </c>
      <c r="BP501" t="b">
        <v>1</v>
      </c>
      <c r="BQ501" t="b">
        <v>0</v>
      </c>
      <c r="BR501" t="b">
        <v>0</v>
      </c>
      <c r="BS501" t="b">
        <v>0</v>
      </c>
      <c r="BT501" t="b">
        <v>0</v>
      </c>
      <c r="BU501" t="b">
        <v>0</v>
      </c>
      <c r="BV501" t="b">
        <v>0</v>
      </c>
    </row>
    <row r="502" spans="1:74" ht="409.6" x14ac:dyDescent="0.2">
      <c r="A502">
        <v>501</v>
      </c>
      <c r="B502">
        <v>500</v>
      </c>
      <c r="C502" t="s">
        <v>2226</v>
      </c>
      <c r="D502" t="str">
        <f>HLOOKUP(TRUE,U502:$BK1822,1322-A502,FALSE)</f>
        <v>British Transport Police</v>
      </c>
      <c r="E502">
        <f t="shared" si="15"/>
        <v>1</v>
      </c>
      <c r="F502" t="str">
        <f>HLOOKUP(TRUE,BM502:$BV1822,1322-A502,FALSE)</f>
        <v>Use of force and armed policing</v>
      </c>
      <c r="G502">
        <f t="shared" si="14"/>
        <v>1</v>
      </c>
      <c r="H502" t="str">
        <f>VLOOKUP(C502,refs!B:C,2,FALSE)</f>
        <v>2016/070598</v>
      </c>
      <c r="I502" t="s">
        <v>2227</v>
      </c>
      <c r="J502" s="1">
        <v>43462</v>
      </c>
      <c r="K502" s="2" t="s">
        <v>2228</v>
      </c>
      <c r="S502" t="s">
        <v>2119</v>
      </c>
      <c r="U502" t="b">
        <v>0</v>
      </c>
      <c r="V502" t="b">
        <v>0</v>
      </c>
      <c r="W502" t="b">
        <v>1</v>
      </c>
      <c r="X502" t="b">
        <v>0</v>
      </c>
      <c r="Y502" t="b">
        <v>0</v>
      </c>
      <c r="Z502" t="b">
        <v>0</v>
      </c>
      <c r="AA502" t="b">
        <v>0</v>
      </c>
      <c r="AB502" t="b">
        <v>0</v>
      </c>
      <c r="AC502" t="b">
        <v>0</v>
      </c>
      <c r="AD502" t="b">
        <v>0</v>
      </c>
      <c r="AE502" t="b">
        <v>0</v>
      </c>
      <c r="AF502" t="b">
        <v>0</v>
      </c>
      <c r="AG502" t="b">
        <v>0</v>
      </c>
      <c r="AH502" t="b">
        <v>0</v>
      </c>
      <c r="AI502" t="b">
        <v>0</v>
      </c>
      <c r="AJ502" t="b">
        <v>0</v>
      </c>
      <c r="AK502" t="b">
        <v>0</v>
      </c>
      <c r="AL502" t="b">
        <v>0</v>
      </c>
      <c r="AM502" t="b">
        <v>0</v>
      </c>
      <c r="AN502" t="b">
        <v>0</v>
      </c>
      <c r="AO502" t="b">
        <v>0</v>
      </c>
      <c r="AP502" t="b">
        <v>0</v>
      </c>
      <c r="AQ502" t="b">
        <v>0</v>
      </c>
      <c r="AR502" t="b">
        <v>0</v>
      </c>
      <c r="AS502" t="b">
        <v>0</v>
      </c>
      <c r="AT502" t="b">
        <v>0</v>
      </c>
      <c r="AU502" t="b">
        <v>0</v>
      </c>
      <c r="AV502" t="b">
        <v>0</v>
      </c>
      <c r="AW502" t="b">
        <v>0</v>
      </c>
      <c r="AX502" t="b">
        <v>0</v>
      </c>
      <c r="AY502" t="b">
        <v>0</v>
      </c>
      <c r="AZ502" t="b">
        <v>0</v>
      </c>
      <c r="BA502" t="b">
        <v>0</v>
      </c>
      <c r="BB502" t="b">
        <v>0</v>
      </c>
      <c r="BC502" t="b">
        <v>0</v>
      </c>
      <c r="BD502" t="b">
        <v>0</v>
      </c>
      <c r="BE502" t="b">
        <v>0</v>
      </c>
      <c r="BF502" t="b">
        <v>0</v>
      </c>
      <c r="BG502" t="b">
        <v>0</v>
      </c>
      <c r="BH502" t="b">
        <v>0</v>
      </c>
      <c r="BI502" t="b">
        <v>0</v>
      </c>
      <c r="BJ502" t="b">
        <v>0</v>
      </c>
      <c r="BK502" t="b">
        <v>0</v>
      </c>
      <c r="BL502" t="b">
        <v>0</v>
      </c>
      <c r="BM502" t="b">
        <v>0</v>
      </c>
      <c r="BN502" t="b">
        <v>0</v>
      </c>
      <c r="BO502" t="b">
        <v>0</v>
      </c>
      <c r="BP502" t="b">
        <v>0</v>
      </c>
      <c r="BQ502" t="b">
        <v>0</v>
      </c>
      <c r="BR502" t="b">
        <v>0</v>
      </c>
      <c r="BS502" t="b">
        <v>0</v>
      </c>
      <c r="BT502" t="b">
        <v>0</v>
      </c>
      <c r="BU502" t="b">
        <v>1</v>
      </c>
      <c r="BV502" t="b">
        <v>0</v>
      </c>
    </row>
    <row r="503" spans="1:74" ht="409.6" x14ac:dyDescent="0.2">
      <c r="A503">
        <v>502</v>
      </c>
      <c r="B503">
        <v>501</v>
      </c>
      <c r="C503" t="s">
        <v>2229</v>
      </c>
      <c r="D503" t="str">
        <f>HLOOKUP(TRUE,U503:$BK1823,1322-A503,FALSE)</f>
        <v>Essex Police</v>
      </c>
      <c r="E503">
        <f t="shared" si="15"/>
        <v>1</v>
      </c>
      <c r="F503" t="str">
        <f>HLOOKUP(TRUE,BM503:$BV1823,1322-A503,FALSE)</f>
        <v>Custody and detention</v>
      </c>
      <c r="G503">
        <f t="shared" si="14"/>
        <v>2</v>
      </c>
      <c r="H503" t="str">
        <f>VLOOKUP(C503,refs!B:C,2,FALSE)</f>
        <v>2017/090827</v>
      </c>
      <c r="I503" t="s">
        <v>2230</v>
      </c>
      <c r="J503" s="1">
        <v>43462</v>
      </c>
      <c r="K503" s="2" t="s">
        <v>2231</v>
      </c>
      <c r="S503" t="s">
        <v>2232</v>
      </c>
      <c r="U503" t="b">
        <v>0</v>
      </c>
      <c r="V503" t="b">
        <v>0</v>
      </c>
      <c r="W503" t="b">
        <v>0</v>
      </c>
      <c r="X503" t="b">
        <v>0</v>
      </c>
      <c r="Y503" t="b">
        <v>0</v>
      </c>
      <c r="Z503" t="b">
        <v>0</v>
      </c>
      <c r="AA503" t="b">
        <v>0</v>
      </c>
      <c r="AB503" t="b">
        <v>0</v>
      </c>
      <c r="AC503" t="b">
        <v>0</v>
      </c>
      <c r="AD503" t="b">
        <v>0</v>
      </c>
      <c r="AE503" t="b">
        <v>0</v>
      </c>
      <c r="AF503" t="b">
        <v>0</v>
      </c>
      <c r="AG503" t="b">
        <v>0</v>
      </c>
      <c r="AH503" t="b">
        <v>1</v>
      </c>
      <c r="AI503" t="b">
        <v>0</v>
      </c>
      <c r="AJ503" t="b">
        <v>0</v>
      </c>
      <c r="AK503" t="b">
        <v>0</v>
      </c>
      <c r="AL503" t="b">
        <v>0</v>
      </c>
      <c r="AM503" t="b">
        <v>0</v>
      </c>
      <c r="AN503" t="b">
        <v>0</v>
      </c>
      <c r="AO503" t="b">
        <v>0</v>
      </c>
      <c r="AP503" t="b">
        <v>0</v>
      </c>
      <c r="AQ503" t="b">
        <v>0</v>
      </c>
      <c r="AR503" t="b">
        <v>0</v>
      </c>
      <c r="AS503" t="b">
        <v>0</v>
      </c>
      <c r="AT503" t="b">
        <v>0</v>
      </c>
      <c r="AU503" t="b">
        <v>0</v>
      </c>
      <c r="AV503" t="b">
        <v>0</v>
      </c>
      <c r="AW503" t="b">
        <v>0</v>
      </c>
      <c r="AX503" t="b">
        <v>0</v>
      </c>
      <c r="AY503" t="b">
        <v>0</v>
      </c>
      <c r="AZ503" t="b">
        <v>0</v>
      </c>
      <c r="BA503" t="b">
        <v>0</v>
      </c>
      <c r="BB503" t="b">
        <v>0</v>
      </c>
      <c r="BC503" t="b">
        <v>0</v>
      </c>
      <c r="BD503" t="b">
        <v>0</v>
      </c>
      <c r="BE503" t="b">
        <v>0</v>
      </c>
      <c r="BF503" t="b">
        <v>0</v>
      </c>
      <c r="BG503" t="b">
        <v>0</v>
      </c>
      <c r="BH503" t="b">
        <v>0</v>
      </c>
      <c r="BI503" t="b">
        <v>0</v>
      </c>
      <c r="BJ503" t="b">
        <v>0</v>
      </c>
      <c r="BK503" t="b">
        <v>0</v>
      </c>
      <c r="BL503" t="b">
        <v>0</v>
      </c>
      <c r="BM503" t="b">
        <v>0</v>
      </c>
      <c r="BN503" t="b">
        <v>0</v>
      </c>
      <c r="BO503" t="b">
        <v>1</v>
      </c>
      <c r="BP503" t="b">
        <v>0</v>
      </c>
      <c r="BQ503" t="b">
        <v>0</v>
      </c>
      <c r="BR503" t="b">
        <v>0</v>
      </c>
      <c r="BS503" t="b">
        <v>0</v>
      </c>
      <c r="BT503" t="b">
        <v>0</v>
      </c>
      <c r="BU503" t="b">
        <v>0</v>
      </c>
      <c r="BV503" t="b">
        <v>1</v>
      </c>
    </row>
    <row r="504" spans="1:74" ht="409.6" x14ac:dyDescent="0.2">
      <c r="A504">
        <v>503</v>
      </c>
      <c r="B504">
        <v>502</v>
      </c>
      <c r="C504" t="s">
        <v>2233</v>
      </c>
      <c r="D504" t="str">
        <f>HLOOKUP(TRUE,U504:$BK1824,1322-A504,FALSE)</f>
        <v>Cheshire Constabulary</v>
      </c>
      <c r="E504">
        <f t="shared" si="15"/>
        <v>1</v>
      </c>
      <c r="F504" t="str">
        <f>HLOOKUP(TRUE,BM504:$BV1824,1322-A504,FALSE)</f>
        <v>Death and serious injury</v>
      </c>
      <c r="G504">
        <f t="shared" si="14"/>
        <v>2</v>
      </c>
      <c r="H504" t="str">
        <f>VLOOKUP(C504,refs!B:C,2,FALSE)</f>
        <v>2017/089439</v>
      </c>
      <c r="I504" t="s">
        <v>2234</v>
      </c>
      <c r="J504" s="1">
        <v>43455</v>
      </c>
      <c r="K504" s="2" t="s">
        <v>2235</v>
      </c>
      <c r="S504" t="s">
        <v>2236</v>
      </c>
      <c r="U504" t="b">
        <v>0</v>
      </c>
      <c r="V504" t="b">
        <v>0</v>
      </c>
      <c r="W504" t="b">
        <v>0</v>
      </c>
      <c r="X504" t="b">
        <v>0</v>
      </c>
      <c r="Y504" t="b">
        <v>1</v>
      </c>
      <c r="Z504" t="b">
        <v>0</v>
      </c>
      <c r="AA504" t="b">
        <v>0</v>
      </c>
      <c r="AB504" t="b">
        <v>0</v>
      </c>
      <c r="AC504" t="b">
        <v>0</v>
      </c>
      <c r="AD504" t="b">
        <v>0</v>
      </c>
      <c r="AE504" t="b">
        <v>0</v>
      </c>
      <c r="AF504" t="b">
        <v>0</v>
      </c>
      <c r="AG504" t="b">
        <v>0</v>
      </c>
      <c r="AH504" t="b">
        <v>0</v>
      </c>
      <c r="AI504" t="b">
        <v>0</v>
      </c>
      <c r="AJ504" t="b">
        <v>0</v>
      </c>
      <c r="AK504" t="b">
        <v>0</v>
      </c>
      <c r="AL504" t="b">
        <v>0</v>
      </c>
      <c r="AM504" t="b">
        <v>0</v>
      </c>
      <c r="AN504" t="b">
        <v>0</v>
      </c>
      <c r="AO504" t="b">
        <v>0</v>
      </c>
      <c r="AP504" t="b">
        <v>0</v>
      </c>
      <c r="AQ504" t="b">
        <v>0</v>
      </c>
      <c r="AR504" t="b">
        <v>0</v>
      </c>
      <c r="AS504" t="b">
        <v>0</v>
      </c>
      <c r="AT504" t="b">
        <v>0</v>
      </c>
      <c r="AU504" t="b">
        <v>0</v>
      </c>
      <c r="AV504" t="b">
        <v>0</v>
      </c>
      <c r="AW504" t="b">
        <v>0</v>
      </c>
      <c r="AX504" t="b">
        <v>0</v>
      </c>
      <c r="AY504" t="b">
        <v>0</v>
      </c>
      <c r="AZ504" t="b">
        <v>0</v>
      </c>
      <c r="BA504" t="b">
        <v>0</v>
      </c>
      <c r="BB504" t="b">
        <v>0</v>
      </c>
      <c r="BC504" t="b">
        <v>0</v>
      </c>
      <c r="BD504" t="b">
        <v>0</v>
      </c>
      <c r="BE504" t="b">
        <v>0</v>
      </c>
      <c r="BF504" t="b">
        <v>0</v>
      </c>
      <c r="BG504" t="b">
        <v>0</v>
      </c>
      <c r="BH504" t="b">
        <v>0</v>
      </c>
      <c r="BI504" t="b">
        <v>0</v>
      </c>
      <c r="BJ504" t="b">
        <v>0</v>
      </c>
      <c r="BK504" t="b">
        <v>0</v>
      </c>
      <c r="BL504" t="b">
        <v>0</v>
      </c>
      <c r="BM504" t="b">
        <v>0</v>
      </c>
      <c r="BN504" t="b">
        <v>0</v>
      </c>
      <c r="BO504" t="b">
        <v>0</v>
      </c>
      <c r="BP504" t="b">
        <v>1</v>
      </c>
      <c r="BQ504" t="b">
        <v>0</v>
      </c>
      <c r="BR504" t="b">
        <v>0</v>
      </c>
      <c r="BS504" t="b">
        <v>0</v>
      </c>
      <c r="BT504" t="b">
        <v>1</v>
      </c>
      <c r="BU504" t="b">
        <v>0</v>
      </c>
      <c r="BV504" t="b">
        <v>0</v>
      </c>
    </row>
    <row r="505" spans="1:74" ht="409.6" x14ac:dyDescent="0.2">
      <c r="A505">
        <v>504</v>
      </c>
      <c r="B505">
        <v>503</v>
      </c>
      <c r="C505" t="s">
        <v>2237</v>
      </c>
      <c r="D505" t="str">
        <f>HLOOKUP(TRUE,U505:$BK1825,1322-A505,FALSE)</f>
        <v>Northumbria Police</v>
      </c>
      <c r="E505">
        <f t="shared" si="15"/>
        <v>1</v>
      </c>
      <c r="F505" t="str">
        <f>HLOOKUP(TRUE,BM505:$BV1825,1322-A505,FALSE)</f>
        <v>Death and serious injury</v>
      </c>
      <c r="G505">
        <f t="shared" si="14"/>
        <v>1</v>
      </c>
      <c r="H505" t="str">
        <f>VLOOKUP(C505,refs!B:C,2,FALSE)</f>
        <v>2016/070035</v>
      </c>
      <c r="I505" t="s">
        <v>2238</v>
      </c>
      <c r="J505" s="1">
        <v>43455</v>
      </c>
      <c r="K505" s="2" t="s">
        <v>2239</v>
      </c>
      <c r="S505" t="s">
        <v>1572</v>
      </c>
      <c r="U505" t="b">
        <v>0</v>
      </c>
      <c r="V505" t="b">
        <v>0</v>
      </c>
      <c r="W505" t="b">
        <v>0</v>
      </c>
      <c r="X505" t="b">
        <v>0</v>
      </c>
      <c r="Y505" t="b">
        <v>0</v>
      </c>
      <c r="Z505" t="b">
        <v>0</v>
      </c>
      <c r="AA505" t="b">
        <v>0</v>
      </c>
      <c r="AB505" t="b">
        <v>0</v>
      </c>
      <c r="AC505" t="b">
        <v>0</v>
      </c>
      <c r="AD505" t="b">
        <v>0</v>
      </c>
      <c r="AE505" t="b">
        <v>0</v>
      </c>
      <c r="AF505" t="b">
        <v>0</v>
      </c>
      <c r="AG505" t="b">
        <v>0</v>
      </c>
      <c r="AH505" t="b">
        <v>0</v>
      </c>
      <c r="AI505" t="b">
        <v>0</v>
      </c>
      <c r="AJ505" t="b">
        <v>0</v>
      </c>
      <c r="AK505" t="b">
        <v>0</v>
      </c>
      <c r="AL505" t="b">
        <v>0</v>
      </c>
      <c r="AM505" t="b">
        <v>0</v>
      </c>
      <c r="AN505" t="b">
        <v>0</v>
      </c>
      <c r="AO505" t="b">
        <v>0</v>
      </c>
      <c r="AP505" t="b">
        <v>0</v>
      </c>
      <c r="AQ505" t="b">
        <v>0</v>
      </c>
      <c r="AR505" t="b">
        <v>0</v>
      </c>
      <c r="AS505" t="b">
        <v>0</v>
      </c>
      <c r="AT505" t="b">
        <v>0</v>
      </c>
      <c r="AU505" t="b">
        <v>0</v>
      </c>
      <c r="AV505" t="b">
        <v>0</v>
      </c>
      <c r="AW505" t="b">
        <v>0</v>
      </c>
      <c r="AX505" t="b">
        <v>1</v>
      </c>
      <c r="AY505" t="b">
        <v>0</v>
      </c>
      <c r="AZ505" t="b">
        <v>0</v>
      </c>
      <c r="BA505" t="b">
        <v>0</v>
      </c>
      <c r="BB505" t="b">
        <v>0</v>
      </c>
      <c r="BC505" t="b">
        <v>0</v>
      </c>
      <c r="BD505" t="b">
        <v>0</v>
      </c>
      <c r="BE505" t="b">
        <v>0</v>
      </c>
      <c r="BF505" t="b">
        <v>0</v>
      </c>
      <c r="BG505" t="b">
        <v>0</v>
      </c>
      <c r="BH505" t="b">
        <v>0</v>
      </c>
      <c r="BI505" t="b">
        <v>0</v>
      </c>
      <c r="BJ505" t="b">
        <v>0</v>
      </c>
      <c r="BK505" t="b">
        <v>0</v>
      </c>
      <c r="BL505" t="b">
        <v>0</v>
      </c>
      <c r="BM505" t="b">
        <v>0</v>
      </c>
      <c r="BN505" t="b">
        <v>0</v>
      </c>
      <c r="BO505" t="b">
        <v>0</v>
      </c>
      <c r="BP505" t="b">
        <v>1</v>
      </c>
      <c r="BQ505" t="b">
        <v>0</v>
      </c>
      <c r="BR505" t="b">
        <v>0</v>
      </c>
      <c r="BS505" t="b">
        <v>0</v>
      </c>
      <c r="BT505" t="b">
        <v>0</v>
      </c>
      <c r="BU505" t="b">
        <v>0</v>
      </c>
      <c r="BV505" t="b">
        <v>0</v>
      </c>
    </row>
    <row r="506" spans="1:74" ht="409.6" x14ac:dyDescent="0.2">
      <c r="A506">
        <v>505</v>
      </c>
      <c r="B506">
        <v>504</v>
      </c>
      <c r="C506" t="s">
        <v>2240</v>
      </c>
      <c r="D506" t="str">
        <f>HLOOKUP(TRUE,U506:$BK1826,1322-A506,FALSE)</f>
        <v>Cheshire Constabulary</v>
      </c>
      <c r="E506">
        <f t="shared" si="15"/>
        <v>1</v>
      </c>
      <c r="F506" t="str">
        <f>HLOOKUP(TRUE,BM506:$BV1826,1322-A506,FALSE)</f>
        <v>Use of force and armed policing</v>
      </c>
      <c r="G506">
        <f t="shared" si="14"/>
        <v>1</v>
      </c>
      <c r="H506" t="str">
        <f>VLOOKUP(C506,refs!B:C,2,FALSE)</f>
        <v>2017/091527</v>
      </c>
      <c r="I506" t="s">
        <v>2241</v>
      </c>
      <c r="J506" s="1">
        <v>43453</v>
      </c>
      <c r="K506" s="2" t="s">
        <v>2242</v>
      </c>
      <c r="S506" t="s">
        <v>2243</v>
      </c>
      <c r="U506" t="b">
        <v>0</v>
      </c>
      <c r="V506" t="b">
        <v>0</v>
      </c>
      <c r="W506" t="b">
        <v>0</v>
      </c>
      <c r="X506" t="b">
        <v>0</v>
      </c>
      <c r="Y506" t="b">
        <v>1</v>
      </c>
      <c r="Z506" t="b">
        <v>0</v>
      </c>
      <c r="AA506" t="b">
        <v>0</v>
      </c>
      <c r="AB506" t="b">
        <v>0</v>
      </c>
      <c r="AC506" t="b">
        <v>0</v>
      </c>
      <c r="AD506" t="b">
        <v>0</v>
      </c>
      <c r="AE506" t="b">
        <v>0</v>
      </c>
      <c r="AF506" t="b">
        <v>0</v>
      </c>
      <c r="AG506" t="b">
        <v>0</v>
      </c>
      <c r="AH506" t="b">
        <v>0</v>
      </c>
      <c r="AI506" t="b">
        <v>0</v>
      </c>
      <c r="AJ506" t="b">
        <v>0</v>
      </c>
      <c r="AK506" t="b">
        <v>0</v>
      </c>
      <c r="AL506" t="b">
        <v>0</v>
      </c>
      <c r="AM506" t="b">
        <v>0</v>
      </c>
      <c r="AN506" t="b">
        <v>0</v>
      </c>
      <c r="AO506" t="b">
        <v>0</v>
      </c>
      <c r="AP506" t="b">
        <v>0</v>
      </c>
      <c r="AQ506" t="b">
        <v>0</v>
      </c>
      <c r="AR506" t="b">
        <v>0</v>
      </c>
      <c r="AS506" t="b">
        <v>0</v>
      </c>
      <c r="AT506" t="b">
        <v>0</v>
      </c>
      <c r="AU506" t="b">
        <v>0</v>
      </c>
      <c r="AV506" t="b">
        <v>0</v>
      </c>
      <c r="AW506" t="b">
        <v>0</v>
      </c>
      <c r="AX506" t="b">
        <v>0</v>
      </c>
      <c r="AY506" t="b">
        <v>0</v>
      </c>
      <c r="AZ506" t="b">
        <v>0</v>
      </c>
      <c r="BA506" t="b">
        <v>0</v>
      </c>
      <c r="BB506" t="b">
        <v>0</v>
      </c>
      <c r="BC506" t="b">
        <v>0</v>
      </c>
      <c r="BD506" t="b">
        <v>0</v>
      </c>
      <c r="BE506" t="b">
        <v>0</v>
      </c>
      <c r="BF506" t="b">
        <v>0</v>
      </c>
      <c r="BG506" t="b">
        <v>0</v>
      </c>
      <c r="BH506" t="b">
        <v>0</v>
      </c>
      <c r="BI506" t="b">
        <v>0</v>
      </c>
      <c r="BJ506" t="b">
        <v>0</v>
      </c>
      <c r="BK506" t="b">
        <v>0</v>
      </c>
      <c r="BL506" t="b">
        <v>0</v>
      </c>
      <c r="BM506" t="b">
        <v>0</v>
      </c>
      <c r="BN506" t="b">
        <v>0</v>
      </c>
      <c r="BO506" t="b">
        <v>0</v>
      </c>
      <c r="BP506" t="b">
        <v>0</v>
      </c>
      <c r="BQ506" t="b">
        <v>0</v>
      </c>
      <c r="BR506" t="b">
        <v>0</v>
      </c>
      <c r="BS506" t="b">
        <v>0</v>
      </c>
      <c r="BT506" t="b">
        <v>0</v>
      </c>
      <c r="BU506" t="b">
        <v>1</v>
      </c>
      <c r="BV506" t="b">
        <v>0</v>
      </c>
    </row>
    <row r="507" spans="1:74" ht="409.6" x14ac:dyDescent="0.2">
      <c r="A507">
        <v>506</v>
      </c>
      <c r="B507">
        <v>505</v>
      </c>
      <c r="C507" t="s">
        <v>2244</v>
      </c>
      <c r="D507" t="str">
        <f>HLOOKUP(TRUE,U507:$BK1827,1322-A507,FALSE)</f>
        <v>Derbyshire Constabulary</v>
      </c>
      <c r="E507">
        <f t="shared" si="15"/>
        <v>1</v>
      </c>
      <c r="F507" t="str">
        <f>HLOOKUP(TRUE,BM507:$BV1827,1322-A507,FALSE)</f>
        <v>Death and serious injury</v>
      </c>
      <c r="G507">
        <f t="shared" si="14"/>
        <v>1</v>
      </c>
      <c r="H507" t="str">
        <f>VLOOKUP(C507,refs!B:C,2,FALSE)</f>
        <v>2017/085532</v>
      </c>
      <c r="I507" t="s">
        <v>2245</v>
      </c>
      <c r="J507" s="1">
        <v>43453</v>
      </c>
      <c r="K507" s="2" t="s">
        <v>2246</v>
      </c>
      <c r="S507" t="s">
        <v>2247</v>
      </c>
      <c r="U507" t="b">
        <v>0</v>
      </c>
      <c r="V507" t="b">
        <v>0</v>
      </c>
      <c r="W507" t="b">
        <v>0</v>
      </c>
      <c r="X507" t="b">
        <v>0</v>
      </c>
      <c r="Y507" t="b">
        <v>0</v>
      </c>
      <c r="Z507" t="b">
        <v>0</v>
      </c>
      <c r="AA507" t="b">
        <v>0</v>
      </c>
      <c r="AB507" t="b">
        <v>0</v>
      </c>
      <c r="AC507" t="b">
        <v>1</v>
      </c>
      <c r="AD507" t="b">
        <v>0</v>
      </c>
      <c r="AE507" t="b">
        <v>0</v>
      </c>
      <c r="AF507" t="b">
        <v>0</v>
      </c>
      <c r="AG507" t="b">
        <v>0</v>
      </c>
      <c r="AH507" t="b">
        <v>0</v>
      </c>
      <c r="AI507" t="b">
        <v>0</v>
      </c>
      <c r="AJ507" t="b">
        <v>0</v>
      </c>
      <c r="AK507" t="b">
        <v>0</v>
      </c>
      <c r="AL507" t="b">
        <v>0</v>
      </c>
      <c r="AM507" t="b">
        <v>0</v>
      </c>
      <c r="AN507" t="b">
        <v>0</v>
      </c>
      <c r="AO507" t="b">
        <v>0</v>
      </c>
      <c r="AP507" t="b">
        <v>0</v>
      </c>
      <c r="AQ507" t="b">
        <v>0</v>
      </c>
      <c r="AR507" t="b">
        <v>0</v>
      </c>
      <c r="AS507" t="b">
        <v>0</v>
      </c>
      <c r="AT507" t="b">
        <v>0</v>
      </c>
      <c r="AU507" t="b">
        <v>0</v>
      </c>
      <c r="AV507" t="b">
        <v>0</v>
      </c>
      <c r="AW507" t="b">
        <v>0</v>
      </c>
      <c r="AX507" t="b">
        <v>0</v>
      </c>
      <c r="AY507" t="b">
        <v>0</v>
      </c>
      <c r="AZ507" t="b">
        <v>0</v>
      </c>
      <c r="BA507" t="b">
        <v>0</v>
      </c>
      <c r="BB507" t="b">
        <v>0</v>
      </c>
      <c r="BC507" t="b">
        <v>0</v>
      </c>
      <c r="BD507" t="b">
        <v>0</v>
      </c>
      <c r="BE507" t="b">
        <v>0</v>
      </c>
      <c r="BF507" t="b">
        <v>0</v>
      </c>
      <c r="BG507" t="b">
        <v>0</v>
      </c>
      <c r="BH507" t="b">
        <v>0</v>
      </c>
      <c r="BI507" t="b">
        <v>0</v>
      </c>
      <c r="BJ507" t="b">
        <v>0</v>
      </c>
      <c r="BK507" t="b">
        <v>0</v>
      </c>
      <c r="BL507" t="b">
        <v>0</v>
      </c>
      <c r="BM507" t="b">
        <v>0</v>
      </c>
      <c r="BN507" t="b">
        <v>0</v>
      </c>
      <c r="BO507" t="b">
        <v>0</v>
      </c>
      <c r="BP507" t="b">
        <v>1</v>
      </c>
      <c r="BQ507" t="b">
        <v>0</v>
      </c>
      <c r="BR507" t="b">
        <v>0</v>
      </c>
      <c r="BS507" t="b">
        <v>0</v>
      </c>
      <c r="BT507" t="b">
        <v>0</v>
      </c>
      <c r="BU507" t="b">
        <v>0</v>
      </c>
      <c r="BV507" t="b">
        <v>0</v>
      </c>
    </row>
    <row r="508" spans="1:74" ht="409.6" x14ac:dyDescent="0.2">
      <c r="A508">
        <v>507</v>
      </c>
      <c r="B508">
        <v>506</v>
      </c>
      <c r="C508" t="s">
        <v>2248</v>
      </c>
      <c r="D508" t="str">
        <f>HLOOKUP(TRUE,U508:$BK1828,1322-A508,FALSE)</f>
        <v>Northumbria Police</v>
      </c>
      <c r="E508">
        <f t="shared" si="15"/>
        <v>1</v>
      </c>
      <c r="F508" t="e">
        <f>HLOOKUP(TRUE,BM508:$BV1828,1322-A508,FALSE)</f>
        <v>#N/A</v>
      </c>
      <c r="G508">
        <f t="shared" si="14"/>
        <v>0</v>
      </c>
      <c r="H508" t="str">
        <f>VLOOKUP(C508,refs!B:C,2,FALSE)</f>
        <v>2016/069334</v>
      </c>
      <c r="I508" t="s">
        <v>2249</v>
      </c>
      <c r="J508" s="1">
        <v>43453</v>
      </c>
      <c r="K508" s="2" t="s">
        <v>2250</v>
      </c>
      <c r="S508" t="s">
        <v>2251</v>
      </c>
      <c r="U508" t="b">
        <v>0</v>
      </c>
      <c r="V508" t="b">
        <v>0</v>
      </c>
      <c r="W508" t="b">
        <v>0</v>
      </c>
      <c r="X508" t="b">
        <v>0</v>
      </c>
      <c r="Y508" t="b">
        <v>0</v>
      </c>
      <c r="Z508" t="b">
        <v>0</v>
      </c>
      <c r="AA508" t="b">
        <v>0</v>
      </c>
      <c r="AB508" t="b">
        <v>0</v>
      </c>
      <c r="AC508" t="b">
        <v>0</v>
      </c>
      <c r="AD508" t="b">
        <v>0</v>
      </c>
      <c r="AE508" t="b">
        <v>0</v>
      </c>
      <c r="AF508" t="b">
        <v>0</v>
      </c>
      <c r="AG508" t="b">
        <v>0</v>
      </c>
      <c r="AH508" t="b">
        <v>0</v>
      </c>
      <c r="AI508" t="b">
        <v>0</v>
      </c>
      <c r="AJ508" t="b">
        <v>0</v>
      </c>
      <c r="AK508" t="b">
        <v>0</v>
      </c>
      <c r="AL508" t="b">
        <v>0</v>
      </c>
      <c r="AM508" t="b">
        <v>0</v>
      </c>
      <c r="AN508" t="b">
        <v>0</v>
      </c>
      <c r="AO508" t="b">
        <v>0</v>
      </c>
      <c r="AP508" t="b">
        <v>0</v>
      </c>
      <c r="AQ508" t="b">
        <v>0</v>
      </c>
      <c r="AR508" t="b">
        <v>0</v>
      </c>
      <c r="AS508" t="b">
        <v>0</v>
      </c>
      <c r="AT508" t="b">
        <v>0</v>
      </c>
      <c r="AU508" t="b">
        <v>0</v>
      </c>
      <c r="AV508" t="b">
        <v>0</v>
      </c>
      <c r="AW508" t="b">
        <v>0</v>
      </c>
      <c r="AX508" t="b">
        <v>1</v>
      </c>
      <c r="AY508" t="b">
        <v>0</v>
      </c>
      <c r="AZ508" t="b">
        <v>0</v>
      </c>
      <c r="BA508" t="b">
        <v>0</v>
      </c>
      <c r="BB508" t="b">
        <v>0</v>
      </c>
      <c r="BC508" t="b">
        <v>0</v>
      </c>
      <c r="BD508" t="b">
        <v>0</v>
      </c>
      <c r="BE508" t="b">
        <v>0</v>
      </c>
      <c r="BF508" t="b">
        <v>0</v>
      </c>
      <c r="BG508" t="b">
        <v>0</v>
      </c>
      <c r="BH508" t="b">
        <v>0</v>
      </c>
      <c r="BI508" t="b">
        <v>0</v>
      </c>
      <c r="BJ508" t="b">
        <v>0</v>
      </c>
      <c r="BK508" t="b">
        <v>0</v>
      </c>
      <c r="BL508" t="b">
        <v>0</v>
      </c>
      <c r="BM508" t="b">
        <v>0</v>
      </c>
      <c r="BN508" t="b">
        <v>0</v>
      </c>
      <c r="BO508" t="b">
        <v>0</v>
      </c>
      <c r="BP508" t="b">
        <v>0</v>
      </c>
      <c r="BQ508" t="b">
        <v>0</v>
      </c>
      <c r="BR508" t="b">
        <v>0</v>
      </c>
      <c r="BS508" t="b">
        <v>0</v>
      </c>
      <c r="BT508" t="b">
        <v>0</v>
      </c>
      <c r="BU508" t="b">
        <v>0</v>
      </c>
      <c r="BV508" t="b">
        <v>0</v>
      </c>
    </row>
    <row r="509" spans="1:74" ht="409.6" x14ac:dyDescent="0.2">
      <c r="A509">
        <v>508</v>
      </c>
      <c r="B509">
        <v>507</v>
      </c>
      <c r="C509" t="s">
        <v>2252</v>
      </c>
      <c r="D509" t="str">
        <f>HLOOKUP(TRUE,U509:$BK1829,1322-A509,FALSE)</f>
        <v>Devon and Cornwall Constabulary</v>
      </c>
      <c r="E509">
        <f t="shared" si="15"/>
        <v>1</v>
      </c>
      <c r="F509" t="str">
        <f>HLOOKUP(TRUE,BM509:$BV1829,1322-A509,FALSE)</f>
        <v>Custody and detention</v>
      </c>
      <c r="G509">
        <f t="shared" si="14"/>
        <v>1</v>
      </c>
      <c r="H509" t="str">
        <f>VLOOKUP(C509,refs!B:C,2,FALSE)</f>
        <v>2018/103708</v>
      </c>
      <c r="I509" t="s">
        <v>2253</v>
      </c>
      <c r="J509" s="1">
        <v>43453</v>
      </c>
      <c r="K509" s="2" t="s">
        <v>2254</v>
      </c>
      <c r="S509" t="s">
        <v>2255</v>
      </c>
      <c r="U509" t="b">
        <v>0</v>
      </c>
      <c r="V509" t="b">
        <v>0</v>
      </c>
      <c r="W509" t="b">
        <v>0</v>
      </c>
      <c r="X509" t="b">
        <v>0</v>
      </c>
      <c r="Y509" t="b">
        <v>0</v>
      </c>
      <c r="Z509" t="b">
        <v>0</v>
      </c>
      <c r="AA509" t="b">
        <v>0</v>
      </c>
      <c r="AB509" t="b">
        <v>0</v>
      </c>
      <c r="AC509" t="b">
        <v>0</v>
      </c>
      <c r="AD509" t="b">
        <v>1</v>
      </c>
      <c r="AE509" t="b">
        <v>0</v>
      </c>
      <c r="AF509" t="b">
        <v>0</v>
      </c>
      <c r="AG509" t="b">
        <v>0</v>
      </c>
      <c r="AH509" t="b">
        <v>0</v>
      </c>
      <c r="AI509" t="b">
        <v>0</v>
      </c>
      <c r="AJ509" t="b">
        <v>0</v>
      </c>
      <c r="AK509" t="b">
        <v>0</v>
      </c>
      <c r="AL509" t="b">
        <v>0</v>
      </c>
      <c r="AM509" t="b">
        <v>0</v>
      </c>
      <c r="AN509" t="b">
        <v>0</v>
      </c>
      <c r="AO509" t="b">
        <v>0</v>
      </c>
      <c r="AP509" t="b">
        <v>0</v>
      </c>
      <c r="AQ509" t="b">
        <v>0</v>
      </c>
      <c r="AR509" t="b">
        <v>0</v>
      </c>
      <c r="AS509" t="b">
        <v>0</v>
      </c>
      <c r="AT509" t="b">
        <v>0</v>
      </c>
      <c r="AU509" t="b">
        <v>0</v>
      </c>
      <c r="AV509" t="b">
        <v>0</v>
      </c>
      <c r="AW509" t="b">
        <v>0</v>
      </c>
      <c r="AX509" t="b">
        <v>0</v>
      </c>
      <c r="AY509" t="b">
        <v>0</v>
      </c>
      <c r="AZ509" t="b">
        <v>0</v>
      </c>
      <c r="BA509" t="b">
        <v>0</v>
      </c>
      <c r="BB509" t="b">
        <v>0</v>
      </c>
      <c r="BC509" t="b">
        <v>0</v>
      </c>
      <c r="BD509" t="b">
        <v>0</v>
      </c>
      <c r="BE509" t="b">
        <v>0</v>
      </c>
      <c r="BF509" t="b">
        <v>0</v>
      </c>
      <c r="BG509" t="b">
        <v>0</v>
      </c>
      <c r="BH509" t="b">
        <v>0</v>
      </c>
      <c r="BI509" t="b">
        <v>0</v>
      </c>
      <c r="BJ509" t="b">
        <v>0</v>
      </c>
      <c r="BK509" t="b">
        <v>0</v>
      </c>
      <c r="BL509" t="b">
        <v>0</v>
      </c>
      <c r="BM509" t="b">
        <v>0</v>
      </c>
      <c r="BN509" t="b">
        <v>0</v>
      </c>
      <c r="BO509" t="b">
        <v>1</v>
      </c>
      <c r="BP509" t="b">
        <v>0</v>
      </c>
      <c r="BQ509" t="b">
        <v>0</v>
      </c>
      <c r="BR509" t="b">
        <v>0</v>
      </c>
      <c r="BS509" t="b">
        <v>0</v>
      </c>
      <c r="BT509" t="b">
        <v>0</v>
      </c>
      <c r="BU509" t="b">
        <v>0</v>
      </c>
      <c r="BV509" t="b">
        <v>0</v>
      </c>
    </row>
    <row r="510" spans="1:74" ht="409.6" x14ac:dyDescent="0.2">
      <c r="A510">
        <v>509</v>
      </c>
      <c r="B510">
        <v>508</v>
      </c>
      <c r="C510" t="s">
        <v>2256</v>
      </c>
      <c r="D510" t="str">
        <f>HLOOKUP(TRUE,U510:$BK1830,1322-A510,FALSE)</f>
        <v>Staffordshire Police</v>
      </c>
      <c r="E510">
        <f t="shared" si="15"/>
        <v>1</v>
      </c>
      <c r="F510" t="str">
        <f>HLOOKUP(TRUE,BM510:$BV1830,1322-A510,FALSE)</f>
        <v>Custody and detention</v>
      </c>
      <c r="G510">
        <f t="shared" si="14"/>
        <v>1</v>
      </c>
      <c r="H510" t="str">
        <f>VLOOKUP(C510,refs!B:C,2,FALSE)</f>
        <v>2017/085358</v>
      </c>
      <c r="I510" t="s">
        <v>2257</v>
      </c>
      <c r="J510" s="1">
        <v>43453</v>
      </c>
      <c r="K510" s="2" t="s">
        <v>2258</v>
      </c>
      <c r="S510" t="s">
        <v>557</v>
      </c>
      <c r="U510" t="b">
        <v>0</v>
      </c>
      <c r="V510" t="b">
        <v>0</v>
      </c>
      <c r="W510" t="b">
        <v>0</v>
      </c>
      <c r="X510" t="b">
        <v>0</v>
      </c>
      <c r="Y510" t="b">
        <v>0</v>
      </c>
      <c r="Z510" t="b">
        <v>0</v>
      </c>
      <c r="AA510" t="b">
        <v>0</v>
      </c>
      <c r="AB510" t="b">
        <v>0</v>
      </c>
      <c r="AC510" t="b">
        <v>0</v>
      </c>
      <c r="AD510" t="b">
        <v>0</v>
      </c>
      <c r="AE510" t="b">
        <v>0</v>
      </c>
      <c r="AF510" t="b">
        <v>0</v>
      </c>
      <c r="AG510" t="b">
        <v>0</v>
      </c>
      <c r="AH510" t="b">
        <v>0</v>
      </c>
      <c r="AI510" t="b">
        <v>0</v>
      </c>
      <c r="AJ510" t="b">
        <v>0</v>
      </c>
      <c r="AK510" t="b">
        <v>0</v>
      </c>
      <c r="AL510" t="b">
        <v>0</v>
      </c>
      <c r="AM510" t="b">
        <v>0</v>
      </c>
      <c r="AN510" t="b">
        <v>0</v>
      </c>
      <c r="AO510" t="b">
        <v>0</v>
      </c>
      <c r="AP510" t="b">
        <v>0</v>
      </c>
      <c r="AQ510" t="b">
        <v>0</v>
      </c>
      <c r="AR510" t="b">
        <v>0</v>
      </c>
      <c r="AS510" t="b">
        <v>0</v>
      </c>
      <c r="AT510" t="b">
        <v>0</v>
      </c>
      <c r="AU510" t="b">
        <v>0</v>
      </c>
      <c r="AV510" t="b">
        <v>0</v>
      </c>
      <c r="AW510" t="b">
        <v>0</v>
      </c>
      <c r="AX510" t="b">
        <v>0</v>
      </c>
      <c r="AY510" t="b">
        <v>0</v>
      </c>
      <c r="AZ510" t="b">
        <v>0</v>
      </c>
      <c r="BA510" t="b">
        <v>0</v>
      </c>
      <c r="BB510" t="b">
        <v>1</v>
      </c>
      <c r="BC510" t="b">
        <v>0</v>
      </c>
      <c r="BD510" t="b">
        <v>0</v>
      </c>
      <c r="BE510" t="b">
        <v>0</v>
      </c>
      <c r="BF510" t="b">
        <v>0</v>
      </c>
      <c r="BG510" t="b">
        <v>0</v>
      </c>
      <c r="BH510" t="b">
        <v>0</v>
      </c>
      <c r="BI510" t="b">
        <v>0</v>
      </c>
      <c r="BJ510" t="b">
        <v>0</v>
      </c>
      <c r="BK510" t="b">
        <v>0</v>
      </c>
      <c r="BL510" t="b">
        <v>0</v>
      </c>
      <c r="BM510" t="b">
        <v>0</v>
      </c>
      <c r="BN510" t="b">
        <v>0</v>
      </c>
      <c r="BO510" t="b">
        <v>1</v>
      </c>
      <c r="BP510" t="b">
        <v>0</v>
      </c>
      <c r="BQ510" t="b">
        <v>0</v>
      </c>
      <c r="BR510" t="b">
        <v>0</v>
      </c>
      <c r="BS510" t="b">
        <v>0</v>
      </c>
      <c r="BT510" t="b">
        <v>0</v>
      </c>
      <c r="BU510" t="b">
        <v>0</v>
      </c>
      <c r="BV510" t="b">
        <v>0</v>
      </c>
    </row>
    <row r="511" spans="1:74" ht="409.6" x14ac:dyDescent="0.2">
      <c r="A511">
        <v>510</v>
      </c>
      <c r="B511">
        <v>509</v>
      </c>
      <c r="C511" t="s">
        <v>2259</v>
      </c>
      <c r="D511" t="str">
        <f>HLOOKUP(TRUE,U511:$BK1831,1322-A511,FALSE)</f>
        <v>Metropolitan Police</v>
      </c>
      <c r="E511">
        <f t="shared" si="15"/>
        <v>1</v>
      </c>
      <c r="F511" t="str">
        <f>HLOOKUP(TRUE,BM511:$BV1831,1322-A511,FALSE)</f>
        <v>Death and serious injury</v>
      </c>
      <c r="G511">
        <f t="shared" si="14"/>
        <v>1</v>
      </c>
      <c r="H511" t="str">
        <f>VLOOKUP(C511,refs!B:C,2,FALSE)</f>
        <v>2017/084635</v>
      </c>
      <c r="I511" t="s">
        <v>2260</v>
      </c>
      <c r="J511" s="1">
        <v>43453</v>
      </c>
      <c r="K511" s="2" t="s">
        <v>2261</v>
      </c>
      <c r="S511" t="s">
        <v>446</v>
      </c>
      <c r="U511" t="b">
        <v>0</v>
      </c>
      <c r="V511" t="b">
        <v>0</v>
      </c>
      <c r="W511" t="b">
        <v>0</v>
      </c>
      <c r="X511" t="b">
        <v>0</v>
      </c>
      <c r="Y511" t="b">
        <v>0</v>
      </c>
      <c r="Z511" t="b">
        <v>0</v>
      </c>
      <c r="AA511" t="b">
        <v>0</v>
      </c>
      <c r="AB511" t="b">
        <v>0</v>
      </c>
      <c r="AC511" t="b">
        <v>0</v>
      </c>
      <c r="AD511" t="b">
        <v>0</v>
      </c>
      <c r="AE511" t="b">
        <v>0</v>
      </c>
      <c r="AF511" t="b">
        <v>0</v>
      </c>
      <c r="AG511" t="b">
        <v>0</v>
      </c>
      <c r="AH511" t="b">
        <v>0</v>
      </c>
      <c r="AI511" t="b">
        <v>0</v>
      </c>
      <c r="AJ511" t="b">
        <v>0</v>
      </c>
      <c r="AK511" t="b">
        <v>0</v>
      </c>
      <c r="AL511" t="b">
        <v>0</v>
      </c>
      <c r="AM511" t="b">
        <v>0</v>
      </c>
      <c r="AN511" t="b">
        <v>0</v>
      </c>
      <c r="AO511" t="b">
        <v>0</v>
      </c>
      <c r="AP511" t="b">
        <v>0</v>
      </c>
      <c r="AQ511" t="b">
        <v>0</v>
      </c>
      <c r="AR511" t="b">
        <v>0</v>
      </c>
      <c r="AS511" t="b">
        <v>1</v>
      </c>
      <c r="AT511" t="b">
        <v>0</v>
      </c>
      <c r="AU511" t="b">
        <v>0</v>
      </c>
      <c r="AV511" t="b">
        <v>0</v>
      </c>
      <c r="AW511" t="b">
        <v>0</v>
      </c>
      <c r="AX511" t="b">
        <v>0</v>
      </c>
      <c r="AY511" t="b">
        <v>0</v>
      </c>
      <c r="AZ511" t="b">
        <v>0</v>
      </c>
      <c r="BA511" t="b">
        <v>0</v>
      </c>
      <c r="BB511" t="b">
        <v>0</v>
      </c>
      <c r="BC511" t="b">
        <v>0</v>
      </c>
      <c r="BD511" t="b">
        <v>0</v>
      </c>
      <c r="BE511" t="b">
        <v>0</v>
      </c>
      <c r="BF511" t="b">
        <v>0</v>
      </c>
      <c r="BG511" t="b">
        <v>0</v>
      </c>
      <c r="BH511" t="b">
        <v>0</v>
      </c>
      <c r="BI511" t="b">
        <v>0</v>
      </c>
      <c r="BJ511" t="b">
        <v>0</v>
      </c>
      <c r="BK511" t="b">
        <v>0</v>
      </c>
      <c r="BL511" t="b">
        <v>0</v>
      </c>
      <c r="BM511" t="b">
        <v>0</v>
      </c>
      <c r="BN511" t="b">
        <v>0</v>
      </c>
      <c r="BO511" t="b">
        <v>0</v>
      </c>
      <c r="BP511" t="b">
        <v>1</v>
      </c>
      <c r="BQ511" t="b">
        <v>0</v>
      </c>
      <c r="BR511" t="b">
        <v>0</v>
      </c>
      <c r="BS511" t="b">
        <v>0</v>
      </c>
      <c r="BT511" t="b">
        <v>0</v>
      </c>
      <c r="BU511" t="b">
        <v>0</v>
      </c>
      <c r="BV511" t="b">
        <v>0</v>
      </c>
    </row>
    <row r="512" spans="1:74" ht="409.6" x14ac:dyDescent="0.2">
      <c r="A512">
        <v>511</v>
      </c>
      <c r="B512">
        <v>510</v>
      </c>
      <c r="C512" t="s">
        <v>2262</v>
      </c>
      <c r="D512" t="str">
        <f>HLOOKUP(TRUE,U512:$BK1832,1322-A512,FALSE)</f>
        <v>Avon and Somerset Constabulary</v>
      </c>
      <c r="E512">
        <f t="shared" si="15"/>
        <v>1</v>
      </c>
      <c r="F512" t="e">
        <f>HLOOKUP(TRUE,BM512:$BV1832,1322-A512,FALSE)</f>
        <v>#N/A</v>
      </c>
      <c r="G512">
        <f t="shared" si="14"/>
        <v>0</v>
      </c>
      <c r="H512" t="str">
        <f>VLOOKUP(C512,refs!B:C,2,FALSE)</f>
        <v>2018/102815</v>
      </c>
      <c r="I512" t="s">
        <v>2263</v>
      </c>
      <c r="J512" s="1">
        <v>43448</v>
      </c>
      <c r="K512" s="2" t="s">
        <v>2264</v>
      </c>
      <c r="S512" t="s">
        <v>1952</v>
      </c>
      <c r="U512" t="b">
        <v>1</v>
      </c>
      <c r="V512" t="b">
        <v>0</v>
      </c>
      <c r="W512" t="b">
        <v>0</v>
      </c>
      <c r="X512" t="b">
        <v>0</v>
      </c>
      <c r="Y512" t="b">
        <v>0</v>
      </c>
      <c r="Z512" t="b">
        <v>0</v>
      </c>
      <c r="AA512" t="b">
        <v>0</v>
      </c>
      <c r="AB512" t="b">
        <v>0</v>
      </c>
      <c r="AC512" t="b">
        <v>0</v>
      </c>
      <c r="AD512" t="b">
        <v>0</v>
      </c>
      <c r="AE512" t="b">
        <v>0</v>
      </c>
      <c r="AF512" t="b">
        <v>0</v>
      </c>
      <c r="AG512" t="b">
        <v>0</v>
      </c>
      <c r="AH512" t="b">
        <v>0</v>
      </c>
      <c r="AI512" t="b">
        <v>0</v>
      </c>
      <c r="AJ512" t="b">
        <v>0</v>
      </c>
      <c r="AK512" t="b">
        <v>0</v>
      </c>
      <c r="AL512" t="b">
        <v>0</v>
      </c>
      <c r="AM512" t="b">
        <v>0</v>
      </c>
      <c r="AN512" t="b">
        <v>0</v>
      </c>
      <c r="AO512" t="b">
        <v>0</v>
      </c>
      <c r="AP512" t="b">
        <v>0</v>
      </c>
      <c r="AQ512" t="b">
        <v>0</v>
      </c>
      <c r="AR512" t="b">
        <v>0</v>
      </c>
      <c r="AS512" t="b">
        <v>0</v>
      </c>
      <c r="AT512" t="b">
        <v>0</v>
      </c>
      <c r="AU512" t="b">
        <v>0</v>
      </c>
      <c r="AV512" t="b">
        <v>0</v>
      </c>
      <c r="AW512" t="b">
        <v>0</v>
      </c>
      <c r="AX512" t="b">
        <v>0</v>
      </c>
      <c r="AY512" t="b">
        <v>0</v>
      </c>
      <c r="AZ512" t="b">
        <v>0</v>
      </c>
      <c r="BA512" t="b">
        <v>0</v>
      </c>
      <c r="BB512" t="b">
        <v>0</v>
      </c>
      <c r="BC512" t="b">
        <v>0</v>
      </c>
      <c r="BD512" t="b">
        <v>0</v>
      </c>
      <c r="BE512" t="b">
        <v>0</v>
      </c>
      <c r="BF512" t="b">
        <v>0</v>
      </c>
      <c r="BG512" t="b">
        <v>0</v>
      </c>
      <c r="BH512" t="b">
        <v>0</v>
      </c>
      <c r="BI512" t="b">
        <v>0</v>
      </c>
      <c r="BJ512" t="b">
        <v>0</v>
      </c>
      <c r="BK512" t="b">
        <v>0</v>
      </c>
      <c r="BL512" t="b">
        <v>0</v>
      </c>
      <c r="BM512" t="b">
        <v>0</v>
      </c>
      <c r="BN512" t="b">
        <v>0</v>
      </c>
      <c r="BO512" t="b">
        <v>0</v>
      </c>
      <c r="BP512" t="b">
        <v>0</v>
      </c>
      <c r="BQ512" t="b">
        <v>0</v>
      </c>
      <c r="BR512" t="b">
        <v>0</v>
      </c>
      <c r="BS512" t="b">
        <v>0</v>
      </c>
      <c r="BT512" t="b">
        <v>0</v>
      </c>
      <c r="BU512" t="b">
        <v>0</v>
      </c>
      <c r="BV512" t="b">
        <v>0</v>
      </c>
    </row>
    <row r="513" spans="1:74" ht="409.6" x14ac:dyDescent="0.2">
      <c r="A513">
        <v>512</v>
      </c>
      <c r="B513">
        <v>511</v>
      </c>
      <c r="C513" t="s">
        <v>2265</v>
      </c>
      <c r="D513" t="str">
        <f>HLOOKUP(TRUE,U513:$BK1833,1322-A513,FALSE)</f>
        <v>West Yorkshire Police</v>
      </c>
      <c r="E513">
        <f t="shared" si="15"/>
        <v>1</v>
      </c>
      <c r="F513" t="str">
        <f>HLOOKUP(TRUE,BM513:$BV1833,1322-A513,FALSE)</f>
        <v>Use of force and armed policing</v>
      </c>
      <c r="G513">
        <f t="shared" si="14"/>
        <v>1</v>
      </c>
      <c r="H513" t="str">
        <f>VLOOKUP(C513,refs!B:C,2,FALSE)</f>
        <v>2016/071410</v>
      </c>
      <c r="I513" t="s">
        <v>2266</v>
      </c>
      <c r="J513" s="1">
        <v>43447</v>
      </c>
      <c r="K513" s="2" t="s">
        <v>2267</v>
      </c>
      <c r="S513" t="s">
        <v>1510</v>
      </c>
      <c r="U513" t="b">
        <v>0</v>
      </c>
      <c r="V513" t="b">
        <v>0</v>
      </c>
      <c r="W513" t="b">
        <v>0</v>
      </c>
      <c r="X513" t="b">
        <v>0</v>
      </c>
      <c r="Y513" t="b">
        <v>0</v>
      </c>
      <c r="Z513" t="b">
        <v>0</v>
      </c>
      <c r="AA513" t="b">
        <v>0</v>
      </c>
      <c r="AB513" t="b">
        <v>0</v>
      </c>
      <c r="AC513" t="b">
        <v>0</v>
      </c>
      <c r="AD513" t="b">
        <v>0</v>
      </c>
      <c r="AE513" t="b">
        <v>0</v>
      </c>
      <c r="AF513" t="b">
        <v>0</v>
      </c>
      <c r="AG513" t="b">
        <v>0</v>
      </c>
      <c r="AH513" t="b">
        <v>0</v>
      </c>
      <c r="AI513" t="b">
        <v>0</v>
      </c>
      <c r="AJ513" t="b">
        <v>0</v>
      </c>
      <c r="AK513" t="b">
        <v>0</v>
      </c>
      <c r="AL513" t="b">
        <v>0</v>
      </c>
      <c r="AM513" t="b">
        <v>0</v>
      </c>
      <c r="AN513" t="b">
        <v>0</v>
      </c>
      <c r="AO513" t="b">
        <v>0</v>
      </c>
      <c r="AP513" t="b">
        <v>0</v>
      </c>
      <c r="AQ513" t="b">
        <v>0</v>
      </c>
      <c r="AR513" t="b">
        <v>0</v>
      </c>
      <c r="AS513" t="b">
        <v>0</v>
      </c>
      <c r="AT513" t="b">
        <v>0</v>
      </c>
      <c r="AU513" t="b">
        <v>0</v>
      </c>
      <c r="AV513" t="b">
        <v>0</v>
      </c>
      <c r="AW513" t="b">
        <v>0</v>
      </c>
      <c r="AX513" t="b">
        <v>0</v>
      </c>
      <c r="AY513" t="b">
        <v>0</v>
      </c>
      <c r="AZ513" t="b">
        <v>0</v>
      </c>
      <c r="BA513" t="b">
        <v>0</v>
      </c>
      <c r="BB513" t="b">
        <v>0</v>
      </c>
      <c r="BC513" t="b">
        <v>0</v>
      </c>
      <c r="BD513" t="b">
        <v>0</v>
      </c>
      <c r="BE513" t="b">
        <v>0</v>
      </c>
      <c r="BF513" t="b">
        <v>0</v>
      </c>
      <c r="BG513" t="b">
        <v>0</v>
      </c>
      <c r="BH513" t="b">
        <v>0</v>
      </c>
      <c r="BI513" t="b">
        <v>0</v>
      </c>
      <c r="BJ513" t="b">
        <v>1</v>
      </c>
      <c r="BK513" t="b">
        <v>0</v>
      </c>
      <c r="BL513" t="b">
        <v>0</v>
      </c>
      <c r="BM513" t="b">
        <v>0</v>
      </c>
      <c r="BN513" t="b">
        <v>0</v>
      </c>
      <c r="BO513" t="b">
        <v>0</v>
      </c>
      <c r="BP513" t="b">
        <v>0</v>
      </c>
      <c r="BQ513" t="b">
        <v>0</v>
      </c>
      <c r="BR513" t="b">
        <v>0</v>
      </c>
      <c r="BS513" t="b">
        <v>0</v>
      </c>
      <c r="BT513" t="b">
        <v>0</v>
      </c>
      <c r="BU513" t="b">
        <v>1</v>
      </c>
      <c r="BV513" t="b">
        <v>0</v>
      </c>
    </row>
    <row r="514" spans="1:74" ht="409.6" x14ac:dyDescent="0.2">
      <c r="A514">
        <v>513</v>
      </c>
      <c r="B514">
        <v>512</v>
      </c>
      <c r="C514" t="s">
        <v>2268</v>
      </c>
      <c r="D514" t="str">
        <f>HLOOKUP(TRUE,U514:$BK1834,1322-A514,FALSE)</f>
        <v>Hampshire Constabulary</v>
      </c>
      <c r="E514">
        <f t="shared" si="15"/>
        <v>1</v>
      </c>
      <c r="F514" t="str">
        <f>HLOOKUP(TRUE,BM514:$BV1834,1322-A514,FALSE)</f>
        <v>Custody and detention</v>
      </c>
      <c r="G514">
        <f t="shared" si="14"/>
        <v>1</v>
      </c>
      <c r="H514" t="str">
        <f>VLOOKUP(C514,refs!B:C,2,FALSE)</f>
        <v>2018/101042</v>
      </c>
      <c r="I514" t="s">
        <v>2269</v>
      </c>
      <c r="J514" s="1">
        <v>43447</v>
      </c>
      <c r="K514" s="2" t="s">
        <v>2270</v>
      </c>
      <c r="S514" t="s">
        <v>529</v>
      </c>
      <c r="U514" t="b">
        <v>0</v>
      </c>
      <c r="V514" t="b">
        <v>0</v>
      </c>
      <c r="W514" t="b">
        <v>0</v>
      </c>
      <c r="X514" t="b">
        <v>0</v>
      </c>
      <c r="Y514" t="b">
        <v>0</v>
      </c>
      <c r="Z514" t="b">
        <v>0</v>
      </c>
      <c r="AA514" t="b">
        <v>0</v>
      </c>
      <c r="AB514" t="b">
        <v>0</v>
      </c>
      <c r="AC514" t="b">
        <v>0</v>
      </c>
      <c r="AD514" t="b">
        <v>0</v>
      </c>
      <c r="AE514" t="b">
        <v>0</v>
      </c>
      <c r="AF514" t="b">
        <v>0</v>
      </c>
      <c r="AG514" t="b">
        <v>0</v>
      </c>
      <c r="AH514" t="b">
        <v>0</v>
      </c>
      <c r="AI514" t="b">
        <v>0</v>
      </c>
      <c r="AJ514" t="b">
        <v>0</v>
      </c>
      <c r="AK514" t="b">
        <v>0</v>
      </c>
      <c r="AL514" t="b">
        <v>1</v>
      </c>
      <c r="AM514" t="b">
        <v>0</v>
      </c>
      <c r="AN514" t="b">
        <v>0</v>
      </c>
      <c r="AO514" t="b">
        <v>0</v>
      </c>
      <c r="AP514" t="b">
        <v>0</v>
      </c>
      <c r="AQ514" t="b">
        <v>0</v>
      </c>
      <c r="AR514" t="b">
        <v>0</v>
      </c>
      <c r="AS514" t="b">
        <v>0</v>
      </c>
      <c r="AT514" t="b">
        <v>0</v>
      </c>
      <c r="AU514" t="b">
        <v>0</v>
      </c>
      <c r="AV514" t="b">
        <v>0</v>
      </c>
      <c r="AW514" t="b">
        <v>0</v>
      </c>
      <c r="AX514" t="b">
        <v>0</v>
      </c>
      <c r="AY514" t="b">
        <v>0</v>
      </c>
      <c r="AZ514" t="b">
        <v>0</v>
      </c>
      <c r="BA514" t="b">
        <v>0</v>
      </c>
      <c r="BB514" t="b">
        <v>0</v>
      </c>
      <c r="BC514" t="b">
        <v>0</v>
      </c>
      <c r="BD514" t="b">
        <v>0</v>
      </c>
      <c r="BE514" t="b">
        <v>0</v>
      </c>
      <c r="BF514" t="b">
        <v>0</v>
      </c>
      <c r="BG514" t="b">
        <v>0</v>
      </c>
      <c r="BH514" t="b">
        <v>0</v>
      </c>
      <c r="BI514" t="b">
        <v>0</v>
      </c>
      <c r="BJ514" t="b">
        <v>0</v>
      </c>
      <c r="BK514" t="b">
        <v>0</v>
      </c>
      <c r="BL514" t="b">
        <v>0</v>
      </c>
      <c r="BM514" t="b">
        <v>0</v>
      </c>
      <c r="BN514" t="b">
        <v>0</v>
      </c>
      <c r="BO514" t="b">
        <v>1</v>
      </c>
      <c r="BP514" t="b">
        <v>0</v>
      </c>
      <c r="BQ514" t="b">
        <v>0</v>
      </c>
      <c r="BR514" t="b">
        <v>0</v>
      </c>
      <c r="BS514" t="b">
        <v>0</v>
      </c>
      <c r="BT514" t="b">
        <v>0</v>
      </c>
      <c r="BU514" t="b">
        <v>0</v>
      </c>
      <c r="BV514" t="b">
        <v>0</v>
      </c>
    </row>
    <row r="515" spans="1:74" ht="409.6" x14ac:dyDescent="0.2">
      <c r="A515">
        <v>514</v>
      </c>
      <c r="B515">
        <v>513</v>
      </c>
      <c r="C515" t="s">
        <v>2271</v>
      </c>
      <c r="D515" t="str">
        <f>HLOOKUP(TRUE,U515:$BK1835,1322-A515,FALSE)</f>
        <v>Kent Police</v>
      </c>
      <c r="E515">
        <f t="shared" si="15"/>
        <v>1</v>
      </c>
      <c r="F515" t="str">
        <f>HLOOKUP(TRUE,BM515:$BV1835,1322-A515,FALSE)</f>
        <v>Death and serious injury</v>
      </c>
      <c r="G515">
        <f t="shared" si="14"/>
        <v>2</v>
      </c>
      <c r="H515" t="str">
        <f>VLOOKUP(C515,refs!B:C,2,FALSE)</f>
        <v>2018/101000</v>
      </c>
      <c r="I515" t="s">
        <v>2272</v>
      </c>
      <c r="J515" s="1">
        <v>43445</v>
      </c>
      <c r="K515" s="2" t="s">
        <v>2273</v>
      </c>
      <c r="S515" t="s">
        <v>1905</v>
      </c>
      <c r="U515" t="b">
        <v>0</v>
      </c>
      <c r="V515" t="b">
        <v>0</v>
      </c>
      <c r="W515" t="b">
        <v>0</v>
      </c>
      <c r="X515" t="b">
        <v>0</v>
      </c>
      <c r="Y515" t="b">
        <v>0</v>
      </c>
      <c r="Z515" t="b">
        <v>0</v>
      </c>
      <c r="AA515" t="b">
        <v>0</v>
      </c>
      <c r="AB515" t="b">
        <v>0</v>
      </c>
      <c r="AC515" t="b">
        <v>0</v>
      </c>
      <c r="AD515" t="b">
        <v>0</v>
      </c>
      <c r="AE515" t="b">
        <v>0</v>
      </c>
      <c r="AF515" t="b">
        <v>0</v>
      </c>
      <c r="AG515" t="b">
        <v>0</v>
      </c>
      <c r="AH515" t="b">
        <v>0</v>
      </c>
      <c r="AI515" t="b">
        <v>0</v>
      </c>
      <c r="AJ515" t="b">
        <v>0</v>
      </c>
      <c r="AK515" t="b">
        <v>0</v>
      </c>
      <c r="AL515" t="b">
        <v>0</v>
      </c>
      <c r="AM515" t="b">
        <v>0</v>
      </c>
      <c r="AN515" t="b">
        <v>0</v>
      </c>
      <c r="AO515" t="b">
        <v>1</v>
      </c>
      <c r="AP515" t="b">
        <v>0</v>
      </c>
      <c r="AQ515" t="b">
        <v>0</v>
      </c>
      <c r="AR515" t="b">
        <v>0</v>
      </c>
      <c r="AS515" t="b">
        <v>0</v>
      </c>
      <c r="AT515" t="b">
        <v>0</v>
      </c>
      <c r="AU515" t="b">
        <v>0</v>
      </c>
      <c r="AV515" t="b">
        <v>0</v>
      </c>
      <c r="AW515" t="b">
        <v>0</v>
      </c>
      <c r="AX515" t="b">
        <v>0</v>
      </c>
      <c r="AY515" t="b">
        <v>0</v>
      </c>
      <c r="AZ515" t="b">
        <v>0</v>
      </c>
      <c r="BA515" t="b">
        <v>0</v>
      </c>
      <c r="BB515" t="b">
        <v>0</v>
      </c>
      <c r="BC515" t="b">
        <v>0</v>
      </c>
      <c r="BD515" t="b">
        <v>0</v>
      </c>
      <c r="BE515" t="b">
        <v>0</v>
      </c>
      <c r="BF515" t="b">
        <v>0</v>
      </c>
      <c r="BG515" t="b">
        <v>0</v>
      </c>
      <c r="BH515" t="b">
        <v>0</v>
      </c>
      <c r="BI515" t="b">
        <v>0</v>
      </c>
      <c r="BJ515" t="b">
        <v>0</v>
      </c>
      <c r="BK515" t="b">
        <v>0</v>
      </c>
      <c r="BL515" t="b">
        <v>0</v>
      </c>
      <c r="BM515" t="b">
        <v>0</v>
      </c>
      <c r="BN515" t="b">
        <v>0</v>
      </c>
      <c r="BO515" t="b">
        <v>0</v>
      </c>
      <c r="BP515" t="b">
        <v>1</v>
      </c>
      <c r="BQ515" t="b">
        <v>0</v>
      </c>
      <c r="BR515" t="b">
        <v>0</v>
      </c>
      <c r="BS515" t="b">
        <v>0</v>
      </c>
      <c r="BT515" t="b">
        <v>0</v>
      </c>
      <c r="BU515" t="b">
        <v>0</v>
      </c>
      <c r="BV515" t="b">
        <v>1</v>
      </c>
    </row>
    <row r="516" spans="1:74" ht="409.6" x14ac:dyDescent="0.2">
      <c r="A516">
        <v>515</v>
      </c>
      <c r="B516">
        <v>514</v>
      </c>
      <c r="C516" t="s">
        <v>2274</v>
      </c>
      <c r="D516" t="str">
        <f>HLOOKUP(TRUE,U516:$BK1836,1322-A516,FALSE)</f>
        <v>Hampshire Constabulary</v>
      </c>
      <c r="E516">
        <f t="shared" si="15"/>
        <v>1</v>
      </c>
      <c r="F516" t="e">
        <f>HLOOKUP(TRUE,BM516:$BV1836,1322-A516,FALSE)</f>
        <v>#N/A</v>
      </c>
      <c r="G516">
        <f t="shared" ref="G516:G579" si="16">COUNTIF(BM516:BV516,TRUE)</f>
        <v>0</v>
      </c>
      <c r="H516" t="str">
        <f>VLOOKUP(C516,refs!B:C,2,FALSE)</f>
        <v>2017/083548</v>
      </c>
      <c r="I516" t="s">
        <v>2275</v>
      </c>
      <c r="J516" s="1">
        <v>43445</v>
      </c>
      <c r="K516" s="2" t="s">
        <v>2276</v>
      </c>
      <c r="S516" t="s">
        <v>1506</v>
      </c>
      <c r="U516" t="b">
        <v>0</v>
      </c>
      <c r="V516" t="b">
        <v>0</v>
      </c>
      <c r="W516" t="b">
        <v>0</v>
      </c>
      <c r="X516" t="b">
        <v>0</v>
      </c>
      <c r="Y516" t="b">
        <v>0</v>
      </c>
      <c r="Z516" t="b">
        <v>0</v>
      </c>
      <c r="AA516" t="b">
        <v>0</v>
      </c>
      <c r="AB516" t="b">
        <v>0</v>
      </c>
      <c r="AC516" t="b">
        <v>0</v>
      </c>
      <c r="AD516" t="b">
        <v>0</v>
      </c>
      <c r="AE516" t="b">
        <v>0</v>
      </c>
      <c r="AF516" t="b">
        <v>0</v>
      </c>
      <c r="AG516" t="b">
        <v>0</v>
      </c>
      <c r="AH516" t="b">
        <v>0</v>
      </c>
      <c r="AI516" t="b">
        <v>0</v>
      </c>
      <c r="AJ516" t="b">
        <v>0</v>
      </c>
      <c r="AK516" t="b">
        <v>0</v>
      </c>
      <c r="AL516" t="b">
        <v>1</v>
      </c>
      <c r="AM516" t="b">
        <v>0</v>
      </c>
      <c r="AN516" t="b">
        <v>0</v>
      </c>
      <c r="AO516" t="b">
        <v>0</v>
      </c>
      <c r="AP516" t="b">
        <v>0</v>
      </c>
      <c r="AQ516" t="b">
        <v>0</v>
      </c>
      <c r="AR516" t="b">
        <v>0</v>
      </c>
      <c r="AS516" t="b">
        <v>0</v>
      </c>
      <c r="AT516" t="b">
        <v>0</v>
      </c>
      <c r="AU516" t="b">
        <v>0</v>
      </c>
      <c r="AV516" t="b">
        <v>0</v>
      </c>
      <c r="AW516" t="b">
        <v>0</v>
      </c>
      <c r="AX516" t="b">
        <v>0</v>
      </c>
      <c r="AY516" t="b">
        <v>0</v>
      </c>
      <c r="AZ516" t="b">
        <v>0</v>
      </c>
      <c r="BA516" t="b">
        <v>0</v>
      </c>
      <c r="BB516" t="b">
        <v>0</v>
      </c>
      <c r="BC516" t="b">
        <v>0</v>
      </c>
      <c r="BD516" t="b">
        <v>0</v>
      </c>
      <c r="BE516" t="b">
        <v>0</v>
      </c>
      <c r="BF516" t="b">
        <v>0</v>
      </c>
      <c r="BG516" t="b">
        <v>0</v>
      </c>
      <c r="BH516" t="b">
        <v>0</v>
      </c>
      <c r="BI516" t="b">
        <v>0</v>
      </c>
      <c r="BJ516" t="b">
        <v>0</v>
      </c>
      <c r="BK516" t="b">
        <v>0</v>
      </c>
      <c r="BL516" t="b">
        <v>0</v>
      </c>
      <c r="BM516" t="b">
        <v>0</v>
      </c>
      <c r="BN516" t="b">
        <v>0</v>
      </c>
      <c r="BO516" t="b">
        <v>0</v>
      </c>
      <c r="BP516" t="b">
        <v>0</v>
      </c>
      <c r="BQ516" t="b">
        <v>0</v>
      </c>
      <c r="BR516" t="b">
        <v>0</v>
      </c>
      <c r="BS516" t="b">
        <v>0</v>
      </c>
      <c r="BT516" t="b">
        <v>0</v>
      </c>
      <c r="BU516" t="b">
        <v>0</v>
      </c>
      <c r="BV516" t="b">
        <v>0</v>
      </c>
    </row>
    <row r="517" spans="1:74" ht="409.6" x14ac:dyDescent="0.2">
      <c r="A517">
        <v>516</v>
      </c>
      <c r="B517">
        <v>515</v>
      </c>
      <c r="C517" t="s">
        <v>2277</v>
      </c>
      <c r="D517" t="str">
        <f>HLOOKUP(TRUE,U517:$BK1837,1322-A517,FALSE)</f>
        <v>Greater Manchester Police</v>
      </c>
      <c r="E517">
        <f t="shared" si="15"/>
        <v>1</v>
      </c>
      <c r="F517" t="str">
        <f>HLOOKUP(TRUE,BM517:$BV1837,1322-A517,FALSE)</f>
        <v>Use of force and armed policing</v>
      </c>
      <c r="G517">
        <f t="shared" si="16"/>
        <v>1</v>
      </c>
      <c r="H517" t="str">
        <f>VLOOKUP(C517,refs!B:C,2,FALSE)</f>
        <v>2018/098527</v>
      </c>
      <c r="I517" t="s">
        <v>2278</v>
      </c>
      <c r="J517" s="1">
        <v>43445</v>
      </c>
      <c r="K517" s="2" t="s">
        <v>2279</v>
      </c>
      <c r="S517" t="s">
        <v>270</v>
      </c>
      <c r="U517" t="b">
        <v>0</v>
      </c>
      <c r="V517" t="b">
        <v>0</v>
      </c>
      <c r="W517" t="b">
        <v>0</v>
      </c>
      <c r="X517" t="b">
        <v>0</v>
      </c>
      <c r="Y517" t="b">
        <v>0</v>
      </c>
      <c r="Z517" t="b">
        <v>0</v>
      </c>
      <c r="AA517" t="b">
        <v>0</v>
      </c>
      <c r="AB517" t="b">
        <v>0</v>
      </c>
      <c r="AC517" t="b">
        <v>0</v>
      </c>
      <c r="AD517" t="b">
        <v>0</v>
      </c>
      <c r="AE517" t="b">
        <v>0</v>
      </c>
      <c r="AF517" t="b">
        <v>0</v>
      </c>
      <c r="AG517" t="b">
        <v>0</v>
      </c>
      <c r="AH517" t="b">
        <v>0</v>
      </c>
      <c r="AI517" t="b">
        <v>0</v>
      </c>
      <c r="AJ517" t="b">
        <v>1</v>
      </c>
      <c r="AK517" t="b">
        <v>0</v>
      </c>
      <c r="AL517" t="b">
        <v>0</v>
      </c>
      <c r="AM517" t="b">
        <v>0</v>
      </c>
      <c r="AN517" t="b">
        <v>0</v>
      </c>
      <c r="AO517" t="b">
        <v>0</v>
      </c>
      <c r="AP517" t="b">
        <v>0</v>
      </c>
      <c r="AQ517" t="b">
        <v>0</v>
      </c>
      <c r="AR517" t="b">
        <v>0</v>
      </c>
      <c r="AS517" t="b">
        <v>0</v>
      </c>
      <c r="AT517" t="b">
        <v>0</v>
      </c>
      <c r="AU517" t="b">
        <v>0</v>
      </c>
      <c r="AV517" t="b">
        <v>0</v>
      </c>
      <c r="AW517" t="b">
        <v>0</v>
      </c>
      <c r="AX517" t="b">
        <v>0</v>
      </c>
      <c r="AY517" t="b">
        <v>0</v>
      </c>
      <c r="AZ517" t="b">
        <v>0</v>
      </c>
      <c r="BA517" t="b">
        <v>0</v>
      </c>
      <c r="BB517" t="b">
        <v>0</v>
      </c>
      <c r="BC517" t="b">
        <v>0</v>
      </c>
      <c r="BD517" t="b">
        <v>0</v>
      </c>
      <c r="BE517" t="b">
        <v>0</v>
      </c>
      <c r="BF517" t="b">
        <v>0</v>
      </c>
      <c r="BG517" t="b">
        <v>0</v>
      </c>
      <c r="BH517" t="b">
        <v>0</v>
      </c>
      <c r="BI517" t="b">
        <v>0</v>
      </c>
      <c r="BJ517" t="b">
        <v>0</v>
      </c>
      <c r="BK517" t="b">
        <v>0</v>
      </c>
      <c r="BL517" t="b">
        <v>0</v>
      </c>
      <c r="BM517" t="b">
        <v>0</v>
      </c>
      <c r="BN517" t="b">
        <v>0</v>
      </c>
      <c r="BO517" t="b">
        <v>0</v>
      </c>
      <c r="BP517" t="b">
        <v>0</v>
      </c>
      <c r="BQ517" t="b">
        <v>0</v>
      </c>
      <c r="BR517" t="b">
        <v>0</v>
      </c>
      <c r="BS517" t="b">
        <v>0</v>
      </c>
      <c r="BT517" t="b">
        <v>0</v>
      </c>
      <c r="BU517" t="b">
        <v>1</v>
      </c>
      <c r="BV517" t="b">
        <v>0</v>
      </c>
    </row>
    <row r="518" spans="1:74" ht="409.6" x14ac:dyDescent="0.2">
      <c r="A518">
        <v>517</v>
      </c>
      <c r="B518">
        <v>516</v>
      </c>
      <c r="C518" t="s">
        <v>2280</v>
      </c>
      <c r="D518" t="str">
        <f>HLOOKUP(TRUE,U518:$BK1838,1322-A518,FALSE)</f>
        <v>Essex Police</v>
      </c>
      <c r="E518">
        <f t="shared" si="15"/>
        <v>1</v>
      </c>
      <c r="F518" t="str">
        <f>HLOOKUP(TRUE,BM518:$BV1838,1322-A518,FALSE)</f>
        <v>Custody and detention</v>
      </c>
      <c r="G518">
        <f t="shared" si="16"/>
        <v>1</v>
      </c>
      <c r="H518" t="str">
        <f>VLOOKUP(C518,refs!B:C,2,FALSE)</f>
        <v>2017/088017</v>
      </c>
      <c r="I518" t="s">
        <v>2281</v>
      </c>
      <c r="J518" s="1">
        <v>43440</v>
      </c>
      <c r="K518" s="2" t="s">
        <v>2282</v>
      </c>
      <c r="S518" t="s">
        <v>2283</v>
      </c>
      <c r="U518" t="b">
        <v>0</v>
      </c>
      <c r="V518" t="b">
        <v>0</v>
      </c>
      <c r="W518" t="b">
        <v>0</v>
      </c>
      <c r="X518" t="b">
        <v>0</v>
      </c>
      <c r="Y518" t="b">
        <v>0</v>
      </c>
      <c r="Z518" t="b">
        <v>0</v>
      </c>
      <c r="AA518" t="b">
        <v>0</v>
      </c>
      <c r="AB518" t="b">
        <v>0</v>
      </c>
      <c r="AC518" t="b">
        <v>0</v>
      </c>
      <c r="AD518" t="b">
        <v>0</v>
      </c>
      <c r="AE518" t="b">
        <v>0</v>
      </c>
      <c r="AF518" t="b">
        <v>0</v>
      </c>
      <c r="AG518" t="b">
        <v>0</v>
      </c>
      <c r="AH518" t="b">
        <v>1</v>
      </c>
      <c r="AI518" t="b">
        <v>0</v>
      </c>
      <c r="AJ518" t="b">
        <v>0</v>
      </c>
      <c r="AK518" t="b">
        <v>0</v>
      </c>
      <c r="AL518" t="b">
        <v>0</v>
      </c>
      <c r="AM518" t="b">
        <v>0</v>
      </c>
      <c r="AN518" t="b">
        <v>0</v>
      </c>
      <c r="AO518" t="b">
        <v>0</v>
      </c>
      <c r="AP518" t="b">
        <v>0</v>
      </c>
      <c r="AQ518" t="b">
        <v>0</v>
      </c>
      <c r="AR518" t="b">
        <v>0</v>
      </c>
      <c r="AS518" t="b">
        <v>0</v>
      </c>
      <c r="AT518" t="b">
        <v>0</v>
      </c>
      <c r="AU518" t="b">
        <v>0</v>
      </c>
      <c r="AV518" t="b">
        <v>0</v>
      </c>
      <c r="AW518" t="b">
        <v>0</v>
      </c>
      <c r="AX518" t="b">
        <v>0</v>
      </c>
      <c r="AY518" t="b">
        <v>0</v>
      </c>
      <c r="AZ518" t="b">
        <v>0</v>
      </c>
      <c r="BA518" t="b">
        <v>0</v>
      </c>
      <c r="BB518" t="b">
        <v>0</v>
      </c>
      <c r="BC518" t="b">
        <v>0</v>
      </c>
      <c r="BD518" t="b">
        <v>0</v>
      </c>
      <c r="BE518" t="b">
        <v>0</v>
      </c>
      <c r="BF518" t="b">
        <v>0</v>
      </c>
      <c r="BG518" t="b">
        <v>0</v>
      </c>
      <c r="BH518" t="b">
        <v>0</v>
      </c>
      <c r="BI518" t="b">
        <v>0</v>
      </c>
      <c r="BJ518" t="b">
        <v>0</v>
      </c>
      <c r="BK518" t="b">
        <v>0</v>
      </c>
      <c r="BL518" t="b">
        <v>0</v>
      </c>
      <c r="BM518" t="b">
        <v>0</v>
      </c>
      <c r="BN518" t="b">
        <v>0</v>
      </c>
      <c r="BO518" t="b">
        <v>1</v>
      </c>
      <c r="BP518" t="b">
        <v>0</v>
      </c>
      <c r="BQ518" t="b">
        <v>0</v>
      </c>
      <c r="BR518" t="b">
        <v>0</v>
      </c>
      <c r="BS518" t="b">
        <v>0</v>
      </c>
      <c r="BT518" t="b">
        <v>0</v>
      </c>
      <c r="BU518" t="b">
        <v>0</v>
      </c>
      <c r="BV518" t="b">
        <v>0</v>
      </c>
    </row>
    <row r="519" spans="1:74" ht="409.6" x14ac:dyDescent="0.2">
      <c r="A519">
        <v>518</v>
      </c>
      <c r="B519">
        <v>517</v>
      </c>
      <c r="C519" t="s">
        <v>2284</v>
      </c>
      <c r="D519" t="str">
        <f>HLOOKUP(TRUE,U519:$BK1839,1322-A519,FALSE)</f>
        <v>Dyfed Powys Police</v>
      </c>
      <c r="E519">
        <f t="shared" ref="E519:E582" si="17">COUNTIF(U519:BK519,TRUE)</f>
        <v>1</v>
      </c>
      <c r="F519" t="str">
        <f>HLOOKUP(TRUE,BM519:$BV1839,1322-A519,FALSE)</f>
        <v>Death and serious injury</v>
      </c>
      <c r="G519">
        <f t="shared" si="16"/>
        <v>1</v>
      </c>
      <c r="H519" t="str">
        <f>VLOOKUP(C519,refs!B:C,2,FALSE)</f>
        <v>2018/098959</v>
      </c>
      <c r="I519" t="s">
        <v>2285</v>
      </c>
      <c r="J519" s="1">
        <v>43440</v>
      </c>
      <c r="K519" s="2" t="s">
        <v>2286</v>
      </c>
      <c r="S519" t="s">
        <v>1890</v>
      </c>
      <c r="U519" t="b">
        <v>0</v>
      </c>
      <c r="V519" t="b">
        <v>0</v>
      </c>
      <c r="W519" t="b">
        <v>0</v>
      </c>
      <c r="X519" t="b">
        <v>0</v>
      </c>
      <c r="Y519" t="b">
        <v>0</v>
      </c>
      <c r="Z519" t="b">
        <v>0</v>
      </c>
      <c r="AA519" t="b">
        <v>0</v>
      </c>
      <c r="AB519" t="b">
        <v>0</v>
      </c>
      <c r="AC519" t="b">
        <v>0</v>
      </c>
      <c r="AD519" t="b">
        <v>0</v>
      </c>
      <c r="AE519" t="b">
        <v>0</v>
      </c>
      <c r="AF519" t="b">
        <v>0</v>
      </c>
      <c r="AG519" t="b">
        <v>1</v>
      </c>
      <c r="AH519" t="b">
        <v>0</v>
      </c>
      <c r="AI519" t="b">
        <v>0</v>
      </c>
      <c r="AJ519" t="b">
        <v>0</v>
      </c>
      <c r="AK519" t="b">
        <v>0</v>
      </c>
      <c r="AL519" t="b">
        <v>0</v>
      </c>
      <c r="AM519" t="b">
        <v>0</v>
      </c>
      <c r="AN519" t="b">
        <v>0</v>
      </c>
      <c r="AO519" t="b">
        <v>0</v>
      </c>
      <c r="AP519" t="b">
        <v>0</v>
      </c>
      <c r="AQ519" t="b">
        <v>0</v>
      </c>
      <c r="AR519" t="b">
        <v>0</v>
      </c>
      <c r="AS519" t="b">
        <v>0</v>
      </c>
      <c r="AT519" t="b">
        <v>0</v>
      </c>
      <c r="AU519" t="b">
        <v>0</v>
      </c>
      <c r="AV519" t="b">
        <v>0</v>
      </c>
      <c r="AW519" t="b">
        <v>0</v>
      </c>
      <c r="AX519" t="b">
        <v>0</v>
      </c>
      <c r="AY519" t="b">
        <v>0</v>
      </c>
      <c r="AZ519" t="b">
        <v>0</v>
      </c>
      <c r="BA519" t="b">
        <v>0</v>
      </c>
      <c r="BB519" t="b">
        <v>0</v>
      </c>
      <c r="BC519" t="b">
        <v>0</v>
      </c>
      <c r="BD519" t="b">
        <v>0</v>
      </c>
      <c r="BE519" t="b">
        <v>0</v>
      </c>
      <c r="BF519" t="b">
        <v>0</v>
      </c>
      <c r="BG519" t="b">
        <v>0</v>
      </c>
      <c r="BH519" t="b">
        <v>0</v>
      </c>
      <c r="BI519" t="b">
        <v>0</v>
      </c>
      <c r="BJ519" t="b">
        <v>0</v>
      </c>
      <c r="BK519" t="b">
        <v>0</v>
      </c>
      <c r="BL519" t="b">
        <v>0</v>
      </c>
      <c r="BM519" t="b">
        <v>0</v>
      </c>
      <c r="BN519" t="b">
        <v>0</v>
      </c>
      <c r="BO519" t="b">
        <v>0</v>
      </c>
      <c r="BP519" t="b">
        <v>1</v>
      </c>
      <c r="BQ519" t="b">
        <v>0</v>
      </c>
      <c r="BR519" t="b">
        <v>0</v>
      </c>
      <c r="BS519" t="b">
        <v>0</v>
      </c>
      <c r="BT519" t="b">
        <v>0</v>
      </c>
      <c r="BU519" t="b">
        <v>0</v>
      </c>
      <c r="BV519" t="b">
        <v>0</v>
      </c>
    </row>
    <row r="520" spans="1:74" ht="409.6" x14ac:dyDescent="0.2">
      <c r="A520">
        <v>519</v>
      </c>
      <c r="B520">
        <v>518</v>
      </c>
      <c r="C520" t="s">
        <v>2287</v>
      </c>
      <c r="D520" t="str">
        <f>HLOOKUP(TRUE,U520:$BK1840,1322-A520,FALSE)</f>
        <v>Metropolitan Police</v>
      </c>
      <c r="E520">
        <f t="shared" si="17"/>
        <v>1</v>
      </c>
      <c r="F520" t="str">
        <f>HLOOKUP(TRUE,BM520:$BV1840,1322-A520,FALSE)</f>
        <v>Death and serious injury</v>
      </c>
      <c r="G520">
        <f t="shared" si="16"/>
        <v>2</v>
      </c>
      <c r="H520" t="str">
        <f>VLOOKUP(C520,refs!B:C,2,FALSE)</f>
        <v>2018/103465</v>
      </c>
      <c r="I520" t="s">
        <v>2288</v>
      </c>
      <c r="J520" s="1">
        <v>43440</v>
      </c>
      <c r="K520" s="2" t="s">
        <v>2289</v>
      </c>
      <c r="S520" t="s">
        <v>455</v>
      </c>
      <c r="U520" t="b">
        <v>0</v>
      </c>
      <c r="V520" t="b">
        <v>0</v>
      </c>
      <c r="W520" t="b">
        <v>0</v>
      </c>
      <c r="X520" t="b">
        <v>0</v>
      </c>
      <c r="Y520" t="b">
        <v>0</v>
      </c>
      <c r="Z520" t="b">
        <v>0</v>
      </c>
      <c r="AA520" t="b">
        <v>0</v>
      </c>
      <c r="AB520" t="b">
        <v>0</v>
      </c>
      <c r="AC520" t="b">
        <v>0</v>
      </c>
      <c r="AD520" t="b">
        <v>0</v>
      </c>
      <c r="AE520" t="b">
        <v>0</v>
      </c>
      <c r="AF520" t="b">
        <v>0</v>
      </c>
      <c r="AG520" t="b">
        <v>0</v>
      </c>
      <c r="AH520" t="b">
        <v>0</v>
      </c>
      <c r="AI520" t="b">
        <v>0</v>
      </c>
      <c r="AJ520" t="b">
        <v>0</v>
      </c>
      <c r="AK520" t="b">
        <v>0</v>
      </c>
      <c r="AL520" t="b">
        <v>0</v>
      </c>
      <c r="AM520" t="b">
        <v>0</v>
      </c>
      <c r="AN520" t="b">
        <v>0</v>
      </c>
      <c r="AO520" t="b">
        <v>0</v>
      </c>
      <c r="AP520" t="b">
        <v>0</v>
      </c>
      <c r="AQ520" t="b">
        <v>0</v>
      </c>
      <c r="AR520" t="b">
        <v>0</v>
      </c>
      <c r="AS520" t="b">
        <v>1</v>
      </c>
      <c r="AT520" t="b">
        <v>0</v>
      </c>
      <c r="AU520" t="b">
        <v>0</v>
      </c>
      <c r="AV520" t="b">
        <v>0</v>
      </c>
      <c r="AW520" t="b">
        <v>0</v>
      </c>
      <c r="AX520" t="b">
        <v>0</v>
      </c>
      <c r="AY520" t="b">
        <v>0</v>
      </c>
      <c r="AZ520" t="b">
        <v>0</v>
      </c>
      <c r="BA520" t="b">
        <v>0</v>
      </c>
      <c r="BB520" t="b">
        <v>0</v>
      </c>
      <c r="BC520" t="b">
        <v>0</v>
      </c>
      <c r="BD520" t="b">
        <v>0</v>
      </c>
      <c r="BE520" t="b">
        <v>0</v>
      </c>
      <c r="BF520" t="b">
        <v>0</v>
      </c>
      <c r="BG520" t="b">
        <v>0</v>
      </c>
      <c r="BH520" t="b">
        <v>0</v>
      </c>
      <c r="BI520" t="b">
        <v>0</v>
      </c>
      <c r="BJ520" t="b">
        <v>0</v>
      </c>
      <c r="BK520" t="b">
        <v>0</v>
      </c>
      <c r="BL520" t="b">
        <v>0</v>
      </c>
      <c r="BM520" t="b">
        <v>0</v>
      </c>
      <c r="BN520" t="b">
        <v>0</v>
      </c>
      <c r="BO520" t="b">
        <v>0</v>
      </c>
      <c r="BP520" t="b">
        <v>1</v>
      </c>
      <c r="BQ520" t="b">
        <v>0</v>
      </c>
      <c r="BR520" t="b">
        <v>0</v>
      </c>
      <c r="BS520" t="b">
        <v>0</v>
      </c>
      <c r="BT520" t="b">
        <v>1</v>
      </c>
      <c r="BU520" t="b">
        <v>0</v>
      </c>
      <c r="BV520" t="b">
        <v>0</v>
      </c>
    </row>
    <row r="521" spans="1:74" ht="409.6" x14ac:dyDescent="0.2">
      <c r="A521">
        <v>520</v>
      </c>
      <c r="B521">
        <v>519</v>
      </c>
      <c r="C521" t="s">
        <v>2290</v>
      </c>
      <c r="D521" t="str">
        <f>HLOOKUP(TRUE,U521:$BK1841,1322-A521,FALSE)</f>
        <v>Devon and Cornwall Constabulary</v>
      </c>
      <c r="E521">
        <f t="shared" si="17"/>
        <v>1</v>
      </c>
      <c r="F521" t="str">
        <f>HLOOKUP(TRUE,BM521:$BV1841,1322-A521,FALSE)</f>
        <v>Death and serious injury</v>
      </c>
      <c r="G521">
        <f t="shared" si="16"/>
        <v>1</v>
      </c>
      <c r="H521" t="str">
        <f>VLOOKUP(C521,refs!B:C,2,FALSE)</f>
        <v>2017/087707</v>
      </c>
      <c r="I521" t="s">
        <v>2291</v>
      </c>
      <c r="J521" s="1">
        <v>43440</v>
      </c>
      <c r="K521" s="2" t="s">
        <v>2292</v>
      </c>
      <c r="S521" t="s">
        <v>2293</v>
      </c>
      <c r="U521" t="b">
        <v>0</v>
      </c>
      <c r="V521" t="b">
        <v>0</v>
      </c>
      <c r="W521" t="b">
        <v>0</v>
      </c>
      <c r="X521" t="b">
        <v>0</v>
      </c>
      <c r="Y521" t="b">
        <v>0</v>
      </c>
      <c r="Z521" t="b">
        <v>0</v>
      </c>
      <c r="AA521" t="b">
        <v>0</v>
      </c>
      <c r="AB521" t="b">
        <v>0</v>
      </c>
      <c r="AC521" t="b">
        <v>0</v>
      </c>
      <c r="AD521" t="b">
        <v>1</v>
      </c>
      <c r="AE521" t="b">
        <v>0</v>
      </c>
      <c r="AF521" t="b">
        <v>0</v>
      </c>
      <c r="AG521" t="b">
        <v>0</v>
      </c>
      <c r="AH521" t="b">
        <v>0</v>
      </c>
      <c r="AI521" t="b">
        <v>0</v>
      </c>
      <c r="AJ521" t="b">
        <v>0</v>
      </c>
      <c r="AK521" t="b">
        <v>0</v>
      </c>
      <c r="AL521" t="b">
        <v>0</v>
      </c>
      <c r="AM521" t="b">
        <v>0</v>
      </c>
      <c r="AN521" t="b">
        <v>0</v>
      </c>
      <c r="AO521" t="b">
        <v>0</v>
      </c>
      <c r="AP521" t="b">
        <v>0</v>
      </c>
      <c r="AQ521" t="b">
        <v>0</v>
      </c>
      <c r="AR521" t="b">
        <v>0</v>
      </c>
      <c r="AS521" t="b">
        <v>0</v>
      </c>
      <c r="AT521" t="b">
        <v>0</v>
      </c>
      <c r="AU521" t="b">
        <v>0</v>
      </c>
      <c r="AV521" t="b">
        <v>0</v>
      </c>
      <c r="AW521" t="b">
        <v>0</v>
      </c>
      <c r="AX521" t="b">
        <v>0</v>
      </c>
      <c r="AY521" t="b">
        <v>0</v>
      </c>
      <c r="AZ521" t="b">
        <v>0</v>
      </c>
      <c r="BA521" t="b">
        <v>0</v>
      </c>
      <c r="BB521" t="b">
        <v>0</v>
      </c>
      <c r="BC521" t="b">
        <v>0</v>
      </c>
      <c r="BD521" t="b">
        <v>0</v>
      </c>
      <c r="BE521" t="b">
        <v>0</v>
      </c>
      <c r="BF521" t="b">
        <v>0</v>
      </c>
      <c r="BG521" t="b">
        <v>0</v>
      </c>
      <c r="BH521" t="b">
        <v>0</v>
      </c>
      <c r="BI521" t="b">
        <v>0</v>
      </c>
      <c r="BJ521" t="b">
        <v>0</v>
      </c>
      <c r="BK521" t="b">
        <v>0</v>
      </c>
      <c r="BL521" t="b">
        <v>0</v>
      </c>
      <c r="BM521" t="b">
        <v>0</v>
      </c>
      <c r="BN521" t="b">
        <v>0</v>
      </c>
      <c r="BO521" t="b">
        <v>0</v>
      </c>
      <c r="BP521" t="b">
        <v>1</v>
      </c>
      <c r="BQ521" t="b">
        <v>0</v>
      </c>
      <c r="BR521" t="b">
        <v>0</v>
      </c>
      <c r="BS521" t="b">
        <v>0</v>
      </c>
      <c r="BT521" t="b">
        <v>0</v>
      </c>
      <c r="BU521" t="b">
        <v>0</v>
      </c>
      <c r="BV521" t="b">
        <v>0</v>
      </c>
    </row>
    <row r="522" spans="1:74" ht="409.6" x14ac:dyDescent="0.2">
      <c r="A522">
        <v>521</v>
      </c>
      <c r="B522">
        <v>520</v>
      </c>
      <c r="C522" t="s">
        <v>2294</v>
      </c>
      <c r="D522" t="str">
        <f>HLOOKUP(TRUE,U522:$BK1842,1322-A522,FALSE)</f>
        <v>Dorset Police</v>
      </c>
      <c r="E522">
        <f t="shared" si="17"/>
        <v>1</v>
      </c>
      <c r="F522" t="str">
        <f>HLOOKUP(TRUE,BM522:$BV1842,1322-A522,FALSE)</f>
        <v>Death and serious injury</v>
      </c>
      <c r="G522">
        <f t="shared" si="16"/>
        <v>2</v>
      </c>
      <c r="H522" t="str">
        <f>VLOOKUP(C522,refs!B:C,2,FALSE)</f>
        <v>2017/093744</v>
      </c>
      <c r="I522" t="s">
        <v>2295</v>
      </c>
      <c r="J522" s="1">
        <v>43440</v>
      </c>
      <c r="K522" s="2" t="s">
        <v>2296</v>
      </c>
      <c r="S522" t="s">
        <v>1901</v>
      </c>
      <c r="U522" t="b">
        <v>0</v>
      </c>
      <c r="V522" t="b">
        <v>0</v>
      </c>
      <c r="W522" t="b">
        <v>0</v>
      </c>
      <c r="X522" t="b">
        <v>0</v>
      </c>
      <c r="Y522" t="b">
        <v>0</v>
      </c>
      <c r="Z522" t="b">
        <v>0</v>
      </c>
      <c r="AA522" t="b">
        <v>0</v>
      </c>
      <c r="AB522" t="b">
        <v>0</v>
      </c>
      <c r="AC522" t="b">
        <v>0</v>
      </c>
      <c r="AD522" t="b">
        <v>0</v>
      </c>
      <c r="AE522" t="b">
        <v>1</v>
      </c>
      <c r="AF522" t="b">
        <v>0</v>
      </c>
      <c r="AG522" t="b">
        <v>0</v>
      </c>
      <c r="AH522" t="b">
        <v>0</v>
      </c>
      <c r="AI522" t="b">
        <v>0</v>
      </c>
      <c r="AJ522" t="b">
        <v>0</v>
      </c>
      <c r="AK522" t="b">
        <v>0</v>
      </c>
      <c r="AL522" t="b">
        <v>0</v>
      </c>
      <c r="AM522" t="b">
        <v>0</v>
      </c>
      <c r="AN522" t="b">
        <v>0</v>
      </c>
      <c r="AO522" t="b">
        <v>0</v>
      </c>
      <c r="AP522" t="b">
        <v>0</v>
      </c>
      <c r="AQ522" t="b">
        <v>0</v>
      </c>
      <c r="AR522" t="b">
        <v>0</v>
      </c>
      <c r="AS522" t="b">
        <v>0</v>
      </c>
      <c r="AT522" t="b">
        <v>0</v>
      </c>
      <c r="AU522" t="b">
        <v>0</v>
      </c>
      <c r="AV522" t="b">
        <v>0</v>
      </c>
      <c r="AW522" t="b">
        <v>0</v>
      </c>
      <c r="AX522" t="b">
        <v>0</v>
      </c>
      <c r="AY522" t="b">
        <v>0</v>
      </c>
      <c r="AZ522" t="b">
        <v>0</v>
      </c>
      <c r="BA522" t="b">
        <v>0</v>
      </c>
      <c r="BB522" t="b">
        <v>0</v>
      </c>
      <c r="BC522" t="b">
        <v>0</v>
      </c>
      <c r="BD522" t="b">
        <v>0</v>
      </c>
      <c r="BE522" t="b">
        <v>0</v>
      </c>
      <c r="BF522" t="b">
        <v>0</v>
      </c>
      <c r="BG522" t="b">
        <v>0</v>
      </c>
      <c r="BH522" t="b">
        <v>0</v>
      </c>
      <c r="BI522" t="b">
        <v>0</v>
      </c>
      <c r="BJ522" t="b">
        <v>0</v>
      </c>
      <c r="BK522" t="b">
        <v>0</v>
      </c>
      <c r="BL522" t="b">
        <v>0</v>
      </c>
      <c r="BM522" t="b">
        <v>0</v>
      </c>
      <c r="BN522" t="b">
        <v>0</v>
      </c>
      <c r="BO522" t="b">
        <v>0</v>
      </c>
      <c r="BP522" t="b">
        <v>1</v>
      </c>
      <c r="BQ522" t="b">
        <v>0</v>
      </c>
      <c r="BR522" t="b">
        <v>0</v>
      </c>
      <c r="BS522" t="b">
        <v>0</v>
      </c>
      <c r="BT522" t="b">
        <v>0</v>
      </c>
      <c r="BU522" t="b">
        <v>0</v>
      </c>
      <c r="BV522" t="b">
        <v>1</v>
      </c>
    </row>
    <row r="523" spans="1:74" ht="409.6" x14ac:dyDescent="0.2">
      <c r="A523">
        <v>522</v>
      </c>
      <c r="B523">
        <v>521</v>
      </c>
      <c r="C523" t="s">
        <v>2297</v>
      </c>
      <c r="D523" t="str">
        <f>HLOOKUP(TRUE,U523:$BK1843,1322-A523,FALSE)</f>
        <v>West Yorkshire Police</v>
      </c>
      <c r="E523">
        <f t="shared" si="17"/>
        <v>1</v>
      </c>
      <c r="F523" t="str">
        <f>HLOOKUP(TRUE,BM523:$BV1843,1322-A523,FALSE)</f>
        <v>Welfare and vulnerable people</v>
      </c>
      <c r="G523">
        <f t="shared" si="16"/>
        <v>1</v>
      </c>
      <c r="H523" t="str">
        <f>VLOOKUP(C523,refs!B:C,2,FALSE)</f>
        <v>2017/088176</v>
      </c>
      <c r="I523" t="s">
        <v>2298</v>
      </c>
      <c r="J523" s="1">
        <v>43439</v>
      </c>
      <c r="K523" s="2" t="s">
        <v>2299</v>
      </c>
      <c r="S523" t="s">
        <v>722</v>
      </c>
      <c r="U523" t="b">
        <v>0</v>
      </c>
      <c r="V523" t="b">
        <v>0</v>
      </c>
      <c r="W523" t="b">
        <v>0</v>
      </c>
      <c r="X523" t="b">
        <v>0</v>
      </c>
      <c r="Y523" t="b">
        <v>0</v>
      </c>
      <c r="Z523" t="b">
        <v>0</v>
      </c>
      <c r="AA523" t="b">
        <v>0</v>
      </c>
      <c r="AB523" t="b">
        <v>0</v>
      </c>
      <c r="AC523" t="b">
        <v>0</v>
      </c>
      <c r="AD523" t="b">
        <v>0</v>
      </c>
      <c r="AE523" t="b">
        <v>0</v>
      </c>
      <c r="AF523" t="b">
        <v>0</v>
      </c>
      <c r="AG523" t="b">
        <v>0</v>
      </c>
      <c r="AH523" t="b">
        <v>0</v>
      </c>
      <c r="AI523" t="b">
        <v>0</v>
      </c>
      <c r="AJ523" t="b">
        <v>0</v>
      </c>
      <c r="AK523" t="b">
        <v>0</v>
      </c>
      <c r="AL523" t="b">
        <v>0</v>
      </c>
      <c r="AM523" t="b">
        <v>0</v>
      </c>
      <c r="AN523" t="b">
        <v>0</v>
      </c>
      <c r="AO523" t="b">
        <v>0</v>
      </c>
      <c r="AP523" t="b">
        <v>0</v>
      </c>
      <c r="AQ523" t="b">
        <v>0</v>
      </c>
      <c r="AR523" t="b">
        <v>0</v>
      </c>
      <c r="AS523" t="b">
        <v>0</v>
      </c>
      <c r="AT523" t="b">
        <v>0</v>
      </c>
      <c r="AU523" t="b">
        <v>0</v>
      </c>
      <c r="AV523" t="b">
        <v>0</v>
      </c>
      <c r="AW523" t="b">
        <v>0</v>
      </c>
      <c r="AX523" t="b">
        <v>0</v>
      </c>
      <c r="AY523" t="b">
        <v>0</v>
      </c>
      <c r="AZ523" t="b">
        <v>0</v>
      </c>
      <c r="BA523" t="b">
        <v>0</v>
      </c>
      <c r="BB523" t="b">
        <v>0</v>
      </c>
      <c r="BC523" t="b">
        <v>0</v>
      </c>
      <c r="BD523" t="b">
        <v>0</v>
      </c>
      <c r="BE523" t="b">
        <v>0</v>
      </c>
      <c r="BF523" t="b">
        <v>0</v>
      </c>
      <c r="BG523" t="b">
        <v>0</v>
      </c>
      <c r="BH523" t="b">
        <v>0</v>
      </c>
      <c r="BI523" t="b">
        <v>0</v>
      </c>
      <c r="BJ523" t="b">
        <v>1</v>
      </c>
      <c r="BK523" t="b">
        <v>0</v>
      </c>
      <c r="BL523" t="b">
        <v>0</v>
      </c>
      <c r="BM523" t="b">
        <v>0</v>
      </c>
      <c r="BN523" t="b">
        <v>0</v>
      </c>
      <c r="BO523" t="b">
        <v>0</v>
      </c>
      <c r="BP523" t="b">
        <v>0</v>
      </c>
      <c r="BQ523" t="b">
        <v>0</v>
      </c>
      <c r="BR523" t="b">
        <v>0</v>
      </c>
      <c r="BS523" t="b">
        <v>0</v>
      </c>
      <c r="BT523" t="b">
        <v>0</v>
      </c>
      <c r="BU523" t="b">
        <v>0</v>
      </c>
      <c r="BV523" t="b">
        <v>1</v>
      </c>
    </row>
    <row r="524" spans="1:74" ht="409.6" x14ac:dyDescent="0.2">
      <c r="A524">
        <v>523</v>
      </c>
      <c r="B524">
        <v>522</v>
      </c>
      <c r="C524" t="s">
        <v>2300</v>
      </c>
      <c r="D524" t="str">
        <f>HLOOKUP(TRUE,U524:$BK1844,1322-A524,FALSE)</f>
        <v>North Yorkshire Police</v>
      </c>
      <c r="E524">
        <f t="shared" si="17"/>
        <v>1</v>
      </c>
      <c r="F524" t="str">
        <f>HLOOKUP(TRUE,BM524:$BV1844,1322-A524,FALSE)</f>
        <v>Death and serious injury</v>
      </c>
      <c r="G524">
        <f t="shared" si="16"/>
        <v>2</v>
      </c>
      <c r="H524" t="str">
        <f>VLOOKUP(C524,refs!B:C,2,FALSE)</f>
        <v>2018/098920</v>
      </c>
      <c r="I524" t="s">
        <v>2301</v>
      </c>
      <c r="J524" s="1">
        <v>43439</v>
      </c>
      <c r="K524" s="2" t="s">
        <v>2302</v>
      </c>
      <c r="S524" t="s">
        <v>2177</v>
      </c>
      <c r="U524" t="b">
        <v>0</v>
      </c>
      <c r="V524" t="b">
        <v>0</v>
      </c>
      <c r="W524" t="b">
        <v>0</v>
      </c>
      <c r="X524" t="b">
        <v>0</v>
      </c>
      <c r="Y524" t="b">
        <v>0</v>
      </c>
      <c r="Z524" t="b">
        <v>0</v>
      </c>
      <c r="AA524" t="b">
        <v>0</v>
      </c>
      <c r="AB524" t="b">
        <v>0</v>
      </c>
      <c r="AC524" t="b">
        <v>0</v>
      </c>
      <c r="AD524" t="b">
        <v>0</v>
      </c>
      <c r="AE524" t="b">
        <v>0</v>
      </c>
      <c r="AF524" t="b">
        <v>0</v>
      </c>
      <c r="AG524" t="b">
        <v>0</v>
      </c>
      <c r="AH524" t="b">
        <v>0</v>
      </c>
      <c r="AI524" t="b">
        <v>0</v>
      </c>
      <c r="AJ524" t="b">
        <v>0</v>
      </c>
      <c r="AK524" t="b">
        <v>0</v>
      </c>
      <c r="AL524" t="b">
        <v>0</v>
      </c>
      <c r="AM524" t="b">
        <v>0</v>
      </c>
      <c r="AN524" t="b">
        <v>0</v>
      </c>
      <c r="AO524" t="b">
        <v>0</v>
      </c>
      <c r="AP524" t="b">
        <v>0</v>
      </c>
      <c r="AQ524" t="b">
        <v>0</v>
      </c>
      <c r="AR524" t="b">
        <v>0</v>
      </c>
      <c r="AS524" t="b">
        <v>0</v>
      </c>
      <c r="AT524" t="b">
        <v>0</v>
      </c>
      <c r="AU524" t="b">
        <v>0</v>
      </c>
      <c r="AV524" t="b">
        <v>1</v>
      </c>
      <c r="AW524" t="b">
        <v>0</v>
      </c>
      <c r="AX524" t="b">
        <v>0</v>
      </c>
      <c r="AY524" t="b">
        <v>0</v>
      </c>
      <c r="AZ524" t="b">
        <v>0</v>
      </c>
      <c r="BA524" t="b">
        <v>0</v>
      </c>
      <c r="BB524" t="b">
        <v>0</v>
      </c>
      <c r="BC524" t="b">
        <v>0</v>
      </c>
      <c r="BD524" t="b">
        <v>0</v>
      </c>
      <c r="BE524" t="b">
        <v>0</v>
      </c>
      <c r="BF524" t="b">
        <v>0</v>
      </c>
      <c r="BG524" t="b">
        <v>0</v>
      </c>
      <c r="BH524" t="b">
        <v>0</v>
      </c>
      <c r="BI524" t="b">
        <v>0</v>
      </c>
      <c r="BJ524" t="b">
        <v>0</v>
      </c>
      <c r="BK524" t="b">
        <v>0</v>
      </c>
      <c r="BL524" t="b">
        <v>0</v>
      </c>
      <c r="BM524" t="b">
        <v>0</v>
      </c>
      <c r="BN524" t="b">
        <v>0</v>
      </c>
      <c r="BO524" t="b">
        <v>0</v>
      </c>
      <c r="BP524" t="b">
        <v>1</v>
      </c>
      <c r="BQ524" t="b">
        <v>0</v>
      </c>
      <c r="BR524" t="b">
        <v>0</v>
      </c>
      <c r="BS524" t="b">
        <v>0</v>
      </c>
      <c r="BT524" t="b">
        <v>0</v>
      </c>
      <c r="BU524" t="b">
        <v>0</v>
      </c>
      <c r="BV524" t="b">
        <v>1</v>
      </c>
    </row>
    <row r="525" spans="1:74" ht="409.6" x14ac:dyDescent="0.2">
      <c r="A525">
        <v>524</v>
      </c>
      <c r="B525">
        <v>523</v>
      </c>
      <c r="C525" t="s">
        <v>2303</v>
      </c>
      <c r="D525" t="str">
        <f>HLOOKUP(TRUE,U525:$BK1845,1322-A525,FALSE)</f>
        <v>Metropolitan Police</v>
      </c>
      <c r="E525">
        <f t="shared" si="17"/>
        <v>1</v>
      </c>
      <c r="F525" t="str">
        <f>HLOOKUP(TRUE,BM525:$BV1845,1322-A525,FALSE)</f>
        <v>Death and serious injury</v>
      </c>
      <c r="G525">
        <f t="shared" si="16"/>
        <v>2</v>
      </c>
      <c r="H525" t="str">
        <f>VLOOKUP(C525,refs!B:C,2,FALSE)</f>
        <v>2017/084045</v>
      </c>
      <c r="I525" t="s">
        <v>2304</v>
      </c>
      <c r="J525" s="1">
        <v>43439</v>
      </c>
      <c r="K525" s="2" t="s">
        <v>2305</v>
      </c>
      <c r="S525" t="s">
        <v>280</v>
      </c>
      <c r="U525" t="b">
        <v>0</v>
      </c>
      <c r="V525" t="b">
        <v>0</v>
      </c>
      <c r="W525" t="b">
        <v>0</v>
      </c>
      <c r="X525" t="b">
        <v>0</v>
      </c>
      <c r="Y525" t="b">
        <v>0</v>
      </c>
      <c r="Z525" t="b">
        <v>0</v>
      </c>
      <c r="AA525" t="b">
        <v>0</v>
      </c>
      <c r="AB525" t="b">
        <v>0</v>
      </c>
      <c r="AC525" t="b">
        <v>0</v>
      </c>
      <c r="AD525" t="b">
        <v>0</v>
      </c>
      <c r="AE525" t="b">
        <v>0</v>
      </c>
      <c r="AF525" t="b">
        <v>0</v>
      </c>
      <c r="AG525" t="b">
        <v>0</v>
      </c>
      <c r="AH525" t="b">
        <v>0</v>
      </c>
      <c r="AI525" t="b">
        <v>0</v>
      </c>
      <c r="AJ525" t="b">
        <v>0</v>
      </c>
      <c r="AK525" t="b">
        <v>0</v>
      </c>
      <c r="AL525" t="b">
        <v>0</v>
      </c>
      <c r="AM525" t="b">
        <v>0</v>
      </c>
      <c r="AN525" t="b">
        <v>0</v>
      </c>
      <c r="AO525" t="b">
        <v>0</v>
      </c>
      <c r="AP525" t="b">
        <v>0</v>
      </c>
      <c r="AQ525" t="b">
        <v>0</v>
      </c>
      <c r="AR525" t="b">
        <v>0</v>
      </c>
      <c r="AS525" t="b">
        <v>1</v>
      </c>
      <c r="AT525" t="b">
        <v>0</v>
      </c>
      <c r="AU525" t="b">
        <v>0</v>
      </c>
      <c r="AV525" t="b">
        <v>0</v>
      </c>
      <c r="AW525" t="b">
        <v>0</v>
      </c>
      <c r="AX525" t="b">
        <v>0</v>
      </c>
      <c r="AY525" t="b">
        <v>0</v>
      </c>
      <c r="AZ525" t="b">
        <v>0</v>
      </c>
      <c r="BA525" t="b">
        <v>0</v>
      </c>
      <c r="BB525" t="b">
        <v>0</v>
      </c>
      <c r="BC525" t="b">
        <v>0</v>
      </c>
      <c r="BD525" t="b">
        <v>0</v>
      </c>
      <c r="BE525" t="b">
        <v>0</v>
      </c>
      <c r="BF525" t="b">
        <v>0</v>
      </c>
      <c r="BG525" t="b">
        <v>0</v>
      </c>
      <c r="BH525" t="b">
        <v>0</v>
      </c>
      <c r="BI525" t="b">
        <v>0</v>
      </c>
      <c r="BJ525" t="b">
        <v>0</v>
      </c>
      <c r="BK525" t="b">
        <v>0</v>
      </c>
      <c r="BL525" t="b">
        <v>0</v>
      </c>
      <c r="BM525" t="b">
        <v>0</v>
      </c>
      <c r="BN525" t="b">
        <v>0</v>
      </c>
      <c r="BO525" t="b">
        <v>0</v>
      </c>
      <c r="BP525" t="b">
        <v>1</v>
      </c>
      <c r="BQ525" t="b">
        <v>0</v>
      </c>
      <c r="BR525" t="b">
        <v>0</v>
      </c>
      <c r="BS525" t="b">
        <v>0</v>
      </c>
      <c r="BT525" t="b">
        <v>0</v>
      </c>
      <c r="BU525" t="b">
        <v>0</v>
      </c>
      <c r="BV525" t="b">
        <v>1</v>
      </c>
    </row>
    <row r="526" spans="1:74" ht="409.6" x14ac:dyDescent="0.2">
      <c r="A526">
        <v>525</v>
      </c>
      <c r="B526">
        <v>524</v>
      </c>
      <c r="C526" t="s">
        <v>2306</v>
      </c>
      <c r="D526" t="str">
        <f>HLOOKUP(TRUE,U526:$BK1846,1322-A526,FALSE)</f>
        <v>Metropolitan Police</v>
      </c>
      <c r="E526">
        <f t="shared" si="17"/>
        <v>1</v>
      </c>
      <c r="F526" t="str">
        <f>HLOOKUP(TRUE,BM526:$BV1846,1322-A526,FALSE)</f>
        <v>Road traffic incidents</v>
      </c>
      <c r="G526">
        <f t="shared" si="16"/>
        <v>1</v>
      </c>
      <c r="H526" t="str">
        <f>VLOOKUP(C526,refs!B:C,2,FALSE)</f>
        <v>2017/085221</v>
      </c>
      <c r="I526" t="s">
        <v>2307</v>
      </c>
      <c r="J526" s="1">
        <v>43437</v>
      </c>
      <c r="K526" s="2" t="s">
        <v>2308</v>
      </c>
      <c r="S526" t="s">
        <v>691</v>
      </c>
      <c r="U526" t="b">
        <v>0</v>
      </c>
      <c r="V526" t="b">
        <v>0</v>
      </c>
      <c r="W526" t="b">
        <v>0</v>
      </c>
      <c r="X526" t="b">
        <v>0</v>
      </c>
      <c r="Y526" t="b">
        <v>0</v>
      </c>
      <c r="Z526" t="b">
        <v>0</v>
      </c>
      <c r="AA526" t="b">
        <v>0</v>
      </c>
      <c r="AB526" t="b">
        <v>0</v>
      </c>
      <c r="AC526" t="b">
        <v>0</v>
      </c>
      <c r="AD526" t="b">
        <v>0</v>
      </c>
      <c r="AE526" t="b">
        <v>0</v>
      </c>
      <c r="AF526" t="b">
        <v>0</v>
      </c>
      <c r="AG526" t="b">
        <v>0</v>
      </c>
      <c r="AH526" t="b">
        <v>0</v>
      </c>
      <c r="AI526" t="b">
        <v>0</v>
      </c>
      <c r="AJ526" t="b">
        <v>0</v>
      </c>
      <c r="AK526" t="b">
        <v>0</v>
      </c>
      <c r="AL526" t="b">
        <v>0</v>
      </c>
      <c r="AM526" t="b">
        <v>0</v>
      </c>
      <c r="AN526" t="b">
        <v>0</v>
      </c>
      <c r="AO526" t="b">
        <v>0</v>
      </c>
      <c r="AP526" t="b">
        <v>0</v>
      </c>
      <c r="AQ526" t="b">
        <v>0</v>
      </c>
      <c r="AR526" t="b">
        <v>0</v>
      </c>
      <c r="AS526" t="b">
        <v>1</v>
      </c>
      <c r="AT526" t="b">
        <v>0</v>
      </c>
      <c r="AU526" t="b">
        <v>0</v>
      </c>
      <c r="AV526" t="b">
        <v>0</v>
      </c>
      <c r="AW526" t="b">
        <v>0</v>
      </c>
      <c r="AX526" t="b">
        <v>0</v>
      </c>
      <c r="AY526" t="b">
        <v>0</v>
      </c>
      <c r="AZ526" t="b">
        <v>0</v>
      </c>
      <c r="BA526" t="b">
        <v>0</v>
      </c>
      <c r="BB526" t="b">
        <v>0</v>
      </c>
      <c r="BC526" t="b">
        <v>0</v>
      </c>
      <c r="BD526" t="b">
        <v>0</v>
      </c>
      <c r="BE526" t="b">
        <v>0</v>
      </c>
      <c r="BF526" t="b">
        <v>0</v>
      </c>
      <c r="BG526" t="b">
        <v>0</v>
      </c>
      <c r="BH526" t="b">
        <v>0</v>
      </c>
      <c r="BI526" t="b">
        <v>0</v>
      </c>
      <c r="BJ526" t="b">
        <v>0</v>
      </c>
      <c r="BK526" t="b">
        <v>0</v>
      </c>
      <c r="BL526" t="b">
        <v>0</v>
      </c>
      <c r="BM526" t="b">
        <v>0</v>
      </c>
      <c r="BN526" t="b">
        <v>0</v>
      </c>
      <c r="BO526" t="b">
        <v>0</v>
      </c>
      <c r="BP526" t="b">
        <v>0</v>
      </c>
      <c r="BQ526" t="b">
        <v>0</v>
      </c>
      <c r="BR526" t="b">
        <v>0</v>
      </c>
      <c r="BS526" t="b">
        <v>0</v>
      </c>
      <c r="BT526" t="b">
        <v>1</v>
      </c>
      <c r="BU526" t="b">
        <v>0</v>
      </c>
      <c r="BV526" t="b">
        <v>0</v>
      </c>
    </row>
    <row r="527" spans="1:74" ht="409.6" x14ac:dyDescent="0.2">
      <c r="A527">
        <v>526</v>
      </c>
      <c r="B527">
        <v>525</v>
      </c>
      <c r="C527" t="s">
        <v>2309</v>
      </c>
      <c r="D527" t="str">
        <f>HLOOKUP(TRUE,U527:$BK1847,1322-A527,FALSE)</f>
        <v>Kent Police</v>
      </c>
      <c r="E527">
        <f t="shared" si="17"/>
        <v>1</v>
      </c>
      <c r="F527" t="str">
        <f>HLOOKUP(TRUE,BM527:$BV1847,1322-A527,FALSE)</f>
        <v>Discrimination</v>
      </c>
      <c r="G527">
        <f t="shared" si="16"/>
        <v>2</v>
      </c>
      <c r="H527" t="str">
        <f>VLOOKUP(C527,refs!B:C,2,FALSE)</f>
        <v>2016/067507</v>
      </c>
      <c r="I527" t="s">
        <v>2310</v>
      </c>
      <c r="J527" s="1">
        <v>43437</v>
      </c>
      <c r="K527" s="2" t="s">
        <v>2311</v>
      </c>
      <c r="S527" t="s">
        <v>2312</v>
      </c>
      <c r="U527" t="b">
        <v>0</v>
      </c>
      <c r="V527" t="b">
        <v>0</v>
      </c>
      <c r="W527" t="b">
        <v>0</v>
      </c>
      <c r="X527" t="b">
        <v>0</v>
      </c>
      <c r="Y527" t="b">
        <v>0</v>
      </c>
      <c r="Z527" t="b">
        <v>0</v>
      </c>
      <c r="AA527" t="b">
        <v>0</v>
      </c>
      <c r="AB527" t="b">
        <v>0</v>
      </c>
      <c r="AC527" t="b">
        <v>0</v>
      </c>
      <c r="AD527" t="b">
        <v>0</v>
      </c>
      <c r="AE527" t="b">
        <v>0</v>
      </c>
      <c r="AF527" t="b">
        <v>0</v>
      </c>
      <c r="AG527" t="b">
        <v>0</v>
      </c>
      <c r="AH527" t="b">
        <v>0</v>
      </c>
      <c r="AI527" t="b">
        <v>0</v>
      </c>
      <c r="AJ527" t="b">
        <v>0</v>
      </c>
      <c r="AK527" t="b">
        <v>0</v>
      </c>
      <c r="AL527" t="b">
        <v>0</v>
      </c>
      <c r="AM527" t="b">
        <v>0</v>
      </c>
      <c r="AN527" t="b">
        <v>0</v>
      </c>
      <c r="AO527" t="b">
        <v>1</v>
      </c>
      <c r="AP527" t="b">
        <v>0</v>
      </c>
      <c r="AQ527" t="b">
        <v>0</v>
      </c>
      <c r="AR527" t="b">
        <v>0</v>
      </c>
      <c r="AS527" t="b">
        <v>0</v>
      </c>
      <c r="AT527" t="b">
        <v>0</v>
      </c>
      <c r="AU527" t="b">
        <v>0</v>
      </c>
      <c r="AV527" t="b">
        <v>0</v>
      </c>
      <c r="AW527" t="b">
        <v>0</v>
      </c>
      <c r="AX527" t="b">
        <v>0</v>
      </c>
      <c r="AY527" t="b">
        <v>0</v>
      </c>
      <c r="AZ527" t="b">
        <v>0</v>
      </c>
      <c r="BA527" t="b">
        <v>0</v>
      </c>
      <c r="BB527" t="b">
        <v>0</v>
      </c>
      <c r="BC527" t="b">
        <v>0</v>
      </c>
      <c r="BD527" t="b">
        <v>0</v>
      </c>
      <c r="BE527" t="b">
        <v>0</v>
      </c>
      <c r="BF527" t="b">
        <v>0</v>
      </c>
      <c r="BG527" t="b">
        <v>0</v>
      </c>
      <c r="BH527" t="b">
        <v>0</v>
      </c>
      <c r="BI527" t="b">
        <v>0</v>
      </c>
      <c r="BJ527" t="b">
        <v>0</v>
      </c>
      <c r="BK527" t="b">
        <v>0</v>
      </c>
      <c r="BL527" t="b">
        <v>0</v>
      </c>
      <c r="BM527" t="b">
        <v>0</v>
      </c>
      <c r="BN527" t="b">
        <v>0</v>
      </c>
      <c r="BO527" t="b">
        <v>0</v>
      </c>
      <c r="BP527" t="b">
        <v>0</v>
      </c>
      <c r="BQ527" t="b">
        <v>1</v>
      </c>
      <c r="BR527" t="b">
        <v>0</v>
      </c>
      <c r="BS527" t="b">
        <v>0</v>
      </c>
      <c r="BT527" t="b">
        <v>0</v>
      </c>
      <c r="BU527" t="b">
        <v>1</v>
      </c>
      <c r="BV527" t="b">
        <v>0</v>
      </c>
    </row>
    <row r="528" spans="1:74" ht="409.6" x14ac:dyDescent="0.2">
      <c r="A528">
        <v>527</v>
      </c>
      <c r="B528">
        <v>526</v>
      </c>
      <c r="C528" t="s">
        <v>2313</v>
      </c>
      <c r="D528" t="str">
        <f>HLOOKUP(TRUE,U528:$BK1848,1322-A528,FALSE)</f>
        <v>Essex Police</v>
      </c>
      <c r="E528">
        <f t="shared" si="17"/>
        <v>1</v>
      </c>
      <c r="F528" t="str">
        <f>HLOOKUP(TRUE,BM528:$BV1848,1322-A528,FALSE)</f>
        <v>Use of force and armed policing</v>
      </c>
      <c r="G528">
        <f t="shared" si="16"/>
        <v>1</v>
      </c>
      <c r="H528" t="str">
        <f>VLOOKUP(C528,refs!B:C,2,FALSE)</f>
        <v>2017/094965</v>
      </c>
      <c r="I528" t="s">
        <v>2314</v>
      </c>
      <c r="J528" s="1">
        <v>43437</v>
      </c>
      <c r="K528" s="2" t="s">
        <v>2315</v>
      </c>
      <c r="S528" t="s">
        <v>2316</v>
      </c>
      <c r="U528" t="b">
        <v>0</v>
      </c>
      <c r="V528" t="b">
        <v>0</v>
      </c>
      <c r="W528" t="b">
        <v>0</v>
      </c>
      <c r="X528" t="b">
        <v>0</v>
      </c>
      <c r="Y528" t="b">
        <v>0</v>
      </c>
      <c r="Z528" t="b">
        <v>0</v>
      </c>
      <c r="AA528" t="b">
        <v>0</v>
      </c>
      <c r="AB528" t="b">
        <v>0</v>
      </c>
      <c r="AC528" t="b">
        <v>0</v>
      </c>
      <c r="AD528" t="b">
        <v>0</v>
      </c>
      <c r="AE528" t="b">
        <v>0</v>
      </c>
      <c r="AF528" t="b">
        <v>0</v>
      </c>
      <c r="AG528" t="b">
        <v>0</v>
      </c>
      <c r="AH528" t="b">
        <v>1</v>
      </c>
      <c r="AI528" t="b">
        <v>0</v>
      </c>
      <c r="AJ528" t="b">
        <v>0</v>
      </c>
      <c r="AK528" t="b">
        <v>0</v>
      </c>
      <c r="AL528" t="b">
        <v>0</v>
      </c>
      <c r="AM528" t="b">
        <v>0</v>
      </c>
      <c r="AN528" t="b">
        <v>0</v>
      </c>
      <c r="AO528" t="b">
        <v>0</v>
      </c>
      <c r="AP528" t="b">
        <v>0</v>
      </c>
      <c r="AQ528" t="b">
        <v>0</v>
      </c>
      <c r="AR528" t="b">
        <v>0</v>
      </c>
      <c r="AS528" t="b">
        <v>0</v>
      </c>
      <c r="AT528" t="b">
        <v>0</v>
      </c>
      <c r="AU528" t="b">
        <v>0</v>
      </c>
      <c r="AV528" t="b">
        <v>0</v>
      </c>
      <c r="AW528" t="b">
        <v>0</v>
      </c>
      <c r="AX528" t="b">
        <v>0</v>
      </c>
      <c r="AY528" t="b">
        <v>0</v>
      </c>
      <c r="AZ528" t="b">
        <v>0</v>
      </c>
      <c r="BA528" t="b">
        <v>0</v>
      </c>
      <c r="BB528" t="b">
        <v>0</v>
      </c>
      <c r="BC528" t="b">
        <v>0</v>
      </c>
      <c r="BD528" t="b">
        <v>0</v>
      </c>
      <c r="BE528" t="b">
        <v>0</v>
      </c>
      <c r="BF528" t="b">
        <v>0</v>
      </c>
      <c r="BG528" t="b">
        <v>0</v>
      </c>
      <c r="BH528" t="b">
        <v>0</v>
      </c>
      <c r="BI528" t="b">
        <v>0</v>
      </c>
      <c r="BJ528" t="b">
        <v>0</v>
      </c>
      <c r="BK528" t="b">
        <v>0</v>
      </c>
      <c r="BL528" t="b">
        <v>0</v>
      </c>
      <c r="BM528" t="b">
        <v>0</v>
      </c>
      <c r="BN528" t="b">
        <v>0</v>
      </c>
      <c r="BO528" t="b">
        <v>0</v>
      </c>
      <c r="BP528" t="b">
        <v>0</v>
      </c>
      <c r="BQ528" t="b">
        <v>0</v>
      </c>
      <c r="BR528" t="b">
        <v>0</v>
      </c>
      <c r="BS528" t="b">
        <v>0</v>
      </c>
      <c r="BT528" t="b">
        <v>0</v>
      </c>
      <c r="BU528" t="b">
        <v>1</v>
      </c>
      <c r="BV528" t="b">
        <v>0</v>
      </c>
    </row>
    <row r="529" spans="1:74" ht="409.6" x14ac:dyDescent="0.2">
      <c r="A529">
        <v>528</v>
      </c>
      <c r="B529">
        <v>527</v>
      </c>
      <c r="C529" t="s">
        <v>2317</v>
      </c>
      <c r="D529" t="str">
        <f>HLOOKUP(TRUE,U529:$BK1849,1322-A529,FALSE)</f>
        <v>Surrey Police</v>
      </c>
      <c r="E529">
        <f t="shared" si="17"/>
        <v>1</v>
      </c>
      <c r="F529" t="str">
        <f>HLOOKUP(TRUE,BM529:$BV1849,1322-A529,FALSE)</f>
        <v>Custody and detention</v>
      </c>
      <c r="G529">
        <f t="shared" si="16"/>
        <v>1</v>
      </c>
      <c r="H529" t="str">
        <f>VLOOKUP(C529,refs!B:C,2,FALSE)</f>
        <v>2017/090728</v>
      </c>
      <c r="I529" t="s">
        <v>2318</v>
      </c>
      <c r="J529" s="1">
        <v>43437</v>
      </c>
      <c r="K529" s="2" t="s">
        <v>2319</v>
      </c>
      <c r="S529" t="s">
        <v>2320</v>
      </c>
      <c r="U529" t="b">
        <v>0</v>
      </c>
      <c r="V529" t="b">
        <v>0</v>
      </c>
      <c r="W529" t="b">
        <v>0</v>
      </c>
      <c r="X529" t="b">
        <v>0</v>
      </c>
      <c r="Y529" t="b">
        <v>0</v>
      </c>
      <c r="Z529" t="b">
        <v>0</v>
      </c>
      <c r="AA529" t="b">
        <v>0</v>
      </c>
      <c r="AB529" t="b">
        <v>0</v>
      </c>
      <c r="AC529" t="b">
        <v>0</v>
      </c>
      <c r="AD529" t="b">
        <v>0</v>
      </c>
      <c r="AE529" t="b">
        <v>0</v>
      </c>
      <c r="AF529" t="b">
        <v>0</v>
      </c>
      <c r="AG529" t="b">
        <v>0</v>
      </c>
      <c r="AH529" t="b">
        <v>0</v>
      </c>
      <c r="AI529" t="b">
        <v>0</v>
      </c>
      <c r="AJ529" t="b">
        <v>0</v>
      </c>
      <c r="AK529" t="b">
        <v>0</v>
      </c>
      <c r="AL529" t="b">
        <v>0</v>
      </c>
      <c r="AM529" t="b">
        <v>0</v>
      </c>
      <c r="AN529" t="b">
        <v>0</v>
      </c>
      <c r="AO529" t="b">
        <v>0</v>
      </c>
      <c r="AP529" t="b">
        <v>0</v>
      </c>
      <c r="AQ529" t="b">
        <v>0</v>
      </c>
      <c r="AR529" t="b">
        <v>0</v>
      </c>
      <c r="AS529" t="b">
        <v>0</v>
      </c>
      <c r="AT529" t="b">
        <v>0</v>
      </c>
      <c r="AU529" t="b">
        <v>0</v>
      </c>
      <c r="AV529" t="b">
        <v>0</v>
      </c>
      <c r="AW529" t="b">
        <v>0</v>
      </c>
      <c r="AX529" t="b">
        <v>0</v>
      </c>
      <c r="AY529" t="b">
        <v>0</v>
      </c>
      <c r="AZ529" t="b">
        <v>0</v>
      </c>
      <c r="BA529" t="b">
        <v>0</v>
      </c>
      <c r="BB529" t="b">
        <v>0</v>
      </c>
      <c r="BC529" t="b">
        <v>0</v>
      </c>
      <c r="BD529" t="b">
        <v>1</v>
      </c>
      <c r="BE529" t="b">
        <v>0</v>
      </c>
      <c r="BF529" t="b">
        <v>0</v>
      </c>
      <c r="BG529" t="b">
        <v>0</v>
      </c>
      <c r="BH529" t="b">
        <v>0</v>
      </c>
      <c r="BI529" t="b">
        <v>0</v>
      </c>
      <c r="BJ529" t="b">
        <v>0</v>
      </c>
      <c r="BK529" t="b">
        <v>0</v>
      </c>
      <c r="BL529" t="b">
        <v>0</v>
      </c>
      <c r="BM529" t="b">
        <v>0</v>
      </c>
      <c r="BN529" t="b">
        <v>0</v>
      </c>
      <c r="BO529" t="b">
        <v>1</v>
      </c>
      <c r="BP529" t="b">
        <v>0</v>
      </c>
      <c r="BQ529" t="b">
        <v>0</v>
      </c>
      <c r="BR529" t="b">
        <v>0</v>
      </c>
      <c r="BS529" t="b">
        <v>0</v>
      </c>
      <c r="BT529" t="b">
        <v>0</v>
      </c>
      <c r="BU529" t="b">
        <v>0</v>
      </c>
      <c r="BV529" t="b">
        <v>0</v>
      </c>
    </row>
    <row r="530" spans="1:74" ht="409.6" x14ac:dyDescent="0.2">
      <c r="A530">
        <v>529</v>
      </c>
      <c r="B530">
        <v>528</v>
      </c>
      <c r="C530" t="s">
        <v>2321</v>
      </c>
      <c r="D530" t="str">
        <f>HLOOKUP(TRUE,U530:$BK1850,1322-A530,FALSE)</f>
        <v>Sussex Police</v>
      </c>
      <c r="E530">
        <f t="shared" si="17"/>
        <v>1</v>
      </c>
      <c r="F530" t="e">
        <f>HLOOKUP(TRUE,BM530:$BV1850,1322-A530,FALSE)</f>
        <v>#N/A</v>
      </c>
      <c r="G530">
        <f t="shared" si="16"/>
        <v>0</v>
      </c>
      <c r="H530" t="str">
        <f>VLOOKUP(C530,refs!B:C,2,FALSE)</f>
        <v>2016/069529</v>
      </c>
      <c r="I530" t="s">
        <v>2322</v>
      </c>
      <c r="J530" s="1">
        <v>43437</v>
      </c>
      <c r="K530" s="2" t="s">
        <v>2323</v>
      </c>
      <c r="S530" t="s">
        <v>178</v>
      </c>
      <c r="U530" t="b">
        <v>0</v>
      </c>
      <c r="V530" t="b">
        <v>0</v>
      </c>
      <c r="W530" t="b">
        <v>0</v>
      </c>
      <c r="X530" t="b">
        <v>0</v>
      </c>
      <c r="Y530" t="b">
        <v>0</v>
      </c>
      <c r="Z530" t="b">
        <v>0</v>
      </c>
      <c r="AA530" t="b">
        <v>0</v>
      </c>
      <c r="AB530" t="b">
        <v>0</v>
      </c>
      <c r="AC530" t="b">
        <v>0</v>
      </c>
      <c r="AD530" t="b">
        <v>0</v>
      </c>
      <c r="AE530" t="b">
        <v>0</v>
      </c>
      <c r="AF530" t="b">
        <v>0</v>
      </c>
      <c r="AG530" t="b">
        <v>0</v>
      </c>
      <c r="AH530" t="b">
        <v>0</v>
      </c>
      <c r="AI530" t="b">
        <v>0</v>
      </c>
      <c r="AJ530" t="b">
        <v>0</v>
      </c>
      <c r="AK530" t="b">
        <v>0</v>
      </c>
      <c r="AL530" t="b">
        <v>0</v>
      </c>
      <c r="AM530" t="b">
        <v>0</v>
      </c>
      <c r="AN530" t="b">
        <v>0</v>
      </c>
      <c r="AO530" t="b">
        <v>0</v>
      </c>
      <c r="AP530" t="b">
        <v>0</v>
      </c>
      <c r="AQ530" t="b">
        <v>0</v>
      </c>
      <c r="AR530" t="b">
        <v>0</v>
      </c>
      <c r="AS530" t="b">
        <v>0</v>
      </c>
      <c r="AT530" t="b">
        <v>0</v>
      </c>
      <c r="AU530" t="b">
        <v>0</v>
      </c>
      <c r="AV530" t="b">
        <v>0</v>
      </c>
      <c r="AW530" t="b">
        <v>0</v>
      </c>
      <c r="AX530" t="b">
        <v>0</v>
      </c>
      <c r="AY530" t="b">
        <v>0</v>
      </c>
      <c r="AZ530" t="b">
        <v>0</v>
      </c>
      <c r="BA530" t="b">
        <v>0</v>
      </c>
      <c r="BB530" t="b">
        <v>0</v>
      </c>
      <c r="BC530" t="b">
        <v>0</v>
      </c>
      <c r="BD530" t="b">
        <v>0</v>
      </c>
      <c r="BE530" t="b">
        <v>1</v>
      </c>
      <c r="BF530" t="b">
        <v>0</v>
      </c>
      <c r="BG530" t="b">
        <v>0</v>
      </c>
      <c r="BH530" t="b">
        <v>0</v>
      </c>
      <c r="BI530" t="b">
        <v>0</v>
      </c>
      <c r="BJ530" t="b">
        <v>0</v>
      </c>
      <c r="BK530" t="b">
        <v>0</v>
      </c>
      <c r="BL530" t="b">
        <v>0</v>
      </c>
      <c r="BM530" t="b">
        <v>0</v>
      </c>
      <c r="BN530" t="b">
        <v>0</v>
      </c>
      <c r="BO530" t="b">
        <v>0</v>
      </c>
      <c r="BP530" t="b">
        <v>0</v>
      </c>
      <c r="BQ530" t="b">
        <v>0</v>
      </c>
      <c r="BR530" t="b">
        <v>0</v>
      </c>
      <c r="BS530" t="b">
        <v>0</v>
      </c>
      <c r="BT530" t="b">
        <v>0</v>
      </c>
      <c r="BU530" t="b">
        <v>0</v>
      </c>
      <c r="BV530" t="b">
        <v>0</v>
      </c>
    </row>
    <row r="531" spans="1:74" ht="409.6" x14ac:dyDescent="0.2">
      <c r="A531">
        <v>530</v>
      </c>
      <c r="B531">
        <v>529</v>
      </c>
      <c r="C531" t="s">
        <v>2324</v>
      </c>
      <c r="D531" t="str">
        <f>HLOOKUP(TRUE,U531:$BK1851,1322-A531,FALSE)</f>
        <v>Metropolitan Police</v>
      </c>
      <c r="E531">
        <f t="shared" si="17"/>
        <v>1</v>
      </c>
      <c r="F531" t="str">
        <f>HLOOKUP(TRUE,BM531:$BV1851,1322-A531,FALSE)</f>
        <v>Custody and detention</v>
      </c>
      <c r="G531">
        <f t="shared" si="16"/>
        <v>2</v>
      </c>
      <c r="H531" t="str">
        <f>VLOOKUP(C531,refs!B:C,2,FALSE)</f>
        <v>2017/083820</v>
      </c>
      <c r="I531" t="s">
        <v>2325</v>
      </c>
      <c r="J531" s="1">
        <v>43434</v>
      </c>
      <c r="K531" s="2" t="s">
        <v>2326</v>
      </c>
      <c r="S531" t="s">
        <v>414</v>
      </c>
      <c r="U531" t="b">
        <v>0</v>
      </c>
      <c r="V531" t="b">
        <v>0</v>
      </c>
      <c r="W531" t="b">
        <v>0</v>
      </c>
      <c r="X531" t="b">
        <v>0</v>
      </c>
      <c r="Y531" t="b">
        <v>0</v>
      </c>
      <c r="Z531" t="b">
        <v>0</v>
      </c>
      <c r="AA531" t="b">
        <v>0</v>
      </c>
      <c r="AB531" t="b">
        <v>0</v>
      </c>
      <c r="AC531" t="b">
        <v>0</v>
      </c>
      <c r="AD531" t="b">
        <v>0</v>
      </c>
      <c r="AE531" t="b">
        <v>0</v>
      </c>
      <c r="AF531" t="b">
        <v>0</v>
      </c>
      <c r="AG531" t="b">
        <v>0</v>
      </c>
      <c r="AH531" t="b">
        <v>0</v>
      </c>
      <c r="AI531" t="b">
        <v>0</v>
      </c>
      <c r="AJ531" t="b">
        <v>0</v>
      </c>
      <c r="AK531" t="b">
        <v>0</v>
      </c>
      <c r="AL531" t="b">
        <v>0</v>
      </c>
      <c r="AM531" t="b">
        <v>0</v>
      </c>
      <c r="AN531" t="b">
        <v>0</v>
      </c>
      <c r="AO531" t="b">
        <v>0</v>
      </c>
      <c r="AP531" t="b">
        <v>0</v>
      </c>
      <c r="AQ531" t="b">
        <v>0</v>
      </c>
      <c r="AR531" t="b">
        <v>0</v>
      </c>
      <c r="AS531" t="b">
        <v>1</v>
      </c>
      <c r="AT531" t="b">
        <v>0</v>
      </c>
      <c r="AU531" t="b">
        <v>0</v>
      </c>
      <c r="AV531" t="b">
        <v>0</v>
      </c>
      <c r="AW531" t="b">
        <v>0</v>
      </c>
      <c r="AX531" t="b">
        <v>0</v>
      </c>
      <c r="AY531" t="b">
        <v>0</v>
      </c>
      <c r="AZ531" t="b">
        <v>0</v>
      </c>
      <c r="BA531" t="b">
        <v>0</v>
      </c>
      <c r="BB531" t="b">
        <v>0</v>
      </c>
      <c r="BC531" t="b">
        <v>0</v>
      </c>
      <c r="BD531" t="b">
        <v>0</v>
      </c>
      <c r="BE531" t="b">
        <v>0</v>
      </c>
      <c r="BF531" t="b">
        <v>0</v>
      </c>
      <c r="BG531" t="b">
        <v>0</v>
      </c>
      <c r="BH531" t="b">
        <v>0</v>
      </c>
      <c r="BI531" t="b">
        <v>0</v>
      </c>
      <c r="BJ531" t="b">
        <v>0</v>
      </c>
      <c r="BK531" t="b">
        <v>0</v>
      </c>
      <c r="BL531" t="b">
        <v>0</v>
      </c>
      <c r="BM531" t="b">
        <v>0</v>
      </c>
      <c r="BN531" t="b">
        <v>0</v>
      </c>
      <c r="BO531" t="b">
        <v>1</v>
      </c>
      <c r="BP531" t="b">
        <v>0</v>
      </c>
      <c r="BQ531" t="b">
        <v>0</v>
      </c>
      <c r="BR531" t="b">
        <v>0</v>
      </c>
      <c r="BS531" t="b">
        <v>0</v>
      </c>
      <c r="BT531" t="b">
        <v>0</v>
      </c>
      <c r="BU531" t="b">
        <v>1</v>
      </c>
      <c r="BV531" t="b">
        <v>0</v>
      </c>
    </row>
    <row r="532" spans="1:74" ht="409.6" x14ac:dyDescent="0.2">
      <c r="A532">
        <v>531</v>
      </c>
      <c r="B532">
        <v>530</v>
      </c>
      <c r="C532" t="s">
        <v>2327</v>
      </c>
      <c r="D532" t="str">
        <f>HLOOKUP(TRUE,U532:$BK1852,1322-A532,FALSE)</f>
        <v>Metropolitan Police</v>
      </c>
      <c r="E532">
        <f t="shared" si="17"/>
        <v>1</v>
      </c>
      <c r="F532" t="str">
        <f>HLOOKUP(TRUE,BM532:$BV1852,1322-A532,FALSE)</f>
        <v>Custody and detention</v>
      </c>
      <c r="G532">
        <f t="shared" si="16"/>
        <v>2</v>
      </c>
      <c r="H532" t="str">
        <f>VLOOKUP(C532,refs!B:C,2,FALSE)</f>
        <v>2017/094583</v>
      </c>
      <c r="I532" t="s">
        <v>2328</v>
      </c>
      <c r="J532" s="1">
        <v>43434</v>
      </c>
      <c r="K532" s="2" t="s">
        <v>2329</v>
      </c>
      <c r="S532" t="s">
        <v>2330</v>
      </c>
      <c r="U532" t="b">
        <v>0</v>
      </c>
      <c r="V532" t="b">
        <v>0</v>
      </c>
      <c r="W532" t="b">
        <v>0</v>
      </c>
      <c r="X532" t="b">
        <v>0</v>
      </c>
      <c r="Y532" t="b">
        <v>0</v>
      </c>
      <c r="Z532" t="b">
        <v>0</v>
      </c>
      <c r="AA532" t="b">
        <v>0</v>
      </c>
      <c r="AB532" t="b">
        <v>0</v>
      </c>
      <c r="AC532" t="b">
        <v>0</v>
      </c>
      <c r="AD532" t="b">
        <v>0</v>
      </c>
      <c r="AE532" t="b">
        <v>0</v>
      </c>
      <c r="AF532" t="b">
        <v>0</v>
      </c>
      <c r="AG532" t="b">
        <v>0</v>
      </c>
      <c r="AH532" t="b">
        <v>0</v>
      </c>
      <c r="AI532" t="b">
        <v>0</v>
      </c>
      <c r="AJ532" t="b">
        <v>0</v>
      </c>
      <c r="AK532" t="b">
        <v>0</v>
      </c>
      <c r="AL532" t="b">
        <v>0</v>
      </c>
      <c r="AM532" t="b">
        <v>0</v>
      </c>
      <c r="AN532" t="b">
        <v>0</v>
      </c>
      <c r="AO532" t="b">
        <v>0</v>
      </c>
      <c r="AP532" t="b">
        <v>0</v>
      </c>
      <c r="AQ532" t="b">
        <v>0</v>
      </c>
      <c r="AR532" t="b">
        <v>0</v>
      </c>
      <c r="AS532" t="b">
        <v>1</v>
      </c>
      <c r="AT532" t="b">
        <v>0</v>
      </c>
      <c r="AU532" t="b">
        <v>0</v>
      </c>
      <c r="AV532" t="b">
        <v>0</v>
      </c>
      <c r="AW532" t="b">
        <v>0</v>
      </c>
      <c r="AX532" t="b">
        <v>0</v>
      </c>
      <c r="AY532" t="b">
        <v>0</v>
      </c>
      <c r="AZ532" t="b">
        <v>0</v>
      </c>
      <c r="BA532" t="b">
        <v>0</v>
      </c>
      <c r="BB532" t="b">
        <v>0</v>
      </c>
      <c r="BC532" t="b">
        <v>0</v>
      </c>
      <c r="BD532" t="b">
        <v>0</v>
      </c>
      <c r="BE532" t="b">
        <v>0</v>
      </c>
      <c r="BF532" t="b">
        <v>0</v>
      </c>
      <c r="BG532" t="b">
        <v>0</v>
      </c>
      <c r="BH532" t="b">
        <v>0</v>
      </c>
      <c r="BI532" t="b">
        <v>0</v>
      </c>
      <c r="BJ532" t="b">
        <v>0</v>
      </c>
      <c r="BK532" t="b">
        <v>0</v>
      </c>
      <c r="BL532" t="b">
        <v>0</v>
      </c>
      <c r="BM532" t="b">
        <v>0</v>
      </c>
      <c r="BN532" t="b">
        <v>0</v>
      </c>
      <c r="BO532" t="b">
        <v>1</v>
      </c>
      <c r="BP532" t="b">
        <v>0</v>
      </c>
      <c r="BQ532" t="b">
        <v>0</v>
      </c>
      <c r="BR532" t="b">
        <v>0</v>
      </c>
      <c r="BS532" t="b">
        <v>0</v>
      </c>
      <c r="BT532" t="b">
        <v>0</v>
      </c>
      <c r="BU532" t="b">
        <v>0</v>
      </c>
      <c r="BV532" t="b">
        <v>1</v>
      </c>
    </row>
    <row r="533" spans="1:74" ht="409.6" x14ac:dyDescent="0.2">
      <c r="A533">
        <v>532</v>
      </c>
      <c r="B533">
        <v>531</v>
      </c>
      <c r="C533" t="s">
        <v>2331</v>
      </c>
      <c r="D533" t="str">
        <f>HLOOKUP(TRUE,U533:$BK1853,1322-A533,FALSE)</f>
        <v>Northumbria Police</v>
      </c>
      <c r="E533">
        <f t="shared" si="17"/>
        <v>1</v>
      </c>
      <c r="F533" t="str">
        <f>HLOOKUP(TRUE,BM533:$BV1853,1322-A533,FALSE)</f>
        <v>Death and serious injury</v>
      </c>
      <c r="G533">
        <f t="shared" si="16"/>
        <v>2</v>
      </c>
      <c r="H533" t="str">
        <f>VLOOKUP(C533,refs!B:C,2,FALSE)</f>
        <v>2017/096072</v>
      </c>
      <c r="I533" t="s">
        <v>2332</v>
      </c>
      <c r="J533" s="1">
        <v>43434</v>
      </c>
      <c r="K533" s="2" t="s">
        <v>2333</v>
      </c>
      <c r="S533" t="s">
        <v>2334</v>
      </c>
      <c r="U533" t="b">
        <v>0</v>
      </c>
      <c r="V533" t="b">
        <v>0</v>
      </c>
      <c r="W533" t="b">
        <v>0</v>
      </c>
      <c r="X533" t="b">
        <v>0</v>
      </c>
      <c r="Y533" t="b">
        <v>0</v>
      </c>
      <c r="Z533" t="b">
        <v>0</v>
      </c>
      <c r="AA533" t="b">
        <v>0</v>
      </c>
      <c r="AB533" t="b">
        <v>0</v>
      </c>
      <c r="AC533" t="b">
        <v>0</v>
      </c>
      <c r="AD533" t="b">
        <v>0</v>
      </c>
      <c r="AE533" t="b">
        <v>0</v>
      </c>
      <c r="AF533" t="b">
        <v>0</v>
      </c>
      <c r="AG533" t="b">
        <v>0</v>
      </c>
      <c r="AH533" t="b">
        <v>0</v>
      </c>
      <c r="AI533" t="b">
        <v>0</v>
      </c>
      <c r="AJ533" t="b">
        <v>0</v>
      </c>
      <c r="AK533" t="b">
        <v>0</v>
      </c>
      <c r="AL533" t="b">
        <v>0</v>
      </c>
      <c r="AM533" t="b">
        <v>0</v>
      </c>
      <c r="AN533" t="b">
        <v>0</v>
      </c>
      <c r="AO533" t="b">
        <v>0</v>
      </c>
      <c r="AP533" t="b">
        <v>0</v>
      </c>
      <c r="AQ533" t="b">
        <v>0</v>
      </c>
      <c r="AR533" t="b">
        <v>0</v>
      </c>
      <c r="AS533" t="b">
        <v>0</v>
      </c>
      <c r="AT533" t="b">
        <v>0</v>
      </c>
      <c r="AU533" t="b">
        <v>0</v>
      </c>
      <c r="AV533" t="b">
        <v>0</v>
      </c>
      <c r="AW533" t="b">
        <v>0</v>
      </c>
      <c r="AX533" t="b">
        <v>1</v>
      </c>
      <c r="AY533" t="b">
        <v>0</v>
      </c>
      <c r="AZ533" t="b">
        <v>0</v>
      </c>
      <c r="BA533" t="b">
        <v>0</v>
      </c>
      <c r="BB533" t="b">
        <v>0</v>
      </c>
      <c r="BC533" t="b">
        <v>0</v>
      </c>
      <c r="BD533" t="b">
        <v>0</v>
      </c>
      <c r="BE533" t="b">
        <v>0</v>
      </c>
      <c r="BF533" t="b">
        <v>0</v>
      </c>
      <c r="BG533" t="b">
        <v>0</v>
      </c>
      <c r="BH533" t="b">
        <v>0</v>
      </c>
      <c r="BI533" t="b">
        <v>0</v>
      </c>
      <c r="BJ533" t="b">
        <v>0</v>
      </c>
      <c r="BK533" t="b">
        <v>0</v>
      </c>
      <c r="BL533" t="b">
        <v>0</v>
      </c>
      <c r="BM533" t="b">
        <v>0</v>
      </c>
      <c r="BN533" t="b">
        <v>0</v>
      </c>
      <c r="BO533" t="b">
        <v>0</v>
      </c>
      <c r="BP533" t="b">
        <v>1</v>
      </c>
      <c r="BQ533" t="b">
        <v>0</v>
      </c>
      <c r="BR533" t="b">
        <v>0</v>
      </c>
      <c r="BS533" t="b">
        <v>0</v>
      </c>
      <c r="BT533" t="b">
        <v>0</v>
      </c>
      <c r="BU533" t="b">
        <v>0</v>
      </c>
      <c r="BV533" t="b">
        <v>1</v>
      </c>
    </row>
    <row r="534" spans="1:74" ht="409.6" x14ac:dyDescent="0.2">
      <c r="A534">
        <v>533</v>
      </c>
      <c r="B534">
        <v>532</v>
      </c>
      <c r="C534" t="s">
        <v>2335</v>
      </c>
      <c r="D534" t="str">
        <f>HLOOKUP(TRUE,U534:$BK1854,1322-A534,FALSE)</f>
        <v>West Midlands Police</v>
      </c>
      <c r="E534">
        <f t="shared" si="17"/>
        <v>1</v>
      </c>
      <c r="F534" t="str">
        <f>HLOOKUP(TRUE,BM534:$BV1854,1322-A534,FALSE)</f>
        <v>Death and serious injury</v>
      </c>
      <c r="G534">
        <f t="shared" si="16"/>
        <v>1</v>
      </c>
      <c r="H534" t="str">
        <f>VLOOKUP(C534,refs!B:C,2,FALSE)</f>
        <v>2016/065059</v>
      </c>
      <c r="I534" t="s">
        <v>2336</v>
      </c>
      <c r="J534" s="1">
        <v>43434</v>
      </c>
      <c r="K534" s="2" t="s">
        <v>2337</v>
      </c>
      <c r="S534" t="s">
        <v>398</v>
      </c>
      <c r="U534" t="b">
        <v>0</v>
      </c>
      <c r="V534" t="b">
        <v>0</v>
      </c>
      <c r="W534" t="b">
        <v>0</v>
      </c>
      <c r="X534" t="b">
        <v>0</v>
      </c>
      <c r="Y534" t="b">
        <v>0</v>
      </c>
      <c r="Z534" t="b">
        <v>0</v>
      </c>
      <c r="AA534" t="b">
        <v>0</v>
      </c>
      <c r="AB534" t="b">
        <v>0</v>
      </c>
      <c r="AC534" t="b">
        <v>0</v>
      </c>
      <c r="AD534" t="b">
        <v>0</v>
      </c>
      <c r="AE534" t="b">
        <v>0</v>
      </c>
      <c r="AF534" t="b">
        <v>0</v>
      </c>
      <c r="AG534" t="b">
        <v>0</v>
      </c>
      <c r="AH534" t="b">
        <v>0</v>
      </c>
      <c r="AI534" t="b">
        <v>0</v>
      </c>
      <c r="AJ534" t="b">
        <v>0</v>
      </c>
      <c r="AK534" t="b">
        <v>0</v>
      </c>
      <c r="AL534" t="b">
        <v>0</v>
      </c>
      <c r="AM534" t="b">
        <v>0</v>
      </c>
      <c r="AN534" t="b">
        <v>0</v>
      </c>
      <c r="AO534" t="b">
        <v>0</v>
      </c>
      <c r="AP534" t="b">
        <v>0</v>
      </c>
      <c r="AQ534" t="b">
        <v>0</v>
      </c>
      <c r="AR534" t="b">
        <v>0</v>
      </c>
      <c r="AS534" t="b">
        <v>0</v>
      </c>
      <c r="AT534" t="b">
        <v>0</v>
      </c>
      <c r="AU534" t="b">
        <v>0</v>
      </c>
      <c r="AV534" t="b">
        <v>0</v>
      </c>
      <c r="AW534" t="b">
        <v>0</v>
      </c>
      <c r="AX534" t="b">
        <v>0</v>
      </c>
      <c r="AY534" t="b">
        <v>0</v>
      </c>
      <c r="AZ534" t="b">
        <v>0</v>
      </c>
      <c r="BA534" t="b">
        <v>0</v>
      </c>
      <c r="BB534" t="b">
        <v>0</v>
      </c>
      <c r="BC534" t="b">
        <v>0</v>
      </c>
      <c r="BD534" t="b">
        <v>0</v>
      </c>
      <c r="BE534" t="b">
        <v>0</v>
      </c>
      <c r="BF534" t="b">
        <v>0</v>
      </c>
      <c r="BG534" t="b">
        <v>0</v>
      </c>
      <c r="BH534" t="b">
        <v>0</v>
      </c>
      <c r="BI534" t="b">
        <v>1</v>
      </c>
      <c r="BJ534" t="b">
        <v>0</v>
      </c>
      <c r="BK534" t="b">
        <v>0</v>
      </c>
      <c r="BL534" t="b">
        <v>0</v>
      </c>
      <c r="BM534" t="b">
        <v>0</v>
      </c>
      <c r="BN534" t="b">
        <v>0</v>
      </c>
      <c r="BO534" t="b">
        <v>0</v>
      </c>
      <c r="BP534" t="b">
        <v>1</v>
      </c>
      <c r="BQ534" t="b">
        <v>0</v>
      </c>
      <c r="BR534" t="b">
        <v>0</v>
      </c>
      <c r="BS534" t="b">
        <v>0</v>
      </c>
      <c r="BT534" t="b">
        <v>0</v>
      </c>
      <c r="BU534" t="b">
        <v>0</v>
      </c>
      <c r="BV534" t="b">
        <v>0</v>
      </c>
    </row>
    <row r="535" spans="1:74" ht="409.6" x14ac:dyDescent="0.2">
      <c r="A535">
        <v>534</v>
      </c>
      <c r="B535">
        <v>533</v>
      </c>
      <c r="C535" t="s">
        <v>2338</v>
      </c>
      <c r="D535" t="str">
        <f>HLOOKUP(TRUE,U535:$BK1855,1322-A535,FALSE)</f>
        <v>Metropolitan Police</v>
      </c>
      <c r="E535">
        <f t="shared" si="17"/>
        <v>1</v>
      </c>
      <c r="F535" t="str">
        <f>HLOOKUP(TRUE,BM535:$BV1855,1322-A535,FALSE)</f>
        <v>Death and serious injury</v>
      </c>
      <c r="G535">
        <f t="shared" si="16"/>
        <v>1</v>
      </c>
      <c r="H535" t="str">
        <f>VLOOKUP(C535,refs!B:C,2,FALSE)</f>
        <v>2018/107219</v>
      </c>
      <c r="I535" t="s">
        <v>2339</v>
      </c>
      <c r="J535" s="1">
        <v>43433</v>
      </c>
      <c r="K535" s="2" t="s">
        <v>2340</v>
      </c>
      <c r="S535" t="s">
        <v>446</v>
      </c>
      <c r="U535" t="b">
        <v>0</v>
      </c>
      <c r="V535" t="b">
        <v>0</v>
      </c>
      <c r="W535" t="b">
        <v>0</v>
      </c>
      <c r="X535" t="b">
        <v>0</v>
      </c>
      <c r="Y535" t="b">
        <v>0</v>
      </c>
      <c r="Z535" t="b">
        <v>0</v>
      </c>
      <c r="AA535" t="b">
        <v>0</v>
      </c>
      <c r="AB535" t="b">
        <v>0</v>
      </c>
      <c r="AC535" t="b">
        <v>0</v>
      </c>
      <c r="AD535" t="b">
        <v>0</v>
      </c>
      <c r="AE535" t="b">
        <v>0</v>
      </c>
      <c r="AF535" t="b">
        <v>0</v>
      </c>
      <c r="AG535" t="b">
        <v>0</v>
      </c>
      <c r="AH535" t="b">
        <v>0</v>
      </c>
      <c r="AI535" t="b">
        <v>0</v>
      </c>
      <c r="AJ535" t="b">
        <v>0</v>
      </c>
      <c r="AK535" t="b">
        <v>0</v>
      </c>
      <c r="AL535" t="b">
        <v>0</v>
      </c>
      <c r="AM535" t="b">
        <v>0</v>
      </c>
      <c r="AN535" t="b">
        <v>0</v>
      </c>
      <c r="AO535" t="b">
        <v>0</v>
      </c>
      <c r="AP535" t="b">
        <v>0</v>
      </c>
      <c r="AQ535" t="b">
        <v>0</v>
      </c>
      <c r="AR535" t="b">
        <v>0</v>
      </c>
      <c r="AS535" t="b">
        <v>1</v>
      </c>
      <c r="AT535" t="b">
        <v>0</v>
      </c>
      <c r="AU535" t="b">
        <v>0</v>
      </c>
      <c r="AV535" t="b">
        <v>0</v>
      </c>
      <c r="AW535" t="b">
        <v>0</v>
      </c>
      <c r="AX535" t="b">
        <v>0</v>
      </c>
      <c r="AY535" t="b">
        <v>0</v>
      </c>
      <c r="AZ535" t="b">
        <v>0</v>
      </c>
      <c r="BA535" t="b">
        <v>0</v>
      </c>
      <c r="BB535" t="b">
        <v>0</v>
      </c>
      <c r="BC535" t="b">
        <v>0</v>
      </c>
      <c r="BD535" t="b">
        <v>0</v>
      </c>
      <c r="BE535" t="b">
        <v>0</v>
      </c>
      <c r="BF535" t="b">
        <v>0</v>
      </c>
      <c r="BG535" t="b">
        <v>0</v>
      </c>
      <c r="BH535" t="b">
        <v>0</v>
      </c>
      <c r="BI535" t="b">
        <v>0</v>
      </c>
      <c r="BJ535" t="b">
        <v>0</v>
      </c>
      <c r="BK535" t="b">
        <v>0</v>
      </c>
      <c r="BL535" t="b">
        <v>0</v>
      </c>
      <c r="BM535" t="b">
        <v>0</v>
      </c>
      <c r="BN535" t="b">
        <v>0</v>
      </c>
      <c r="BO535" t="b">
        <v>0</v>
      </c>
      <c r="BP535" t="b">
        <v>1</v>
      </c>
      <c r="BQ535" t="b">
        <v>0</v>
      </c>
      <c r="BR535" t="b">
        <v>0</v>
      </c>
      <c r="BS535" t="b">
        <v>0</v>
      </c>
      <c r="BT535" t="b">
        <v>0</v>
      </c>
      <c r="BU535" t="b">
        <v>0</v>
      </c>
      <c r="BV535" t="b">
        <v>0</v>
      </c>
    </row>
    <row r="536" spans="1:74" ht="409.6" x14ac:dyDescent="0.2">
      <c r="A536">
        <v>535</v>
      </c>
      <c r="B536">
        <v>534</v>
      </c>
      <c r="C536" t="s">
        <v>2341</v>
      </c>
      <c r="D536" t="str">
        <f>HLOOKUP(TRUE,U536:$BK1856,1322-A536,FALSE)</f>
        <v>Thames Valley Police</v>
      </c>
      <c r="E536">
        <f t="shared" si="17"/>
        <v>1</v>
      </c>
      <c r="F536" t="str">
        <f>HLOOKUP(TRUE,BM536:$BV1856,1322-A536,FALSE)</f>
        <v>Death and serious injury</v>
      </c>
      <c r="G536">
        <f t="shared" si="16"/>
        <v>1</v>
      </c>
      <c r="H536" t="str">
        <f>VLOOKUP(C536,refs!B:C,2,FALSE)</f>
        <v>2018/097457</v>
      </c>
      <c r="I536" t="s">
        <v>2342</v>
      </c>
      <c r="J536" s="1">
        <v>43433</v>
      </c>
      <c r="K536" s="2" t="s">
        <v>2343</v>
      </c>
      <c r="S536" t="s">
        <v>1854</v>
      </c>
      <c r="U536" t="b">
        <v>0</v>
      </c>
      <c r="V536" t="b">
        <v>0</v>
      </c>
      <c r="W536" t="b">
        <v>0</v>
      </c>
      <c r="X536" t="b">
        <v>0</v>
      </c>
      <c r="Y536" t="b">
        <v>0</v>
      </c>
      <c r="Z536" t="b">
        <v>0</v>
      </c>
      <c r="AA536" t="b">
        <v>0</v>
      </c>
      <c r="AB536" t="b">
        <v>0</v>
      </c>
      <c r="AC536" t="b">
        <v>0</v>
      </c>
      <c r="AD536" t="b">
        <v>0</v>
      </c>
      <c r="AE536" t="b">
        <v>0</v>
      </c>
      <c r="AF536" t="b">
        <v>0</v>
      </c>
      <c r="AG536" t="b">
        <v>0</v>
      </c>
      <c r="AH536" t="b">
        <v>0</v>
      </c>
      <c r="AI536" t="b">
        <v>0</v>
      </c>
      <c r="AJ536" t="b">
        <v>0</v>
      </c>
      <c r="AK536" t="b">
        <v>0</v>
      </c>
      <c r="AL536" t="b">
        <v>0</v>
      </c>
      <c r="AM536" t="b">
        <v>0</v>
      </c>
      <c r="AN536" t="b">
        <v>0</v>
      </c>
      <c r="AO536" t="b">
        <v>0</v>
      </c>
      <c r="AP536" t="b">
        <v>0</v>
      </c>
      <c r="AQ536" t="b">
        <v>0</v>
      </c>
      <c r="AR536" t="b">
        <v>0</v>
      </c>
      <c r="AS536" t="b">
        <v>0</v>
      </c>
      <c r="AT536" t="b">
        <v>0</v>
      </c>
      <c r="AU536" t="b">
        <v>0</v>
      </c>
      <c r="AV536" t="b">
        <v>0</v>
      </c>
      <c r="AW536" t="b">
        <v>0</v>
      </c>
      <c r="AX536" t="b">
        <v>0</v>
      </c>
      <c r="AY536" t="b">
        <v>0</v>
      </c>
      <c r="AZ536" t="b">
        <v>0</v>
      </c>
      <c r="BA536" t="b">
        <v>0</v>
      </c>
      <c r="BB536" t="b">
        <v>0</v>
      </c>
      <c r="BC536" t="b">
        <v>0</v>
      </c>
      <c r="BD536" t="b">
        <v>0</v>
      </c>
      <c r="BE536" t="b">
        <v>0</v>
      </c>
      <c r="BF536" t="b">
        <v>1</v>
      </c>
      <c r="BG536" t="b">
        <v>0</v>
      </c>
      <c r="BH536" t="b">
        <v>0</v>
      </c>
      <c r="BI536" t="b">
        <v>0</v>
      </c>
      <c r="BJ536" t="b">
        <v>0</v>
      </c>
      <c r="BK536" t="b">
        <v>0</v>
      </c>
      <c r="BL536" t="b">
        <v>0</v>
      </c>
      <c r="BM536" t="b">
        <v>0</v>
      </c>
      <c r="BN536" t="b">
        <v>0</v>
      </c>
      <c r="BO536" t="b">
        <v>0</v>
      </c>
      <c r="BP536" t="b">
        <v>1</v>
      </c>
      <c r="BQ536" t="b">
        <v>0</v>
      </c>
      <c r="BR536" t="b">
        <v>0</v>
      </c>
      <c r="BS536" t="b">
        <v>0</v>
      </c>
      <c r="BT536" t="b">
        <v>0</v>
      </c>
      <c r="BU536" t="b">
        <v>0</v>
      </c>
      <c r="BV536" t="b">
        <v>0</v>
      </c>
    </row>
    <row r="537" spans="1:74" ht="409.6" x14ac:dyDescent="0.2">
      <c r="A537">
        <v>536</v>
      </c>
      <c r="B537">
        <v>535</v>
      </c>
      <c r="C537" t="s">
        <v>2344</v>
      </c>
      <c r="D537" t="str">
        <f>HLOOKUP(TRUE,U537:$BK1857,1322-A537,FALSE)</f>
        <v>South Yorkshire Police</v>
      </c>
      <c r="E537">
        <f t="shared" si="17"/>
        <v>1</v>
      </c>
      <c r="F537" t="str">
        <f>HLOOKUP(TRUE,BM537:$BV1857,1322-A537,FALSE)</f>
        <v>Death and serious injury</v>
      </c>
      <c r="G537">
        <f t="shared" si="16"/>
        <v>2</v>
      </c>
      <c r="H537" t="str">
        <f>VLOOKUP(C537,refs!B:C,2,FALSE)</f>
        <v>2017/096886</v>
      </c>
      <c r="I537" t="s">
        <v>2345</v>
      </c>
      <c r="J537" s="1">
        <v>43432</v>
      </c>
      <c r="K537" s="2" t="s">
        <v>2346</v>
      </c>
      <c r="S537" t="s">
        <v>1945</v>
      </c>
      <c r="U537" t="b">
        <v>0</v>
      </c>
      <c r="V537" t="b">
        <v>0</v>
      </c>
      <c r="W537" t="b">
        <v>0</v>
      </c>
      <c r="X537" t="b">
        <v>0</v>
      </c>
      <c r="Y537" t="b">
        <v>0</v>
      </c>
      <c r="Z537" t="b">
        <v>0</v>
      </c>
      <c r="AA537" t="b">
        <v>0</v>
      </c>
      <c r="AB537" t="b">
        <v>0</v>
      </c>
      <c r="AC537" t="b">
        <v>0</v>
      </c>
      <c r="AD537" t="b">
        <v>0</v>
      </c>
      <c r="AE537" t="b">
        <v>0</v>
      </c>
      <c r="AF537" t="b">
        <v>0</v>
      </c>
      <c r="AG537" t="b">
        <v>0</v>
      </c>
      <c r="AH537" t="b">
        <v>0</v>
      </c>
      <c r="AI537" t="b">
        <v>0</v>
      </c>
      <c r="AJ537" t="b">
        <v>0</v>
      </c>
      <c r="AK537" t="b">
        <v>0</v>
      </c>
      <c r="AL537" t="b">
        <v>0</v>
      </c>
      <c r="AM537" t="b">
        <v>0</v>
      </c>
      <c r="AN537" t="b">
        <v>0</v>
      </c>
      <c r="AO537" t="b">
        <v>0</v>
      </c>
      <c r="AP537" t="b">
        <v>0</v>
      </c>
      <c r="AQ537" t="b">
        <v>0</v>
      </c>
      <c r="AR537" t="b">
        <v>0</v>
      </c>
      <c r="AS537" t="b">
        <v>0</v>
      </c>
      <c r="AT537" t="b">
        <v>0</v>
      </c>
      <c r="AU537" t="b">
        <v>0</v>
      </c>
      <c r="AV537" t="b">
        <v>0</v>
      </c>
      <c r="AW537" t="b">
        <v>0</v>
      </c>
      <c r="AX537" t="b">
        <v>0</v>
      </c>
      <c r="AY537" t="b">
        <v>0</v>
      </c>
      <c r="AZ537" t="b">
        <v>0</v>
      </c>
      <c r="BA537" t="b">
        <v>1</v>
      </c>
      <c r="BB537" t="b">
        <v>0</v>
      </c>
      <c r="BC537" t="b">
        <v>0</v>
      </c>
      <c r="BD537" t="b">
        <v>0</v>
      </c>
      <c r="BE537" t="b">
        <v>0</v>
      </c>
      <c r="BF537" t="b">
        <v>0</v>
      </c>
      <c r="BG537" t="b">
        <v>0</v>
      </c>
      <c r="BH537" t="b">
        <v>0</v>
      </c>
      <c r="BI537" t="b">
        <v>0</v>
      </c>
      <c r="BJ537" t="b">
        <v>0</v>
      </c>
      <c r="BK537" t="b">
        <v>0</v>
      </c>
      <c r="BL537" t="b">
        <v>0</v>
      </c>
      <c r="BM537" t="b">
        <v>0</v>
      </c>
      <c r="BN537" t="b">
        <v>0</v>
      </c>
      <c r="BO537" t="b">
        <v>0</v>
      </c>
      <c r="BP537" t="b">
        <v>1</v>
      </c>
      <c r="BQ537" t="b">
        <v>0</v>
      </c>
      <c r="BR537" t="b">
        <v>0</v>
      </c>
      <c r="BS537" t="b">
        <v>0</v>
      </c>
      <c r="BT537" t="b">
        <v>0</v>
      </c>
      <c r="BU537" t="b">
        <v>0</v>
      </c>
      <c r="BV537" t="b">
        <v>1</v>
      </c>
    </row>
    <row r="538" spans="1:74" ht="409.6" x14ac:dyDescent="0.2">
      <c r="A538">
        <v>537</v>
      </c>
      <c r="B538">
        <v>536</v>
      </c>
      <c r="C538" t="s">
        <v>2347</v>
      </c>
      <c r="D538" t="str">
        <f>HLOOKUP(TRUE,U538:$BK1858,1322-A538,FALSE)</f>
        <v>Metropolitan Police</v>
      </c>
      <c r="E538">
        <f t="shared" si="17"/>
        <v>1</v>
      </c>
      <c r="F538" t="str">
        <f>HLOOKUP(TRUE,BM538:$BV1858,1322-A538,FALSE)</f>
        <v>Use of force and armed policing</v>
      </c>
      <c r="G538">
        <f t="shared" si="16"/>
        <v>1</v>
      </c>
      <c r="H538" t="str">
        <f>VLOOKUP(C538,refs!B:C,2,FALSE)</f>
        <v>2017/093556</v>
      </c>
      <c r="I538" t="s">
        <v>2348</v>
      </c>
      <c r="J538" s="1">
        <v>43432</v>
      </c>
      <c r="K538" s="2" t="s">
        <v>2349</v>
      </c>
      <c r="S538" t="s">
        <v>116</v>
      </c>
      <c r="U538" t="b">
        <v>0</v>
      </c>
      <c r="V538" t="b">
        <v>0</v>
      </c>
      <c r="W538" t="b">
        <v>0</v>
      </c>
      <c r="X538" t="b">
        <v>0</v>
      </c>
      <c r="Y538" t="b">
        <v>0</v>
      </c>
      <c r="Z538" t="b">
        <v>0</v>
      </c>
      <c r="AA538" t="b">
        <v>0</v>
      </c>
      <c r="AB538" t="b">
        <v>0</v>
      </c>
      <c r="AC538" t="b">
        <v>0</v>
      </c>
      <c r="AD538" t="b">
        <v>0</v>
      </c>
      <c r="AE538" t="b">
        <v>0</v>
      </c>
      <c r="AF538" t="b">
        <v>0</v>
      </c>
      <c r="AG538" t="b">
        <v>0</v>
      </c>
      <c r="AH538" t="b">
        <v>0</v>
      </c>
      <c r="AI538" t="b">
        <v>0</v>
      </c>
      <c r="AJ538" t="b">
        <v>0</v>
      </c>
      <c r="AK538" t="b">
        <v>0</v>
      </c>
      <c r="AL538" t="b">
        <v>0</v>
      </c>
      <c r="AM538" t="b">
        <v>0</v>
      </c>
      <c r="AN538" t="b">
        <v>0</v>
      </c>
      <c r="AO538" t="b">
        <v>0</v>
      </c>
      <c r="AP538" t="b">
        <v>0</v>
      </c>
      <c r="AQ538" t="b">
        <v>0</v>
      </c>
      <c r="AR538" t="b">
        <v>0</v>
      </c>
      <c r="AS538" t="b">
        <v>1</v>
      </c>
      <c r="AT538" t="b">
        <v>0</v>
      </c>
      <c r="AU538" t="b">
        <v>0</v>
      </c>
      <c r="AV538" t="b">
        <v>0</v>
      </c>
      <c r="AW538" t="b">
        <v>0</v>
      </c>
      <c r="AX538" t="b">
        <v>0</v>
      </c>
      <c r="AY538" t="b">
        <v>0</v>
      </c>
      <c r="AZ538" t="b">
        <v>0</v>
      </c>
      <c r="BA538" t="b">
        <v>0</v>
      </c>
      <c r="BB538" t="b">
        <v>0</v>
      </c>
      <c r="BC538" t="b">
        <v>0</v>
      </c>
      <c r="BD538" t="b">
        <v>0</v>
      </c>
      <c r="BE538" t="b">
        <v>0</v>
      </c>
      <c r="BF538" t="b">
        <v>0</v>
      </c>
      <c r="BG538" t="b">
        <v>0</v>
      </c>
      <c r="BH538" t="b">
        <v>0</v>
      </c>
      <c r="BI538" t="b">
        <v>0</v>
      </c>
      <c r="BJ538" t="b">
        <v>0</v>
      </c>
      <c r="BK538" t="b">
        <v>0</v>
      </c>
      <c r="BL538" t="b">
        <v>0</v>
      </c>
      <c r="BM538" t="b">
        <v>0</v>
      </c>
      <c r="BN538" t="b">
        <v>0</v>
      </c>
      <c r="BO538" t="b">
        <v>0</v>
      </c>
      <c r="BP538" t="b">
        <v>0</v>
      </c>
      <c r="BQ538" t="b">
        <v>0</v>
      </c>
      <c r="BR538" t="b">
        <v>0</v>
      </c>
      <c r="BS538" t="b">
        <v>0</v>
      </c>
      <c r="BT538" t="b">
        <v>0</v>
      </c>
      <c r="BU538" t="b">
        <v>1</v>
      </c>
      <c r="BV538" t="b">
        <v>0</v>
      </c>
    </row>
    <row r="539" spans="1:74" ht="409.6" x14ac:dyDescent="0.2">
      <c r="A539">
        <v>538</v>
      </c>
      <c r="B539">
        <v>537</v>
      </c>
      <c r="C539" t="s">
        <v>2350</v>
      </c>
      <c r="D539" t="str">
        <f>HLOOKUP(TRUE,U539:$BK1859,1322-A539,FALSE)</f>
        <v>Nottinghamshire Police</v>
      </c>
      <c r="E539">
        <f t="shared" si="17"/>
        <v>1</v>
      </c>
      <c r="F539" t="str">
        <f>HLOOKUP(TRUE,BM539:$BV1859,1322-A539,FALSE)</f>
        <v>Custody and detention</v>
      </c>
      <c r="G539">
        <f t="shared" si="16"/>
        <v>2</v>
      </c>
      <c r="H539" t="str">
        <f>VLOOKUP(C539,refs!B:C,2,FALSE)</f>
        <v>2017/085461</v>
      </c>
      <c r="I539" t="s">
        <v>2351</v>
      </c>
      <c r="J539" s="1">
        <v>43432</v>
      </c>
      <c r="K539" s="2" t="s">
        <v>2352</v>
      </c>
      <c r="S539" t="s">
        <v>2088</v>
      </c>
      <c r="U539" t="b">
        <v>0</v>
      </c>
      <c r="V539" t="b">
        <v>0</v>
      </c>
      <c r="W539" t="b">
        <v>0</v>
      </c>
      <c r="X539" t="b">
        <v>0</v>
      </c>
      <c r="Y539" t="b">
        <v>0</v>
      </c>
      <c r="Z539" t="b">
        <v>0</v>
      </c>
      <c r="AA539" t="b">
        <v>0</v>
      </c>
      <c r="AB539" t="b">
        <v>0</v>
      </c>
      <c r="AC539" t="b">
        <v>0</v>
      </c>
      <c r="AD539" t="b">
        <v>0</v>
      </c>
      <c r="AE539" t="b">
        <v>0</v>
      </c>
      <c r="AF539" t="b">
        <v>0</v>
      </c>
      <c r="AG539" t="b">
        <v>0</v>
      </c>
      <c r="AH539" t="b">
        <v>0</v>
      </c>
      <c r="AI539" t="b">
        <v>0</v>
      </c>
      <c r="AJ539" t="b">
        <v>0</v>
      </c>
      <c r="AK539" t="b">
        <v>0</v>
      </c>
      <c r="AL539" t="b">
        <v>0</v>
      </c>
      <c r="AM539" t="b">
        <v>0</v>
      </c>
      <c r="AN539" t="b">
        <v>0</v>
      </c>
      <c r="AO539" t="b">
        <v>0</v>
      </c>
      <c r="AP539" t="b">
        <v>0</v>
      </c>
      <c r="AQ539" t="b">
        <v>0</v>
      </c>
      <c r="AR539" t="b">
        <v>0</v>
      </c>
      <c r="AS539" t="b">
        <v>0</v>
      </c>
      <c r="AT539" t="b">
        <v>0</v>
      </c>
      <c r="AU539" t="b">
        <v>0</v>
      </c>
      <c r="AV539" t="b">
        <v>0</v>
      </c>
      <c r="AW539" t="b">
        <v>0</v>
      </c>
      <c r="AX539" t="b">
        <v>0</v>
      </c>
      <c r="AY539" t="b">
        <v>1</v>
      </c>
      <c r="AZ539" t="b">
        <v>0</v>
      </c>
      <c r="BA539" t="b">
        <v>0</v>
      </c>
      <c r="BB539" t="b">
        <v>0</v>
      </c>
      <c r="BC539" t="b">
        <v>0</v>
      </c>
      <c r="BD539" t="b">
        <v>0</v>
      </c>
      <c r="BE539" t="b">
        <v>0</v>
      </c>
      <c r="BF539" t="b">
        <v>0</v>
      </c>
      <c r="BG539" t="b">
        <v>0</v>
      </c>
      <c r="BH539" t="b">
        <v>0</v>
      </c>
      <c r="BI539" t="b">
        <v>0</v>
      </c>
      <c r="BJ539" t="b">
        <v>0</v>
      </c>
      <c r="BK539" t="b">
        <v>0</v>
      </c>
      <c r="BL539" t="b">
        <v>0</v>
      </c>
      <c r="BM539" t="b">
        <v>0</v>
      </c>
      <c r="BN539" t="b">
        <v>0</v>
      </c>
      <c r="BO539" t="b">
        <v>1</v>
      </c>
      <c r="BP539" t="b">
        <v>1</v>
      </c>
      <c r="BQ539" t="b">
        <v>0</v>
      </c>
      <c r="BR539" t="b">
        <v>0</v>
      </c>
      <c r="BS539" t="b">
        <v>0</v>
      </c>
      <c r="BT539" t="b">
        <v>0</v>
      </c>
      <c r="BU539" t="b">
        <v>0</v>
      </c>
      <c r="BV539" t="b">
        <v>0</v>
      </c>
    </row>
    <row r="540" spans="1:74" ht="409.6" x14ac:dyDescent="0.2">
      <c r="A540">
        <v>539</v>
      </c>
      <c r="B540">
        <v>538</v>
      </c>
      <c r="C540" t="s">
        <v>2353</v>
      </c>
      <c r="D540" t="str">
        <f>HLOOKUP(TRUE,U540:$BK1860,1322-A540,FALSE)</f>
        <v>West Midlands Police</v>
      </c>
      <c r="E540">
        <f t="shared" si="17"/>
        <v>1</v>
      </c>
      <c r="F540" t="str">
        <f>HLOOKUP(TRUE,BM540:$BV1860,1322-A540,FALSE)</f>
        <v>Custody and detention</v>
      </c>
      <c r="G540">
        <f t="shared" si="16"/>
        <v>2</v>
      </c>
      <c r="H540" t="str">
        <f>VLOOKUP(C540,refs!B:C,2,FALSE)</f>
        <v>2018/099931</v>
      </c>
      <c r="I540" t="s">
        <v>2354</v>
      </c>
      <c r="J540" s="1">
        <v>43432</v>
      </c>
      <c r="K540" s="2" t="s">
        <v>2355</v>
      </c>
      <c r="S540" t="s">
        <v>472</v>
      </c>
      <c r="U540" t="b">
        <v>0</v>
      </c>
      <c r="V540" t="b">
        <v>0</v>
      </c>
      <c r="W540" t="b">
        <v>0</v>
      </c>
      <c r="X540" t="b">
        <v>0</v>
      </c>
      <c r="Y540" t="b">
        <v>0</v>
      </c>
      <c r="Z540" t="b">
        <v>0</v>
      </c>
      <c r="AA540" t="b">
        <v>0</v>
      </c>
      <c r="AB540" t="b">
        <v>0</v>
      </c>
      <c r="AC540" t="b">
        <v>0</v>
      </c>
      <c r="AD540" t="b">
        <v>0</v>
      </c>
      <c r="AE540" t="b">
        <v>0</v>
      </c>
      <c r="AF540" t="b">
        <v>0</v>
      </c>
      <c r="AG540" t="b">
        <v>0</v>
      </c>
      <c r="AH540" t="b">
        <v>0</v>
      </c>
      <c r="AI540" t="b">
        <v>0</v>
      </c>
      <c r="AJ540" t="b">
        <v>0</v>
      </c>
      <c r="AK540" t="b">
        <v>0</v>
      </c>
      <c r="AL540" t="b">
        <v>0</v>
      </c>
      <c r="AM540" t="b">
        <v>0</v>
      </c>
      <c r="AN540" t="b">
        <v>0</v>
      </c>
      <c r="AO540" t="b">
        <v>0</v>
      </c>
      <c r="AP540" t="b">
        <v>0</v>
      </c>
      <c r="AQ540" t="b">
        <v>0</v>
      </c>
      <c r="AR540" t="b">
        <v>0</v>
      </c>
      <c r="AS540" t="b">
        <v>0</v>
      </c>
      <c r="AT540" t="b">
        <v>0</v>
      </c>
      <c r="AU540" t="b">
        <v>0</v>
      </c>
      <c r="AV540" t="b">
        <v>0</v>
      </c>
      <c r="AW540" t="b">
        <v>0</v>
      </c>
      <c r="AX540" t="b">
        <v>0</v>
      </c>
      <c r="AY540" t="b">
        <v>0</v>
      </c>
      <c r="AZ540" t="b">
        <v>0</v>
      </c>
      <c r="BA540" t="b">
        <v>0</v>
      </c>
      <c r="BB540" t="b">
        <v>0</v>
      </c>
      <c r="BC540" t="b">
        <v>0</v>
      </c>
      <c r="BD540" t="b">
        <v>0</v>
      </c>
      <c r="BE540" t="b">
        <v>0</v>
      </c>
      <c r="BF540" t="b">
        <v>0</v>
      </c>
      <c r="BG540" t="b">
        <v>0</v>
      </c>
      <c r="BH540" t="b">
        <v>0</v>
      </c>
      <c r="BI540" t="b">
        <v>1</v>
      </c>
      <c r="BJ540" t="b">
        <v>0</v>
      </c>
      <c r="BK540" t="b">
        <v>0</v>
      </c>
      <c r="BL540" t="b">
        <v>0</v>
      </c>
      <c r="BM540" t="b">
        <v>0</v>
      </c>
      <c r="BN540" t="b">
        <v>0</v>
      </c>
      <c r="BO540" t="b">
        <v>1</v>
      </c>
      <c r="BP540" t="b">
        <v>1</v>
      </c>
      <c r="BQ540" t="b">
        <v>0</v>
      </c>
      <c r="BR540" t="b">
        <v>0</v>
      </c>
      <c r="BS540" t="b">
        <v>0</v>
      </c>
      <c r="BT540" t="b">
        <v>0</v>
      </c>
      <c r="BU540" t="b">
        <v>0</v>
      </c>
      <c r="BV540" t="b">
        <v>0</v>
      </c>
    </row>
    <row r="541" spans="1:74" ht="409.6" x14ac:dyDescent="0.2">
      <c r="A541">
        <v>540</v>
      </c>
      <c r="B541">
        <v>539</v>
      </c>
      <c r="C541" t="s">
        <v>2356</v>
      </c>
      <c r="D541" t="str">
        <f>HLOOKUP(TRUE,U541:$BK1861,1322-A541,FALSE)</f>
        <v>West Midlands Police</v>
      </c>
      <c r="E541">
        <f t="shared" si="17"/>
        <v>1</v>
      </c>
      <c r="F541" t="e">
        <f>HLOOKUP(TRUE,BM541:$BV1861,1322-A541,FALSE)</f>
        <v>#N/A</v>
      </c>
      <c r="G541">
        <f t="shared" si="16"/>
        <v>0</v>
      </c>
      <c r="H541" t="str">
        <f>VLOOKUP(C541,refs!B:C,2,FALSE)</f>
        <v>2017/094790</v>
      </c>
      <c r="I541" t="s">
        <v>2357</v>
      </c>
      <c r="J541" s="1">
        <v>43432</v>
      </c>
      <c r="K541" s="2" t="s">
        <v>2358</v>
      </c>
      <c r="S541" t="s">
        <v>939</v>
      </c>
      <c r="U541" t="b">
        <v>0</v>
      </c>
      <c r="V541" t="b">
        <v>0</v>
      </c>
      <c r="W541" t="b">
        <v>0</v>
      </c>
      <c r="X541" t="b">
        <v>0</v>
      </c>
      <c r="Y541" t="b">
        <v>0</v>
      </c>
      <c r="Z541" t="b">
        <v>0</v>
      </c>
      <c r="AA541" t="b">
        <v>0</v>
      </c>
      <c r="AB541" t="b">
        <v>0</v>
      </c>
      <c r="AC541" t="b">
        <v>0</v>
      </c>
      <c r="AD541" t="b">
        <v>0</v>
      </c>
      <c r="AE541" t="b">
        <v>0</v>
      </c>
      <c r="AF541" t="b">
        <v>0</v>
      </c>
      <c r="AG541" t="b">
        <v>0</v>
      </c>
      <c r="AH541" t="b">
        <v>0</v>
      </c>
      <c r="AI541" t="b">
        <v>0</v>
      </c>
      <c r="AJ541" t="b">
        <v>0</v>
      </c>
      <c r="AK541" t="b">
        <v>0</v>
      </c>
      <c r="AL541" t="b">
        <v>0</v>
      </c>
      <c r="AM541" t="b">
        <v>0</v>
      </c>
      <c r="AN541" t="b">
        <v>0</v>
      </c>
      <c r="AO541" t="b">
        <v>0</v>
      </c>
      <c r="AP541" t="b">
        <v>0</v>
      </c>
      <c r="AQ541" t="b">
        <v>0</v>
      </c>
      <c r="AR541" t="b">
        <v>0</v>
      </c>
      <c r="AS541" t="b">
        <v>0</v>
      </c>
      <c r="AT541" t="b">
        <v>0</v>
      </c>
      <c r="AU541" t="b">
        <v>0</v>
      </c>
      <c r="AV541" t="b">
        <v>0</v>
      </c>
      <c r="AW541" t="b">
        <v>0</v>
      </c>
      <c r="AX541" t="b">
        <v>0</v>
      </c>
      <c r="AY541" t="b">
        <v>0</v>
      </c>
      <c r="AZ541" t="b">
        <v>0</v>
      </c>
      <c r="BA541" t="b">
        <v>0</v>
      </c>
      <c r="BB541" t="b">
        <v>0</v>
      </c>
      <c r="BC541" t="b">
        <v>0</v>
      </c>
      <c r="BD541" t="b">
        <v>0</v>
      </c>
      <c r="BE541" t="b">
        <v>0</v>
      </c>
      <c r="BF541" t="b">
        <v>0</v>
      </c>
      <c r="BG541" t="b">
        <v>0</v>
      </c>
      <c r="BH541" t="b">
        <v>0</v>
      </c>
      <c r="BI541" t="b">
        <v>1</v>
      </c>
      <c r="BJ541" t="b">
        <v>0</v>
      </c>
      <c r="BK541" t="b">
        <v>0</v>
      </c>
      <c r="BL541" t="b">
        <v>0</v>
      </c>
      <c r="BM541" t="b">
        <v>0</v>
      </c>
      <c r="BN541" t="b">
        <v>0</v>
      </c>
      <c r="BO541" t="b">
        <v>0</v>
      </c>
      <c r="BP541" t="b">
        <v>0</v>
      </c>
      <c r="BQ541" t="b">
        <v>0</v>
      </c>
      <c r="BR541" t="b">
        <v>0</v>
      </c>
      <c r="BS541" t="b">
        <v>0</v>
      </c>
      <c r="BT541" t="b">
        <v>0</v>
      </c>
      <c r="BU541" t="b">
        <v>0</v>
      </c>
      <c r="BV541" t="b">
        <v>0</v>
      </c>
    </row>
    <row r="542" spans="1:74" ht="409.6" x14ac:dyDescent="0.2">
      <c r="A542">
        <v>541</v>
      </c>
      <c r="B542">
        <v>540</v>
      </c>
      <c r="C542" t="s">
        <v>2359</v>
      </c>
      <c r="D542" t="str">
        <f>HLOOKUP(TRUE,U542:$BK1862,1322-A542,FALSE)</f>
        <v>West Yorkshire Police</v>
      </c>
      <c r="E542">
        <f t="shared" si="17"/>
        <v>1</v>
      </c>
      <c r="F542" t="str">
        <f>HLOOKUP(TRUE,BM542:$BV1862,1322-A542,FALSE)</f>
        <v>Death and serious injury</v>
      </c>
      <c r="G542">
        <f t="shared" si="16"/>
        <v>2</v>
      </c>
      <c r="H542" t="str">
        <f>VLOOKUP(C542,refs!B:C,2,FALSE)</f>
        <v>2017/096728</v>
      </c>
      <c r="I542" t="s">
        <v>2360</v>
      </c>
      <c r="J542" s="1">
        <v>43431</v>
      </c>
      <c r="K542" s="2" t="s">
        <v>2361</v>
      </c>
      <c r="S542" t="s">
        <v>346</v>
      </c>
      <c r="U542" t="b">
        <v>0</v>
      </c>
      <c r="V542" t="b">
        <v>0</v>
      </c>
      <c r="W542" t="b">
        <v>0</v>
      </c>
      <c r="X542" t="b">
        <v>0</v>
      </c>
      <c r="Y542" t="b">
        <v>0</v>
      </c>
      <c r="Z542" t="b">
        <v>0</v>
      </c>
      <c r="AA542" t="b">
        <v>0</v>
      </c>
      <c r="AB542" t="b">
        <v>0</v>
      </c>
      <c r="AC542" t="b">
        <v>0</v>
      </c>
      <c r="AD542" t="b">
        <v>0</v>
      </c>
      <c r="AE542" t="b">
        <v>0</v>
      </c>
      <c r="AF542" t="b">
        <v>0</v>
      </c>
      <c r="AG542" t="b">
        <v>0</v>
      </c>
      <c r="AH542" t="b">
        <v>0</v>
      </c>
      <c r="AI542" t="b">
        <v>0</v>
      </c>
      <c r="AJ542" t="b">
        <v>0</v>
      </c>
      <c r="AK542" t="b">
        <v>0</v>
      </c>
      <c r="AL542" t="b">
        <v>0</v>
      </c>
      <c r="AM542" t="b">
        <v>0</v>
      </c>
      <c r="AN542" t="b">
        <v>0</v>
      </c>
      <c r="AO542" t="b">
        <v>0</v>
      </c>
      <c r="AP542" t="b">
        <v>0</v>
      </c>
      <c r="AQ542" t="b">
        <v>0</v>
      </c>
      <c r="AR542" t="b">
        <v>0</v>
      </c>
      <c r="AS542" t="b">
        <v>0</v>
      </c>
      <c r="AT542" t="b">
        <v>0</v>
      </c>
      <c r="AU542" t="b">
        <v>0</v>
      </c>
      <c r="AV542" t="b">
        <v>0</v>
      </c>
      <c r="AW542" t="b">
        <v>0</v>
      </c>
      <c r="AX542" t="b">
        <v>0</v>
      </c>
      <c r="AY542" t="b">
        <v>0</v>
      </c>
      <c r="AZ542" t="b">
        <v>0</v>
      </c>
      <c r="BA542" t="b">
        <v>0</v>
      </c>
      <c r="BB542" t="b">
        <v>0</v>
      </c>
      <c r="BC542" t="b">
        <v>0</v>
      </c>
      <c r="BD542" t="b">
        <v>0</v>
      </c>
      <c r="BE542" t="b">
        <v>0</v>
      </c>
      <c r="BF542" t="b">
        <v>0</v>
      </c>
      <c r="BG542" t="b">
        <v>0</v>
      </c>
      <c r="BH542" t="b">
        <v>0</v>
      </c>
      <c r="BI542" t="b">
        <v>0</v>
      </c>
      <c r="BJ542" t="b">
        <v>1</v>
      </c>
      <c r="BK542" t="b">
        <v>0</v>
      </c>
      <c r="BL542" t="b">
        <v>0</v>
      </c>
      <c r="BM542" t="b">
        <v>0</v>
      </c>
      <c r="BN542" t="b">
        <v>0</v>
      </c>
      <c r="BO542" t="b">
        <v>0</v>
      </c>
      <c r="BP542" t="b">
        <v>1</v>
      </c>
      <c r="BQ542" t="b">
        <v>0</v>
      </c>
      <c r="BR542" t="b">
        <v>0</v>
      </c>
      <c r="BS542" t="b">
        <v>0</v>
      </c>
      <c r="BT542" t="b">
        <v>1</v>
      </c>
      <c r="BU542" t="b">
        <v>0</v>
      </c>
      <c r="BV542" t="b">
        <v>0</v>
      </c>
    </row>
    <row r="543" spans="1:74" ht="409.6" x14ac:dyDescent="0.2">
      <c r="A543">
        <v>542</v>
      </c>
      <c r="B543">
        <v>541</v>
      </c>
      <c r="C543" t="s">
        <v>2362</v>
      </c>
      <c r="D543" t="str">
        <f>HLOOKUP(TRUE,U543:$BK1863,1322-A543,FALSE)</f>
        <v>Metropolitan Police</v>
      </c>
      <c r="E543">
        <f t="shared" si="17"/>
        <v>1</v>
      </c>
      <c r="F543" t="str">
        <f>HLOOKUP(TRUE,BM543:$BV1863,1322-A543,FALSE)</f>
        <v>Custody and detention</v>
      </c>
      <c r="G543">
        <f t="shared" si="16"/>
        <v>2</v>
      </c>
      <c r="H543" t="str">
        <f>VLOOKUP(C543,refs!B:C,2,FALSE)</f>
        <v>2018/100151</v>
      </c>
      <c r="I543" t="s">
        <v>2363</v>
      </c>
      <c r="J543" s="1">
        <v>43431</v>
      </c>
      <c r="K543" s="2" t="s">
        <v>2364</v>
      </c>
      <c r="S543" t="s">
        <v>335</v>
      </c>
      <c r="U543" t="b">
        <v>0</v>
      </c>
      <c r="V543" t="b">
        <v>0</v>
      </c>
      <c r="W543" t="b">
        <v>0</v>
      </c>
      <c r="X543" t="b">
        <v>0</v>
      </c>
      <c r="Y543" t="b">
        <v>0</v>
      </c>
      <c r="Z543" t="b">
        <v>0</v>
      </c>
      <c r="AA543" t="b">
        <v>0</v>
      </c>
      <c r="AB543" t="b">
        <v>0</v>
      </c>
      <c r="AC543" t="b">
        <v>0</v>
      </c>
      <c r="AD543" t="b">
        <v>0</v>
      </c>
      <c r="AE543" t="b">
        <v>0</v>
      </c>
      <c r="AF543" t="b">
        <v>0</v>
      </c>
      <c r="AG543" t="b">
        <v>0</v>
      </c>
      <c r="AH543" t="b">
        <v>0</v>
      </c>
      <c r="AI543" t="b">
        <v>0</v>
      </c>
      <c r="AJ543" t="b">
        <v>0</v>
      </c>
      <c r="AK543" t="b">
        <v>0</v>
      </c>
      <c r="AL543" t="b">
        <v>0</v>
      </c>
      <c r="AM543" t="b">
        <v>0</v>
      </c>
      <c r="AN543" t="b">
        <v>0</v>
      </c>
      <c r="AO543" t="b">
        <v>0</v>
      </c>
      <c r="AP543" t="b">
        <v>0</v>
      </c>
      <c r="AQ543" t="b">
        <v>0</v>
      </c>
      <c r="AR543" t="b">
        <v>0</v>
      </c>
      <c r="AS543" t="b">
        <v>1</v>
      </c>
      <c r="AT543" t="b">
        <v>0</v>
      </c>
      <c r="AU543" t="b">
        <v>0</v>
      </c>
      <c r="AV543" t="b">
        <v>0</v>
      </c>
      <c r="AW543" t="b">
        <v>0</v>
      </c>
      <c r="AX543" t="b">
        <v>0</v>
      </c>
      <c r="AY543" t="b">
        <v>0</v>
      </c>
      <c r="AZ543" t="b">
        <v>0</v>
      </c>
      <c r="BA543" t="b">
        <v>0</v>
      </c>
      <c r="BB543" t="b">
        <v>0</v>
      </c>
      <c r="BC543" t="b">
        <v>0</v>
      </c>
      <c r="BD543" t="b">
        <v>0</v>
      </c>
      <c r="BE543" t="b">
        <v>0</v>
      </c>
      <c r="BF543" t="b">
        <v>0</v>
      </c>
      <c r="BG543" t="b">
        <v>0</v>
      </c>
      <c r="BH543" t="b">
        <v>0</v>
      </c>
      <c r="BI543" t="b">
        <v>0</v>
      </c>
      <c r="BJ543" t="b">
        <v>0</v>
      </c>
      <c r="BK543" t="b">
        <v>0</v>
      </c>
      <c r="BL543" t="b">
        <v>0</v>
      </c>
      <c r="BM543" t="b">
        <v>0</v>
      </c>
      <c r="BN543" t="b">
        <v>0</v>
      </c>
      <c r="BO543" t="b">
        <v>1</v>
      </c>
      <c r="BP543" t="b">
        <v>1</v>
      </c>
      <c r="BQ543" t="b">
        <v>0</v>
      </c>
      <c r="BR543" t="b">
        <v>0</v>
      </c>
      <c r="BS543" t="b">
        <v>0</v>
      </c>
      <c r="BT543" t="b">
        <v>0</v>
      </c>
      <c r="BU543" t="b">
        <v>0</v>
      </c>
      <c r="BV543" t="b">
        <v>0</v>
      </c>
    </row>
    <row r="544" spans="1:74" ht="409.6" x14ac:dyDescent="0.2">
      <c r="A544">
        <v>543</v>
      </c>
      <c r="B544">
        <v>542</v>
      </c>
      <c r="C544" t="s">
        <v>2365</v>
      </c>
      <c r="D544" t="str">
        <f>HLOOKUP(TRUE,U544:$BK1864,1322-A544,FALSE)</f>
        <v>West Midlands Police</v>
      </c>
      <c r="E544">
        <f t="shared" si="17"/>
        <v>1</v>
      </c>
      <c r="F544" t="str">
        <f>HLOOKUP(TRUE,BM544:$BV1864,1322-A544,FALSE)</f>
        <v>Custody and detention</v>
      </c>
      <c r="G544">
        <f t="shared" si="16"/>
        <v>1</v>
      </c>
      <c r="H544" t="str">
        <f>VLOOKUP(C544,refs!B:C,2,FALSE)</f>
        <v>2016/068849</v>
      </c>
      <c r="I544" t="s">
        <v>2366</v>
      </c>
      <c r="J544" s="1">
        <v>43427</v>
      </c>
      <c r="K544" s="2" t="s">
        <v>2367</v>
      </c>
      <c r="S544" t="s">
        <v>1485</v>
      </c>
      <c r="U544" t="b">
        <v>0</v>
      </c>
      <c r="V544" t="b">
        <v>0</v>
      </c>
      <c r="W544" t="b">
        <v>0</v>
      </c>
      <c r="X544" t="b">
        <v>0</v>
      </c>
      <c r="Y544" t="b">
        <v>0</v>
      </c>
      <c r="Z544" t="b">
        <v>0</v>
      </c>
      <c r="AA544" t="b">
        <v>0</v>
      </c>
      <c r="AB544" t="b">
        <v>0</v>
      </c>
      <c r="AC544" t="b">
        <v>0</v>
      </c>
      <c r="AD544" t="b">
        <v>0</v>
      </c>
      <c r="AE544" t="b">
        <v>0</v>
      </c>
      <c r="AF544" t="b">
        <v>0</v>
      </c>
      <c r="AG544" t="b">
        <v>0</v>
      </c>
      <c r="AH544" t="b">
        <v>0</v>
      </c>
      <c r="AI544" t="b">
        <v>0</v>
      </c>
      <c r="AJ544" t="b">
        <v>0</v>
      </c>
      <c r="AK544" t="b">
        <v>0</v>
      </c>
      <c r="AL544" t="b">
        <v>0</v>
      </c>
      <c r="AM544" t="b">
        <v>0</v>
      </c>
      <c r="AN544" t="b">
        <v>0</v>
      </c>
      <c r="AO544" t="b">
        <v>0</v>
      </c>
      <c r="AP544" t="b">
        <v>0</v>
      </c>
      <c r="AQ544" t="b">
        <v>0</v>
      </c>
      <c r="AR544" t="b">
        <v>0</v>
      </c>
      <c r="AS544" t="b">
        <v>0</v>
      </c>
      <c r="AT544" t="b">
        <v>0</v>
      </c>
      <c r="AU544" t="b">
        <v>0</v>
      </c>
      <c r="AV544" t="b">
        <v>0</v>
      </c>
      <c r="AW544" t="b">
        <v>0</v>
      </c>
      <c r="AX544" t="b">
        <v>0</v>
      </c>
      <c r="AY544" t="b">
        <v>0</v>
      </c>
      <c r="AZ544" t="b">
        <v>0</v>
      </c>
      <c r="BA544" t="b">
        <v>0</v>
      </c>
      <c r="BB544" t="b">
        <v>0</v>
      </c>
      <c r="BC544" t="b">
        <v>0</v>
      </c>
      <c r="BD544" t="b">
        <v>0</v>
      </c>
      <c r="BE544" t="b">
        <v>0</v>
      </c>
      <c r="BF544" t="b">
        <v>0</v>
      </c>
      <c r="BG544" t="b">
        <v>0</v>
      </c>
      <c r="BH544" t="b">
        <v>0</v>
      </c>
      <c r="BI544" t="b">
        <v>1</v>
      </c>
      <c r="BJ544" t="b">
        <v>0</v>
      </c>
      <c r="BK544" t="b">
        <v>0</v>
      </c>
      <c r="BL544" t="b">
        <v>0</v>
      </c>
      <c r="BM544" t="b">
        <v>0</v>
      </c>
      <c r="BN544" t="b">
        <v>0</v>
      </c>
      <c r="BO544" t="b">
        <v>1</v>
      </c>
      <c r="BP544" t="b">
        <v>0</v>
      </c>
      <c r="BQ544" t="b">
        <v>0</v>
      </c>
      <c r="BR544" t="b">
        <v>0</v>
      </c>
      <c r="BS544" t="b">
        <v>0</v>
      </c>
      <c r="BT544" t="b">
        <v>0</v>
      </c>
      <c r="BU544" t="b">
        <v>0</v>
      </c>
      <c r="BV544" t="b">
        <v>0</v>
      </c>
    </row>
    <row r="545" spans="1:74" ht="409.6" x14ac:dyDescent="0.2">
      <c r="A545">
        <v>544</v>
      </c>
      <c r="B545">
        <v>543</v>
      </c>
      <c r="C545" t="s">
        <v>2368</v>
      </c>
      <c r="D545" t="str">
        <f>HLOOKUP(TRUE,U545:$BK1865,1322-A545,FALSE)</f>
        <v>West Midlands Police</v>
      </c>
      <c r="E545">
        <f t="shared" si="17"/>
        <v>1</v>
      </c>
      <c r="F545" t="str">
        <f>HLOOKUP(TRUE,BM545:$BV1865,1322-A545,FALSE)</f>
        <v>Discrimination</v>
      </c>
      <c r="G545">
        <f t="shared" si="16"/>
        <v>2</v>
      </c>
      <c r="H545" t="str">
        <f>VLOOKUP(C545,refs!B:C,2,FALSE)</f>
        <v>2016/074033</v>
      </c>
      <c r="I545" t="s">
        <v>2369</v>
      </c>
      <c r="J545" s="1">
        <v>43427</v>
      </c>
      <c r="K545" s="2" t="s">
        <v>2370</v>
      </c>
      <c r="S545" t="s">
        <v>2371</v>
      </c>
      <c r="U545" t="b">
        <v>0</v>
      </c>
      <c r="V545" t="b">
        <v>0</v>
      </c>
      <c r="W545" t="b">
        <v>0</v>
      </c>
      <c r="X545" t="b">
        <v>0</v>
      </c>
      <c r="Y545" t="b">
        <v>0</v>
      </c>
      <c r="Z545" t="b">
        <v>0</v>
      </c>
      <c r="AA545" t="b">
        <v>0</v>
      </c>
      <c r="AB545" t="b">
        <v>0</v>
      </c>
      <c r="AC545" t="b">
        <v>0</v>
      </c>
      <c r="AD545" t="b">
        <v>0</v>
      </c>
      <c r="AE545" t="b">
        <v>0</v>
      </c>
      <c r="AF545" t="b">
        <v>0</v>
      </c>
      <c r="AG545" t="b">
        <v>0</v>
      </c>
      <c r="AH545" t="b">
        <v>0</v>
      </c>
      <c r="AI545" t="b">
        <v>0</v>
      </c>
      <c r="AJ545" t="b">
        <v>0</v>
      </c>
      <c r="AK545" t="b">
        <v>0</v>
      </c>
      <c r="AL545" t="b">
        <v>0</v>
      </c>
      <c r="AM545" t="b">
        <v>0</v>
      </c>
      <c r="AN545" t="b">
        <v>0</v>
      </c>
      <c r="AO545" t="b">
        <v>0</v>
      </c>
      <c r="AP545" t="b">
        <v>0</v>
      </c>
      <c r="AQ545" t="b">
        <v>0</v>
      </c>
      <c r="AR545" t="b">
        <v>0</v>
      </c>
      <c r="AS545" t="b">
        <v>0</v>
      </c>
      <c r="AT545" t="b">
        <v>0</v>
      </c>
      <c r="AU545" t="b">
        <v>0</v>
      </c>
      <c r="AV545" t="b">
        <v>0</v>
      </c>
      <c r="AW545" t="b">
        <v>0</v>
      </c>
      <c r="AX545" t="b">
        <v>0</v>
      </c>
      <c r="AY545" t="b">
        <v>0</v>
      </c>
      <c r="AZ545" t="b">
        <v>0</v>
      </c>
      <c r="BA545" t="b">
        <v>0</v>
      </c>
      <c r="BB545" t="b">
        <v>0</v>
      </c>
      <c r="BC545" t="b">
        <v>0</v>
      </c>
      <c r="BD545" t="b">
        <v>0</v>
      </c>
      <c r="BE545" t="b">
        <v>0</v>
      </c>
      <c r="BF545" t="b">
        <v>0</v>
      </c>
      <c r="BG545" t="b">
        <v>0</v>
      </c>
      <c r="BH545" t="b">
        <v>0</v>
      </c>
      <c r="BI545" t="b">
        <v>1</v>
      </c>
      <c r="BJ545" t="b">
        <v>0</v>
      </c>
      <c r="BK545" t="b">
        <v>0</v>
      </c>
      <c r="BL545" t="b">
        <v>0</v>
      </c>
      <c r="BM545" t="b">
        <v>0</v>
      </c>
      <c r="BN545" t="b">
        <v>0</v>
      </c>
      <c r="BO545" t="b">
        <v>0</v>
      </c>
      <c r="BP545" t="b">
        <v>0</v>
      </c>
      <c r="BQ545" t="b">
        <v>1</v>
      </c>
      <c r="BR545" t="b">
        <v>0</v>
      </c>
      <c r="BS545" t="b">
        <v>0</v>
      </c>
      <c r="BT545" t="b">
        <v>0</v>
      </c>
      <c r="BU545" t="b">
        <v>0</v>
      </c>
      <c r="BV545" t="b">
        <v>1</v>
      </c>
    </row>
    <row r="546" spans="1:74" ht="409.6" x14ac:dyDescent="0.2">
      <c r="A546">
        <v>545</v>
      </c>
      <c r="B546">
        <v>544</v>
      </c>
      <c r="C546" t="s">
        <v>2372</v>
      </c>
      <c r="D546" t="str">
        <f>HLOOKUP(TRUE,U546:$BK1866,1322-A546,FALSE)</f>
        <v>Metropolitan Police</v>
      </c>
      <c r="E546">
        <f t="shared" si="17"/>
        <v>1</v>
      </c>
      <c r="F546" t="str">
        <f>HLOOKUP(TRUE,BM546:$BV1866,1322-A546,FALSE)</f>
        <v>Use of force and armed policing</v>
      </c>
      <c r="G546">
        <f t="shared" si="16"/>
        <v>1</v>
      </c>
      <c r="H546" t="str">
        <f>VLOOKUP(C546,refs!B:C,2,FALSE)</f>
        <v>2016/069296</v>
      </c>
      <c r="I546" t="s">
        <v>2373</v>
      </c>
      <c r="J546" s="1">
        <v>43427</v>
      </c>
      <c r="K546" s="2" t="s">
        <v>2374</v>
      </c>
      <c r="S546" t="s">
        <v>116</v>
      </c>
      <c r="U546" t="b">
        <v>0</v>
      </c>
      <c r="V546" t="b">
        <v>0</v>
      </c>
      <c r="W546" t="b">
        <v>0</v>
      </c>
      <c r="X546" t="b">
        <v>0</v>
      </c>
      <c r="Y546" t="b">
        <v>0</v>
      </c>
      <c r="Z546" t="b">
        <v>0</v>
      </c>
      <c r="AA546" t="b">
        <v>0</v>
      </c>
      <c r="AB546" t="b">
        <v>0</v>
      </c>
      <c r="AC546" t="b">
        <v>0</v>
      </c>
      <c r="AD546" t="b">
        <v>0</v>
      </c>
      <c r="AE546" t="b">
        <v>0</v>
      </c>
      <c r="AF546" t="b">
        <v>0</v>
      </c>
      <c r="AG546" t="b">
        <v>0</v>
      </c>
      <c r="AH546" t="b">
        <v>0</v>
      </c>
      <c r="AI546" t="b">
        <v>0</v>
      </c>
      <c r="AJ546" t="b">
        <v>0</v>
      </c>
      <c r="AK546" t="b">
        <v>0</v>
      </c>
      <c r="AL546" t="b">
        <v>0</v>
      </c>
      <c r="AM546" t="b">
        <v>0</v>
      </c>
      <c r="AN546" t="b">
        <v>0</v>
      </c>
      <c r="AO546" t="b">
        <v>0</v>
      </c>
      <c r="AP546" t="b">
        <v>0</v>
      </c>
      <c r="AQ546" t="b">
        <v>0</v>
      </c>
      <c r="AR546" t="b">
        <v>0</v>
      </c>
      <c r="AS546" t="b">
        <v>1</v>
      </c>
      <c r="AT546" t="b">
        <v>0</v>
      </c>
      <c r="AU546" t="b">
        <v>0</v>
      </c>
      <c r="AV546" t="b">
        <v>0</v>
      </c>
      <c r="AW546" t="b">
        <v>0</v>
      </c>
      <c r="AX546" t="b">
        <v>0</v>
      </c>
      <c r="AY546" t="b">
        <v>0</v>
      </c>
      <c r="AZ546" t="b">
        <v>0</v>
      </c>
      <c r="BA546" t="b">
        <v>0</v>
      </c>
      <c r="BB546" t="b">
        <v>0</v>
      </c>
      <c r="BC546" t="b">
        <v>0</v>
      </c>
      <c r="BD546" t="b">
        <v>0</v>
      </c>
      <c r="BE546" t="b">
        <v>0</v>
      </c>
      <c r="BF546" t="b">
        <v>0</v>
      </c>
      <c r="BG546" t="b">
        <v>0</v>
      </c>
      <c r="BH546" t="b">
        <v>0</v>
      </c>
      <c r="BI546" t="b">
        <v>0</v>
      </c>
      <c r="BJ546" t="b">
        <v>0</v>
      </c>
      <c r="BK546" t="b">
        <v>0</v>
      </c>
      <c r="BL546" t="b">
        <v>0</v>
      </c>
      <c r="BM546" t="b">
        <v>0</v>
      </c>
      <c r="BN546" t="b">
        <v>0</v>
      </c>
      <c r="BO546" t="b">
        <v>0</v>
      </c>
      <c r="BP546" t="b">
        <v>0</v>
      </c>
      <c r="BQ546" t="b">
        <v>0</v>
      </c>
      <c r="BR546" t="b">
        <v>0</v>
      </c>
      <c r="BS546" t="b">
        <v>0</v>
      </c>
      <c r="BT546" t="b">
        <v>0</v>
      </c>
      <c r="BU546" t="b">
        <v>1</v>
      </c>
      <c r="BV546" t="b">
        <v>0</v>
      </c>
    </row>
    <row r="547" spans="1:74" ht="409.6" x14ac:dyDescent="0.2">
      <c r="A547">
        <v>546</v>
      </c>
      <c r="B547">
        <v>545</v>
      </c>
      <c r="C547" t="s">
        <v>2375</v>
      </c>
      <c r="D547" t="str">
        <f>HLOOKUP(TRUE,U547:$BK1867,1322-A547,FALSE)</f>
        <v>Metropolitan Police</v>
      </c>
      <c r="E547">
        <f t="shared" si="17"/>
        <v>1</v>
      </c>
      <c r="F547" t="str">
        <f>HLOOKUP(TRUE,BM547:$BV1867,1322-A547,FALSE)</f>
        <v>Death and serious injury</v>
      </c>
      <c r="G547">
        <f t="shared" si="16"/>
        <v>1</v>
      </c>
      <c r="H547" t="str">
        <f>VLOOKUP(C547,refs!B:C,2,FALSE)</f>
        <v>2016/065945</v>
      </c>
      <c r="I547" t="s">
        <v>2376</v>
      </c>
      <c r="J547" s="1">
        <v>43427</v>
      </c>
      <c r="K547" s="2" t="s">
        <v>2377</v>
      </c>
      <c r="S547" t="s">
        <v>446</v>
      </c>
      <c r="U547" t="b">
        <v>0</v>
      </c>
      <c r="V547" t="b">
        <v>0</v>
      </c>
      <c r="W547" t="b">
        <v>0</v>
      </c>
      <c r="X547" t="b">
        <v>0</v>
      </c>
      <c r="Y547" t="b">
        <v>0</v>
      </c>
      <c r="Z547" t="b">
        <v>0</v>
      </c>
      <c r="AA547" t="b">
        <v>0</v>
      </c>
      <c r="AB547" t="b">
        <v>0</v>
      </c>
      <c r="AC547" t="b">
        <v>0</v>
      </c>
      <c r="AD547" t="b">
        <v>0</v>
      </c>
      <c r="AE547" t="b">
        <v>0</v>
      </c>
      <c r="AF547" t="b">
        <v>0</v>
      </c>
      <c r="AG547" t="b">
        <v>0</v>
      </c>
      <c r="AH547" t="b">
        <v>0</v>
      </c>
      <c r="AI547" t="b">
        <v>0</v>
      </c>
      <c r="AJ547" t="b">
        <v>0</v>
      </c>
      <c r="AK547" t="b">
        <v>0</v>
      </c>
      <c r="AL547" t="b">
        <v>0</v>
      </c>
      <c r="AM547" t="b">
        <v>0</v>
      </c>
      <c r="AN547" t="b">
        <v>0</v>
      </c>
      <c r="AO547" t="b">
        <v>0</v>
      </c>
      <c r="AP547" t="b">
        <v>0</v>
      </c>
      <c r="AQ547" t="b">
        <v>0</v>
      </c>
      <c r="AR547" t="b">
        <v>0</v>
      </c>
      <c r="AS547" t="b">
        <v>1</v>
      </c>
      <c r="AT547" t="b">
        <v>0</v>
      </c>
      <c r="AU547" t="b">
        <v>0</v>
      </c>
      <c r="AV547" t="b">
        <v>0</v>
      </c>
      <c r="AW547" t="b">
        <v>0</v>
      </c>
      <c r="AX547" t="b">
        <v>0</v>
      </c>
      <c r="AY547" t="b">
        <v>0</v>
      </c>
      <c r="AZ547" t="b">
        <v>0</v>
      </c>
      <c r="BA547" t="b">
        <v>0</v>
      </c>
      <c r="BB547" t="b">
        <v>0</v>
      </c>
      <c r="BC547" t="b">
        <v>0</v>
      </c>
      <c r="BD547" t="b">
        <v>0</v>
      </c>
      <c r="BE547" t="b">
        <v>0</v>
      </c>
      <c r="BF547" t="b">
        <v>0</v>
      </c>
      <c r="BG547" t="b">
        <v>0</v>
      </c>
      <c r="BH547" t="b">
        <v>0</v>
      </c>
      <c r="BI547" t="b">
        <v>0</v>
      </c>
      <c r="BJ547" t="b">
        <v>0</v>
      </c>
      <c r="BK547" t="b">
        <v>0</v>
      </c>
      <c r="BL547" t="b">
        <v>0</v>
      </c>
      <c r="BM547" t="b">
        <v>0</v>
      </c>
      <c r="BN547" t="b">
        <v>0</v>
      </c>
      <c r="BO547" t="b">
        <v>0</v>
      </c>
      <c r="BP547" t="b">
        <v>1</v>
      </c>
      <c r="BQ547" t="b">
        <v>0</v>
      </c>
      <c r="BR547" t="b">
        <v>0</v>
      </c>
      <c r="BS547" t="b">
        <v>0</v>
      </c>
      <c r="BT547" t="b">
        <v>0</v>
      </c>
      <c r="BU547" t="b">
        <v>0</v>
      </c>
      <c r="BV547" t="b">
        <v>0</v>
      </c>
    </row>
    <row r="548" spans="1:74" ht="409.6" x14ac:dyDescent="0.2">
      <c r="A548">
        <v>547</v>
      </c>
      <c r="B548">
        <v>546</v>
      </c>
      <c r="C548" t="s">
        <v>2378</v>
      </c>
      <c r="D548" t="str">
        <f>HLOOKUP(TRUE,U548:$BK1868,1322-A548,FALSE)</f>
        <v>South Yorkshire Police</v>
      </c>
      <c r="E548">
        <f t="shared" si="17"/>
        <v>1</v>
      </c>
      <c r="F548" t="str">
        <f>HLOOKUP(TRUE,BM548:$BV1868,1322-A548,FALSE)</f>
        <v>Death and serious injury</v>
      </c>
      <c r="G548">
        <f t="shared" si="16"/>
        <v>2</v>
      </c>
      <c r="H548" t="str">
        <f>VLOOKUP(C548,refs!B:C,2,FALSE)</f>
        <v>2017/078595</v>
      </c>
      <c r="I548" t="s">
        <v>2379</v>
      </c>
      <c r="J548" s="1">
        <v>43427</v>
      </c>
      <c r="K548" s="2" t="s">
        <v>2380</v>
      </c>
      <c r="S548" t="s">
        <v>862</v>
      </c>
      <c r="U548" t="b">
        <v>0</v>
      </c>
      <c r="V548" t="b">
        <v>0</v>
      </c>
      <c r="W548" t="b">
        <v>0</v>
      </c>
      <c r="X548" t="b">
        <v>0</v>
      </c>
      <c r="Y548" t="b">
        <v>0</v>
      </c>
      <c r="Z548" t="b">
        <v>0</v>
      </c>
      <c r="AA548" t="b">
        <v>0</v>
      </c>
      <c r="AB548" t="b">
        <v>0</v>
      </c>
      <c r="AC548" t="b">
        <v>0</v>
      </c>
      <c r="AD548" t="b">
        <v>0</v>
      </c>
      <c r="AE548" t="b">
        <v>0</v>
      </c>
      <c r="AF548" t="b">
        <v>0</v>
      </c>
      <c r="AG548" t="b">
        <v>0</v>
      </c>
      <c r="AH548" t="b">
        <v>0</v>
      </c>
      <c r="AI548" t="b">
        <v>0</v>
      </c>
      <c r="AJ548" t="b">
        <v>0</v>
      </c>
      <c r="AK548" t="b">
        <v>0</v>
      </c>
      <c r="AL548" t="b">
        <v>0</v>
      </c>
      <c r="AM548" t="b">
        <v>0</v>
      </c>
      <c r="AN548" t="b">
        <v>0</v>
      </c>
      <c r="AO548" t="b">
        <v>0</v>
      </c>
      <c r="AP548" t="b">
        <v>0</v>
      </c>
      <c r="AQ548" t="b">
        <v>0</v>
      </c>
      <c r="AR548" t="b">
        <v>0</v>
      </c>
      <c r="AS548" t="b">
        <v>0</v>
      </c>
      <c r="AT548" t="b">
        <v>0</v>
      </c>
      <c r="AU548" t="b">
        <v>0</v>
      </c>
      <c r="AV548" t="b">
        <v>0</v>
      </c>
      <c r="AW548" t="b">
        <v>0</v>
      </c>
      <c r="AX548" t="b">
        <v>0</v>
      </c>
      <c r="AY548" t="b">
        <v>0</v>
      </c>
      <c r="AZ548" t="b">
        <v>0</v>
      </c>
      <c r="BA548" t="b">
        <v>1</v>
      </c>
      <c r="BB548" t="b">
        <v>0</v>
      </c>
      <c r="BC548" t="b">
        <v>0</v>
      </c>
      <c r="BD548" t="b">
        <v>0</v>
      </c>
      <c r="BE548" t="b">
        <v>0</v>
      </c>
      <c r="BF548" t="b">
        <v>0</v>
      </c>
      <c r="BG548" t="b">
        <v>0</v>
      </c>
      <c r="BH548" t="b">
        <v>0</v>
      </c>
      <c r="BI548" t="b">
        <v>0</v>
      </c>
      <c r="BJ548" t="b">
        <v>0</v>
      </c>
      <c r="BK548" t="b">
        <v>0</v>
      </c>
      <c r="BL548" t="b">
        <v>0</v>
      </c>
      <c r="BM548" t="b">
        <v>0</v>
      </c>
      <c r="BN548" t="b">
        <v>0</v>
      </c>
      <c r="BO548" t="b">
        <v>0</v>
      </c>
      <c r="BP548" t="b">
        <v>1</v>
      </c>
      <c r="BQ548" t="b">
        <v>0</v>
      </c>
      <c r="BR548" t="b">
        <v>0</v>
      </c>
      <c r="BS548" t="b">
        <v>0</v>
      </c>
      <c r="BT548" t="b">
        <v>1</v>
      </c>
      <c r="BU548" t="b">
        <v>0</v>
      </c>
      <c r="BV548" t="b">
        <v>0</v>
      </c>
    </row>
    <row r="549" spans="1:74" ht="409.6" x14ac:dyDescent="0.2">
      <c r="A549">
        <v>548</v>
      </c>
      <c r="B549">
        <v>547</v>
      </c>
      <c r="C549" t="s">
        <v>2381</v>
      </c>
      <c r="D549" t="str">
        <f>HLOOKUP(TRUE,U549:$BK1869,1322-A549,FALSE)</f>
        <v>South Yorkshire Police</v>
      </c>
      <c r="E549">
        <f t="shared" si="17"/>
        <v>1</v>
      </c>
      <c r="F549" t="str">
        <f>HLOOKUP(TRUE,BM549:$BV1869,1322-A549,FALSE)</f>
        <v>Death and serious injury</v>
      </c>
      <c r="G549">
        <f t="shared" si="16"/>
        <v>2</v>
      </c>
      <c r="H549" t="str">
        <f>VLOOKUP(C549,refs!B:C,2,FALSE)</f>
        <v>2016/075354</v>
      </c>
      <c r="I549" t="s">
        <v>2382</v>
      </c>
      <c r="J549" s="1">
        <v>43427</v>
      </c>
      <c r="K549" s="2" t="s">
        <v>2383</v>
      </c>
      <c r="S549" t="s">
        <v>862</v>
      </c>
      <c r="U549" t="b">
        <v>0</v>
      </c>
      <c r="V549" t="b">
        <v>0</v>
      </c>
      <c r="W549" t="b">
        <v>0</v>
      </c>
      <c r="X549" t="b">
        <v>0</v>
      </c>
      <c r="Y549" t="b">
        <v>0</v>
      </c>
      <c r="Z549" t="b">
        <v>0</v>
      </c>
      <c r="AA549" t="b">
        <v>0</v>
      </c>
      <c r="AB549" t="b">
        <v>0</v>
      </c>
      <c r="AC549" t="b">
        <v>0</v>
      </c>
      <c r="AD549" t="b">
        <v>0</v>
      </c>
      <c r="AE549" t="b">
        <v>0</v>
      </c>
      <c r="AF549" t="b">
        <v>0</v>
      </c>
      <c r="AG549" t="b">
        <v>0</v>
      </c>
      <c r="AH549" t="b">
        <v>0</v>
      </c>
      <c r="AI549" t="b">
        <v>0</v>
      </c>
      <c r="AJ549" t="b">
        <v>0</v>
      </c>
      <c r="AK549" t="b">
        <v>0</v>
      </c>
      <c r="AL549" t="b">
        <v>0</v>
      </c>
      <c r="AM549" t="b">
        <v>0</v>
      </c>
      <c r="AN549" t="b">
        <v>0</v>
      </c>
      <c r="AO549" t="b">
        <v>0</v>
      </c>
      <c r="AP549" t="b">
        <v>0</v>
      </c>
      <c r="AQ549" t="b">
        <v>0</v>
      </c>
      <c r="AR549" t="b">
        <v>0</v>
      </c>
      <c r="AS549" t="b">
        <v>0</v>
      </c>
      <c r="AT549" t="b">
        <v>0</v>
      </c>
      <c r="AU549" t="b">
        <v>0</v>
      </c>
      <c r="AV549" t="b">
        <v>0</v>
      </c>
      <c r="AW549" t="b">
        <v>0</v>
      </c>
      <c r="AX549" t="b">
        <v>0</v>
      </c>
      <c r="AY549" t="b">
        <v>0</v>
      </c>
      <c r="AZ549" t="b">
        <v>0</v>
      </c>
      <c r="BA549" t="b">
        <v>1</v>
      </c>
      <c r="BB549" t="b">
        <v>0</v>
      </c>
      <c r="BC549" t="b">
        <v>0</v>
      </c>
      <c r="BD549" t="b">
        <v>0</v>
      </c>
      <c r="BE549" t="b">
        <v>0</v>
      </c>
      <c r="BF549" t="b">
        <v>0</v>
      </c>
      <c r="BG549" t="b">
        <v>0</v>
      </c>
      <c r="BH549" t="b">
        <v>0</v>
      </c>
      <c r="BI549" t="b">
        <v>0</v>
      </c>
      <c r="BJ549" t="b">
        <v>0</v>
      </c>
      <c r="BK549" t="b">
        <v>0</v>
      </c>
      <c r="BL549" t="b">
        <v>0</v>
      </c>
      <c r="BM549" t="b">
        <v>0</v>
      </c>
      <c r="BN549" t="b">
        <v>0</v>
      </c>
      <c r="BO549" t="b">
        <v>0</v>
      </c>
      <c r="BP549" t="b">
        <v>1</v>
      </c>
      <c r="BQ549" t="b">
        <v>0</v>
      </c>
      <c r="BR549" t="b">
        <v>0</v>
      </c>
      <c r="BS549" t="b">
        <v>0</v>
      </c>
      <c r="BT549" t="b">
        <v>1</v>
      </c>
      <c r="BU549" t="b">
        <v>0</v>
      </c>
      <c r="BV549" t="b">
        <v>0</v>
      </c>
    </row>
    <row r="550" spans="1:74" ht="409.6" x14ac:dyDescent="0.2">
      <c r="A550">
        <v>549</v>
      </c>
      <c r="B550">
        <v>548</v>
      </c>
      <c r="C550" t="s">
        <v>2384</v>
      </c>
      <c r="D550" t="str">
        <f>HLOOKUP(TRUE,U550:$BK1870,1322-A550,FALSE)</f>
        <v>Sussex Police</v>
      </c>
      <c r="E550">
        <f t="shared" si="17"/>
        <v>1</v>
      </c>
      <c r="F550" t="str">
        <f>HLOOKUP(TRUE,BM550:$BV1870,1322-A550,FALSE)</f>
        <v>Custody and detention</v>
      </c>
      <c r="G550">
        <f t="shared" si="16"/>
        <v>2</v>
      </c>
      <c r="H550" t="str">
        <f>VLOOKUP(C550,refs!B:C,2,FALSE)</f>
        <v>2015/054725</v>
      </c>
      <c r="I550" t="s">
        <v>2385</v>
      </c>
      <c r="J550" s="1">
        <v>43427</v>
      </c>
      <c r="K550" s="2" t="s">
        <v>2386</v>
      </c>
      <c r="S550" t="s">
        <v>2387</v>
      </c>
      <c r="U550" t="b">
        <v>0</v>
      </c>
      <c r="V550" t="b">
        <v>0</v>
      </c>
      <c r="W550" t="b">
        <v>0</v>
      </c>
      <c r="X550" t="b">
        <v>0</v>
      </c>
      <c r="Y550" t="b">
        <v>0</v>
      </c>
      <c r="Z550" t="b">
        <v>0</v>
      </c>
      <c r="AA550" t="b">
        <v>0</v>
      </c>
      <c r="AB550" t="b">
        <v>0</v>
      </c>
      <c r="AC550" t="b">
        <v>0</v>
      </c>
      <c r="AD550" t="b">
        <v>0</v>
      </c>
      <c r="AE550" t="b">
        <v>0</v>
      </c>
      <c r="AF550" t="b">
        <v>0</v>
      </c>
      <c r="AG550" t="b">
        <v>0</v>
      </c>
      <c r="AH550" t="b">
        <v>0</v>
      </c>
      <c r="AI550" t="b">
        <v>0</v>
      </c>
      <c r="AJ550" t="b">
        <v>0</v>
      </c>
      <c r="AK550" t="b">
        <v>0</v>
      </c>
      <c r="AL550" t="b">
        <v>0</v>
      </c>
      <c r="AM550" t="b">
        <v>0</v>
      </c>
      <c r="AN550" t="b">
        <v>0</v>
      </c>
      <c r="AO550" t="b">
        <v>0</v>
      </c>
      <c r="AP550" t="b">
        <v>0</v>
      </c>
      <c r="AQ550" t="b">
        <v>0</v>
      </c>
      <c r="AR550" t="b">
        <v>0</v>
      </c>
      <c r="AS550" t="b">
        <v>0</v>
      </c>
      <c r="AT550" t="b">
        <v>0</v>
      </c>
      <c r="AU550" t="b">
        <v>0</v>
      </c>
      <c r="AV550" t="b">
        <v>0</v>
      </c>
      <c r="AW550" t="b">
        <v>0</v>
      </c>
      <c r="AX550" t="b">
        <v>0</v>
      </c>
      <c r="AY550" t="b">
        <v>0</v>
      </c>
      <c r="AZ550" t="b">
        <v>0</v>
      </c>
      <c r="BA550" t="b">
        <v>0</v>
      </c>
      <c r="BB550" t="b">
        <v>0</v>
      </c>
      <c r="BC550" t="b">
        <v>0</v>
      </c>
      <c r="BD550" t="b">
        <v>0</v>
      </c>
      <c r="BE550" t="b">
        <v>1</v>
      </c>
      <c r="BF550" t="b">
        <v>0</v>
      </c>
      <c r="BG550" t="b">
        <v>0</v>
      </c>
      <c r="BH550" t="b">
        <v>0</v>
      </c>
      <c r="BI550" t="b">
        <v>0</v>
      </c>
      <c r="BJ550" t="b">
        <v>0</v>
      </c>
      <c r="BK550" t="b">
        <v>0</v>
      </c>
      <c r="BL550" t="b">
        <v>0</v>
      </c>
      <c r="BM550" t="b">
        <v>0</v>
      </c>
      <c r="BN550" t="b">
        <v>0</v>
      </c>
      <c r="BO550" t="b">
        <v>1</v>
      </c>
      <c r="BP550" t="b">
        <v>0</v>
      </c>
      <c r="BQ550" t="b">
        <v>0</v>
      </c>
      <c r="BR550" t="b">
        <v>0</v>
      </c>
      <c r="BS550" t="b">
        <v>0</v>
      </c>
      <c r="BT550" t="b">
        <v>0</v>
      </c>
      <c r="BU550" t="b">
        <v>1</v>
      </c>
      <c r="BV550" t="b">
        <v>0</v>
      </c>
    </row>
    <row r="551" spans="1:74" ht="409.6" x14ac:dyDescent="0.2">
      <c r="A551">
        <v>550</v>
      </c>
      <c r="B551">
        <v>549</v>
      </c>
      <c r="C551" t="s">
        <v>2388</v>
      </c>
      <c r="D551" t="str">
        <f>HLOOKUP(TRUE,U551:$BK1871,1322-A551,FALSE)</f>
        <v>Metropolitan Police</v>
      </c>
      <c r="E551">
        <f t="shared" si="17"/>
        <v>1</v>
      </c>
      <c r="F551" t="e">
        <f>HLOOKUP(TRUE,BM551:$BV1871,1322-A551,FALSE)</f>
        <v>#N/A</v>
      </c>
      <c r="G551">
        <f t="shared" si="16"/>
        <v>0</v>
      </c>
      <c r="H551" t="str">
        <f>VLOOKUP(C551,refs!B:C,2,FALSE)</f>
        <v>2017/093814</v>
      </c>
      <c r="I551" t="s">
        <v>2389</v>
      </c>
      <c r="J551" s="1">
        <v>43427</v>
      </c>
      <c r="K551" s="2" t="s">
        <v>2390</v>
      </c>
      <c r="S551" t="s">
        <v>842</v>
      </c>
      <c r="U551" t="b">
        <v>0</v>
      </c>
      <c r="V551" t="b">
        <v>0</v>
      </c>
      <c r="W551" t="b">
        <v>0</v>
      </c>
      <c r="X551" t="b">
        <v>0</v>
      </c>
      <c r="Y551" t="b">
        <v>0</v>
      </c>
      <c r="Z551" t="b">
        <v>0</v>
      </c>
      <c r="AA551" t="b">
        <v>0</v>
      </c>
      <c r="AB551" t="b">
        <v>0</v>
      </c>
      <c r="AC551" t="b">
        <v>0</v>
      </c>
      <c r="AD551" t="b">
        <v>0</v>
      </c>
      <c r="AE551" t="b">
        <v>0</v>
      </c>
      <c r="AF551" t="b">
        <v>0</v>
      </c>
      <c r="AG551" t="b">
        <v>0</v>
      </c>
      <c r="AH551" t="b">
        <v>0</v>
      </c>
      <c r="AI551" t="b">
        <v>0</v>
      </c>
      <c r="AJ551" t="b">
        <v>0</v>
      </c>
      <c r="AK551" t="b">
        <v>0</v>
      </c>
      <c r="AL551" t="b">
        <v>0</v>
      </c>
      <c r="AM551" t="b">
        <v>0</v>
      </c>
      <c r="AN551" t="b">
        <v>0</v>
      </c>
      <c r="AO551" t="b">
        <v>0</v>
      </c>
      <c r="AP551" t="b">
        <v>0</v>
      </c>
      <c r="AQ551" t="b">
        <v>0</v>
      </c>
      <c r="AR551" t="b">
        <v>0</v>
      </c>
      <c r="AS551" t="b">
        <v>1</v>
      </c>
      <c r="AT551" t="b">
        <v>0</v>
      </c>
      <c r="AU551" t="b">
        <v>0</v>
      </c>
      <c r="AV551" t="b">
        <v>0</v>
      </c>
      <c r="AW551" t="b">
        <v>0</v>
      </c>
      <c r="AX551" t="b">
        <v>0</v>
      </c>
      <c r="AY551" t="b">
        <v>0</v>
      </c>
      <c r="AZ551" t="b">
        <v>0</v>
      </c>
      <c r="BA551" t="b">
        <v>0</v>
      </c>
      <c r="BB551" t="b">
        <v>0</v>
      </c>
      <c r="BC551" t="b">
        <v>0</v>
      </c>
      <c r="BD551" t="b">
        <v>0</v>
      </c>
      <c r="BE551" t="b">
        <v>0</v>
      </c>
      <c r="BF551" t="b">
        <v>0</v>
      </c>
      <c r="BG551" t="b">
        <v>0</v>
      </c>
      <c r="BH551" t="b">
        <v>0</v>
      </c>
      <c r="BI551" t="b">
        <v>0</v>
      </c>
      <c r="BJ551" t="b">
        <v>0</v>
      </c>
      <c r="BK551" t="b">
        <v>0</v>
      </c>
      <c r="BL551" t="b">
        <v>0</v>
      </c>
      <c r="BM551" t="b">
        <v>0</v>
      </c>
      <c r="BN551" t="b">
        <v>0</v>
      </c>
      <c r="BO551" t="b">
        <v>0</v>
      </c>
      <c r="BP551" t="b">
        <v>0</v>
      </c>
      <c r="BQ551" t="b">
        <v>0</v>
      </c>
      <c r="BR551" t="b">
        <v>0</v>
      </c>
      <c r="BS551" t="b">
        <v>0</v>
      </c>
      <c r="BT551" t="b">
        <v>0</v>
      </c>
      <c r="BU551" t="b">
        <v>0</v>
      </c>
      <c r="BV551" t="b">
        <v>0</v>
      </c>
    </row>
    <row r="552" spans="1:74" ht="409.6" x14ac:dyDescent="0.2">
      <c r="A552">
        <v>551</v>
      </c>
      <c r="B552">
        <v>550</v>
      </c>
      <c r="C552" t="s">
        <v>2391</v>
      </c>
      <c r="D552" t="str">
        <f>HLOOKUP(TRUE,U552:$BK1872,1322-A552,FALSE)</f>
        <v>Kent Police</v>
      </c>
      <c r="E552">
        <f t="shared" si="17"/>
        <v>1</v>
      </c>
      <c r="F552" t="str">
        <f>HLOOKUP(TRUE,BM552:$BV1872,1322-A552,FALSE)</f>
        <v>Death and serious injury</v>
      </c>
      <c r="G552">
        <f t="shared" si="16"/>
        <v>2</v>
      </c>
      <c r="H552" t="str">
        <f>VLOOKUP(C552,refs!B:C,2,FALSE)</f>
        <v>2017/091690</v>
      </c>
      <c r="I552" t="s">
        <v>2392</v>
      </c>
      <c r="J552" s="1">
        <v>43425</v>
      </c>
      <c r="K552" s="2" t="s">
        <v>2393</v>
      </c>
      <c r="S552" t="s">
        <v>1905</v>
      </c>
      <c r="U552" t="b">
        <v>0</v>
      </c>
      <c r="V552" t="b">
        <v>0</v>
      </c>
      <c r="W552" t="b">
        <v>0</v>
      </c>
      <c r="X552" t="b">
        <v>0</v>
      </c>
      <c r="Y552" t="b">
        <v>0</v>
      </c>
      <c r="Z552" t="b">
        <v>0</v>
      </c>
      <c r="AA552" t="b">
        <v>0</v>
      </c>
      <c r="AB552" t="b">
        <v>0</v>
      </c>
      <c r="AC552" t="b">
        <v>0</v>
      </c>
      <c r="AD552" t="b">
        <v>0</v>
      </c>
      <c r="AE552" t="b">
        <v>0</v>
      </c>
      <c r="AF552" t="b">
        <v>0</v>
      </c>
      <c r="AG552" t="b">
        <v>0</v>
      </c>
      <c r="AH552" t="b">
        <v>0</v>
      </c>
      <c r="AI552" t="b">
        <v>0</v>
      </c>
      <c r="AJ552" t="b">
        <v>0</v>
      </c>
      <c r="AK552" t="b">
        <v>0</v>
      </c>
      <c r="AL552" t="b">
        <v>0</v>
      </c>
      <c r="AM552" t="b">
        <v>0</v>
      </c>
      <c r="AN552" t="b">
        <v>0</v>
      </c>
      <c r="AO552" t="b">
        <v>1</v>
      </c>
      <c r="AP552" t="b">
        <v>0</v>
      </c>
      <c r="AQ552" t="b">
        <v>0</v>
      </c>
      <c r="AR552" t="b">
        <v>0</v>
      </c>
      <c r="AS552" t="b">
        <v>0</v>
      </c>
      <c r="AT552" t="b">
        <v>0</v>
      </c>
      <c r="AU552" t="b">
        <v>0</v>
      </c>
      <c r="AV552" t="b">
        <v>0</v>
      </c>
      <c r="AW552" t="b">
        <v>0</v>
      </c>
      <c r="AX552" t="b">
        <v>0</v>
      </c>
      <c r="AY552" t="b">
        <v>0</v>
      </c>
      <c r="AZ552" t="b">
        <v>0</v>
      </c>
      <c r="BA552" t="b">
        <v>0</v>
      </c>
      <c r="BB552" t="b">
        <v>0</v>
      </c>
      <c r="BC552" t="b">
        <v>0</v>
      </c>
      <c r="BD552" t="b">
        <v>0</v>
      </c>
      <c r="BE552" t="b">
        <v>0</v>
      </c>
      <c r="BF552" t="b">
        <v>0</v>
      </c>
      <c r="BG552" t="b">
        <v>0</v>
      </c>
      <c r="BH552" t="b">
        <v>0</v>
      </c>
      <c r="BI552" t="b">
        <v>0</v>
      </c>
      <c r="BJ552" t="b">
        <v>0</v>
      </c>
      <c r="BK552" t="b">
        <v>0</v>
      </c>
      <c r="BL552" t="b">
        <v>0</v>
      </c>
      <c r="BM552" t="b">
        <v>0</v>
      </c>
      <c r="BN552" t="b">
        <v>0</v>
      </c>
      <c r="BO552" t="b">
        <v>0</v>
      </c>
      <c r="BP552" t="b">
        <v>1</v>
      </c>
      <c r="BQ552" t="b">
        <v>0</v>
      </c>
      <c r="BR552" t="b">
        <v>0</v>
      </c>
      <c r="BS552" t="b">
        <v>0</v>
      </c>
      <c r="BT552" t="b">
        <v>0</v>
      </c>
      <c r="BU552" t="b">
        <v>0</v>
      </c>
      <c r="BV552" t="b">
        <v>1</v>
      </c>
    </row>
    <row r="553" spans="1:74" ht="409.6" x14ac:dyDescent="0.2">
      <c r="A553">
        <v>552</v>
      </c>
      <c r="B553">
        <v>551</v>
      </c>
      <c r="C553" t="s">
        <v>2394</v>
      </c>
      <c r="D553" t="str">
        <f>HLOOKUP(TRUE,U553:$BK1873,1322-A553,FALSE)</f>
        <v>Metropolitan Police</v>
      </c>
      <c r="E553">
        <f t="shared" si="17"/>
        <v>1</v>
      </c>
      <c r="F553" t="str">
        <f>HLOOKUP(TRUE,BM553:$BV1873,1322-A553,FALSE)</f>
        <v>Use of force and armed policing</v>
      </c>
      <c r="G553">
        <f t="shared" si="16"/>
        <v>1</v>
      </c>
      <c r="H553" t="str">
        <f>VLOOKUP(C553,refs!B:C,2,FALSE)</f>
        <v>2018/099189</v>
      </c>
      <c r="I553" t="s">
        <v>2395</v>
      </c>
      <c r="J553" s="1">
        <v>43425</v>
      </c>
      <c r="K553" s="2" t="s">
        <v>2396</v>
      </c>
      <c r="S553" t="s">
        <v>116</v>
      </c>
      <c r="U553" t="b">
        <v>0</v>
      </c>
      <c r="V553" t="b">
        <v>0</v>
      </c>
      <c r="W553" t="b">
        <v>0</v>
      </c>
      <c r="X553" t="b">
        <v>0</v>
      </c>
      <c r="Y553" t="b">
        <v>0</v>
      </c>
      <c r="Z553" t="b">
        <v>0</v>
      </c>
      <c r="AA553" t="b">
        <v>0</v>
      </c>
      <c r="AB553" t="b">
        <v>0</v>
      </c>
      <c r="AC553" t="b">
        <v>0</v>
      </c>
      <c r="AD553" t="b">
        <v>0</v>
      </c>
      <c r="AE553" t="b">
        <v>0</v>
      </c>
      <c r="AF553" t="b">
        <v>0</v>
      </c>
      <c r="AG553" t="b">
        <v>0</v>
      </c>
      <c r="AH553" t="b">
        <v>0</v>
      </c>
      <c r="AI553" t="b">
        <v>0</v>
      </c>
      <c r="AJ553" t="b">
        <v>0</v>
      </c>
      <c r="AK553" t="b">
        <v>0</v>
      </c>
      <c r="AL553" t="b">
        <v>0</v>
      </c>
      <c r="AM553" t="b">
        <v>0</v>
      </c>
      <c r="AN553" t="b">
        <v>0</v>
      </c>
      <c r="AO553" t="b">
        <v>0</v>
      </c>
      <c r="AP553" t="b">
        <v>0</v>
      </c>
      <c r="AQ553" t="b">
        <v>0</v>
      </c>
      <c r="AR553" t="b">
        <v>0</v>
      </c>
      <c r="AS553" t="b">
        <v>1</v>
      </c>
      <c r="AT553" t="b">
        <v>0</v>
      </c>
      <c r="AU553" t="b">
        <v>0</v>
      </c>
      <c r="AV553" t="b">
        <v>0</v>
      </c>
      <c r="AW553" t="b">
        <v>0</v>
      </c>
      <c r="AX553" t="b">
        <v>0</v>
      </c>
      <c r="AY553" t="b">
        <v>0</v>
      </c>
      <c r="AZ553" t="b">
        <v>0</v>
      </c>
      <c r="BA553" t="b">
        <v>0</v>
      </c>
      <c r="BB553" t="b">
        <v>0</v>
      </c>
      <c r="BC553" t="b">
        <v>0</v>
      </c>
      <c r="BD553" t="b">
        <v>0</v>
      </c>
      <c r="BE553" t="b">
        <v>0</v>
      </c>
      <c r="BF553" t="b">
        <v>0</v>
      </c>
      <c r="BG553" t="b">
        <v>0</v>
      </c>
      <c r="BH553" t="b">
        <v>0</v>
      </c>
      <c r="BI553" t="b">
        <v>0</v>
      </c>
      <c r="BJ553" t="b">
        <v>0</v>
      </c>
      <c r="BK553" t="b">
        <v>0</v>
      </c>
      <c r="BL553" t="b">
        <v>0</v>
      </c>
      <c r="BM553" t="b">
        <v>0</v>
      </c>
      <c r="BN553" t="b">
        <v>0</v>
      </c>
      <c r="BO553" t="b">
        <v>0</v>
      </c>
      <c r="BP553" t="b">
        <v>0</v>
      </c>
      <c r="BQ553" t="b">
        <v>0</v>
      </c>
      <c r="BR553" t="b">
        <v>0</v>
      </c>
      <c r="BS553" t="b">
        <v>0</v>
      </c>
      <c r="BT553" t="b">
        <v>0</v>
      </c>
      <c r="BU553" t="b">
        <v>1</v>
      </c>
      <c r="BV553" t="b">
        <v>0</v>
      </c>
    </row>
    <row r="554" spans="1:74" ht="409.6" x14ac:dyDescent="0.2">
      <c r="A554">
        <v>553</v>
      </c>
      <c r="B554">
        <v>552</v>
      </c>
      <c r="C554" t="s">
        <v>2397</v>
      </c>
      <c r="D554" t="str">
        <f>HLOOKUP(TRUE,U554:$BK1874,1322-A554,FALSE)</f>
        <v>Sussex Police</v>
      </c>
      <c r="E554">
        <f t="shared" si="17"/>
        <v>1</v>
      </c>
      <c r="F554" t="str">
        <f>HLOOKUP(TRUE,BM554:$BV1874,1322-A554,FALSE)</f>
        <v>Death and serious injury</v>
      </c>
      <c r="G554">
        <f t="shared" si="16"/>
        <v>1</v>
      </c>
      <c r="H554" t="str">
        <f>VLOOKUP(C554,refs!B:C,2,FALSE)</f>
        <v>2018/098502</v>
      </c>
      <c r="I554" t="s">
        <v>2398</v>
      </c>
      <c r="J554" s="1">
        <v>43423</v>
      </c>
      <c r="K554" s="2" t="s">
        <v>2399</v>
      </c>
      <c r="S554" t="s">
        <v>1247</v>
      </c>
      <c r="U554" t="b">
        <v>0</v>
      </c>
      <c r="V554" t="b">
        <v>0</v>
      </c>
      <c r="W554" t="b">
        <v>0</v>
      </c>
      <c r="X554" t="b">
        <v>0</v>
      </c>
      <c r="Y554" t="b">
        <v>0</v>
      </c>
      <c r="Z554" t="b">
        <v>0</v>
      </c>
      <c r="AA554" t="b">
        <v>0</v>
      </c>
      <c r="AB554" t="b">
        <v>0</v>
      </c>
      <c r="AC554" t="b">
        <v>0</v>
      </c>
      <c r="AD554" t="b">
        <v>0</v>
      </c>
      <c r="AE554" t="b">
        <v>0</v>
      </c>
      <c r="AF554" t="b">
        <v>0</v>
      </c>
      <c r="AG554" t="b">
        <v>0</v>
      </c>
      <c r="AH554" t="b">
        <v>0</v>
      </c>
      <c r="AI554" t="b">
        <v>0</v>
      </c>
      <c r="AJ554" t="b">
        <v>0</v>
      </c>
      <c r="AK554" t="b">
        <v>0</v>
      </c>
      <c r="AL554" t="b">
        <v>0</v>
      </c>
      <c r="AM554" t="b">
        <v>0</v>
      </c>
      <c r="AN554" t="b">
        <v>0</v>
      </c>
      <c r="AO554" t="b">
        <v>0</v>
      </c>
      <c r="AP554" t="b">
        <v>0</v>
      </c>
      <c r="AQ554" t="b">
        <v>0</v>
      </c>
      <c r="AR554" t="b">
        <v>0</v>
      </c>
      <c r="AS554" t="b">
        <v>0</v>
      </c>
      <c r="AT554" t="b">
        <v>0</v>
      </c>
      <c r="AU554" t="b">
        <v>0</v>
      </c>
      <c r="AV554" t="b">
        <v>0</v>
      </c>
      <c r="AW554" t="b">
        <v>0</v>
      </c>
      <c r="AX554" t="b">
        <v>0</v>
      </c>
      <c r="AY554" t="b">
        <v>0</v>
      </c>
      <c r="AZ554" t="b">
        <v>0</v>
      </c>
      <c r="BA554" t="b">
        <v>0</v>
      </c>
      <c r="BB554" t="b">
        <v>0</v>
      </c>
      <c r="BC554" t="b">
        <v>0</v>
      </c>
      <c r="BD554" t="b">
        <v>0</v>
      </c>
      <c r="BE554" t="b">
        <v>1</v>
      </c>
      <c r="BF554" t="b">
        <v>0</v>
      </c>
      <c r="BG554" t="b">
        <v>0</v>
      </c>
      <c r="BH554" t="b">
        <v>0</v>
      </c>
      <c r="BI554" t="b">
        <v>0</v>
      </c>
      <c r="BJ554" t="b">
        <v>0</v>
      </c>
      <c r="BK554" t="b">
        <v>0</v>
      </c>
      <c r="BL554" t="b">
        <v>0</v>
      </c>
      <c r="BM554" t="b">
        <v>0</v>
      </c>
      <c r="BN554" t="b">
        <v>0</v>
      </c>
      <c r="BO554" t="b">
        <v>0</v>
      </c>
      <c r="BP554" t="b">
        <v>1</v>
      </c>
      <c r="BQ554" t="b">
        <v>0</v>
      </c>
      <c r="BR554" t="b">
        <v>0</v>
      </c>
      <c r="BS554" t="b">
        <v>0</v>
      </c>
      <c r="BT554" t="b">
        <v>0</v>
      </c>
      <c r="BU554" t="b">
        <v>0</v>
      </c>
      <c r="BV554" t="b">
        <v>0</v>
      </c>
    </row>
    <row r="555" spans="1:74" ht="409.6" x14ac:dyDescent="0.2">
      <c r="A555">
        <v>554</v>
      </c>
      <c r="B555">
        <v>553</v>
      </c>
      <c r="C555" t="s">
        <v>2400</v>
      </c>
      <c r="D555" t="str">
        <f>HLOOKUP(TRUE,U555:$BK1875,1322-A555,FALSE)</f>
        <v>Kent Police</v>
      </c>
      <c r="E555">
        <f t="shared" si="17"/>
        <v>1</v>
      </c>
      <c r="F555" t="str">
        <f>HLOOKUP(TRUE,BM555:$BV1875,1322-A555,FALSE)</f>
        <v>Use of force and armed policing</v>
      </c>
      <c r="G555">
        <f t="shared" si="16"/>
        <v>1</v>
      </c>
      <c r="H555" t="str">
        <f>VLOOKUP(C555,refs!B:C,2,FALSE)</f>
        <v>2018/101420</v>
      </c>
      <c r="I555" t="s">
        <v>2401</v>
      </c>
      <c r="J555" s="1">
        <v>43423</v>
      </c>
      <c r="K555" s="2" t="s">
        <v>2402</v>
      </c>
      <c r="S555" t="s">
        <v>2403</v>
      </c>
      <c r="U555" t="b">
        <v>0</v>
      </c>
      <c r="V555" t="b">
        <v>0</v>
      </c>
      <c r="W555" t="b">
        <v>0</v>
      </c>
      <c r="X555" t="b">
        <v>0</v>
      </c>
      <c r="Y555" t="b">
        <v>0</v>
      </c>
      <c r="Z555" t="b">
        <v>0</v>
      </c>
      <c r="AA555" t="b">
        <v>0</v>
      </c>
      <c r="AB555" t="b">
        <v>0</v>
      </c>
      <c r="AC555" t="b">
        <v>0</v>
      </c>
      <c r="AD555" t="b">
        <v>0</v>
      </c>
      <c r="AE555" t="b">
        <v>0</v>
      </c>
      <c r="AF555" t="b">
        <v>0</v>
      </c>
      <c r="AG555" t="b">
        <v>0</v>
      </c>
      <c r="AH555" t="b">
        <v>0</v>
      </c>
      <c r="AI555" t="b">
        <v>0</v>
      </c>
      <c r="AJ555" t="b">
        <v>0</v>
      </c>
      <c r="AK555" t="b">
        <v>0</v>
      </c>
      <c r="AL555" t="b">
        <v>0</v>
      </c>
      <c r="AM555" t="b">
        <v>0</v>
      </c>
      <c r="AN555" t="b">
        <v>0</v>
      </c>
      <c r="AO555" t="b">
        <v>1</v>
      </c>
      <c r="AP555" t="b">
        <v>0</v>
      </c>
      <c r="AQ555" t="b">
        <v>0</v>
      </c>
      <c r="AR555" t="b">
        <v>0</v>
      </c>
      <c r="AS555" t="b">
        <v>0</v>
      </c>
      <c r="AT555" t="b">
        <v>0</v>
      </c>
      <c r="AU555" t="b">
        <v>0</v>
      </c>
      <c r="AV555" t="b">
        <v>0</v>
      </c>
      <c r="AW555" t="b">
        <v>0</v>
      </c>
      <c r="AX555" t="b">
        <v>0</v>
      </c>
      <c r="AY555" t="b">
        <v>0</v>
      </c>
      <c r="AZ555" t="b">
        <v>0</v>
      </c>
      <c r="BA555" t="b">
        <v>0</v>
      </c>
      <c r="BB555" t="b">
        <v>0</v>
      </c>
      <c r="BC555" t="b">
        <v>0</v>
      </c>
      <c r="BD555" t="b">
        <v>0</v>
      </c>
      <c r="BE555" t="b">
        <v>0</v>
      </c>
      <c r="BF555" t="b">
        <v>0</v>
      </c>
      <c r="BG555" t="b">
        <v>0</v>
      </c>
      <c r="BH555" t="b">
        <v>0</v>
      </c>
      <c r="BI555" t="b">
        <v>0</v>
      </c>
      <c r="BJ555" t="b">
        <v>0</v>
      </c>
      <c r="BK555" t="b">
        <v>0</v>
      </c>
      <c r="BL555" t="b">
        <v>0</v>
      </c>
      <c r="BM555" t="b">
        <v>0</v>
      </c>
      <c r="BN555" t="b">
        <v>0</v>
      </c>
      <c r="BO555" t="b">
        <v>0</v>
      </c>
      <c r="BP555" t="b">
        <v>0</v>
      </c>
      <c r="BQ555" t="b">
        <v>0</v>
      </c>
      <c r="BR555" t="b">
        <v>0</v>
      </c>
      <c r="BS555" t="b">
        <v>0</v>
      </c>
      <c r="BT555" t="b">
        <v>0</v>
      </c>
      <c r="BU555" t="b">
        <v>1</v>
      </c>
      <c r="BV555" t="b">
        <v>0</v>
      </c>
    </row>
    <row r="556" spans="1:74" ht="409.6" x14ac:dyDescent="0.2">
      <c r="A556">
        <v>555</v>
      </c>
      <c r="B556">
        <v>554</v>
      </c>
      <c r="C556" t="s">
        <v>2404</v>
      </c>
      <c r="D556" t="str">
        <f>HLOOKUP(TRUE,U556:$BK1876,1322-A556,FALSE)</f>
        <v>North Yorkshire Police</v>
      </c>
      <c r="E556">
        <f t="shared" si="17"/>
        <v>1</v>
      </c>
      <c r="F556" t="str">
        <f>HLOOKUP(TRUE,BM556:$BV1876,1322-A556,FALSE)</f>
        <v>Death and serious injury</v>
      </c>
      <c r="G556">
        <f t="shared" si="16"/>
        <v>2</v>
      </c>
      <c r="H556" t="str">
        <f>VLOOKUP(C556,refs!B:C,2,FALSE)</f>
        <v>2017/095065</v>
      </c>
      <c r="I556" t="s">
        <v>2405</v>
      </c>
      <c r="J556" s="1">
        <v>43420</v>
      </c>
      <c r="K556" s="2" t="s">
        <v>2406</v>
      </c>
      <c r="S556" t="s">
        <v>2177</v>
      </c>
      <c r="U556" t="b">
        <v>0</v>
      </c>
      <c r="V556" t="b">
        <v>0</v>
      </c>
      <c r="W556" t="b">
        <v>0</v>
      </c>
      <c r="X556" t="b">
        <v>0</v>
      </c>
      <c r="Y556" t="b">
        <v>0</v>
      </c>
      <c r="Z556" t="b">
        <v>0</v>
      </c>
      <c r="AA556" t="b">
        <v>0</v>
      </c>
      <c r="AB556" t="b">
        <v>0</v>
      </c>
      <c r="AC556" t="b">
        <v>0</v>
      </c>
      <c r="AD556" t="b">
        <v>0</v>
      </c>
      <c r="AE556" t="b">
        <v>0</v>
      </c>
      <c r="AF556" t="b">
        <v>0</v>
      </c>
      <c r="AG556" t="b">
        <v>0</v>
      </c>
      <c r="AH556" t="b">
        <v>0</v>
      </c>
      <c r="AI556" t="b">
        <v>0</v>
      </c>
      <c r="AJ556" t="b">
        <v>0</v>
      </c>
      <c r="AK556" t="b">
        <v>0</v>
      </c>
      <c r="AL556" t="b">
        <v>0</v>
      </c>
      <c r="AM556" t="b">
        <v>0</v>
      </c>
      <c r="AN556" t="b">
        <v>0</v>
      </c>
      <c r="AO556" t="b">
        <v>0</v>
      </c>
      <c r="AP556" t="b">
        <v>0</v>
      </c>
      <c r="AQ556" t="b">
        <v>0</v>
      </c>
      <c r="AR556" t="b">
        <v>0</v>
      </c>
      <c r="AS556" t="b">
        <v>0</v>
      </c>
      <c r="AT556" t="b">
        <v>0</v>
      </c>
      <c r="AU556" t="b">
        <v>0</v>
      </c>
      <c r="AV556" t="b">
        <v>1</v>
      </c>
      <c r="AW556" t="b">
        <v>0</v>
      </c>
      <c r="AX556" t="b">
        <v>0</v>
      </c>
      <c r="AY556" t="b">
        <v>0</v>
      </c>
      <c r="AZ556" t="b">
        <v>0</v>
      </c>
      <c r="BA556" t="b">
        <v>0</v>
      </c>
      <c r="BB556" t="b">
        <v>0</v>
      </c>
      <c r="BC556" t="b">
        <v>0</v>
      </c>
      <c r="BD556" t="b">
        <v>0</v>
      </c>
      <c r="BE556" t="b">
        <v>0</v>
      </c>
      <c r="BF556" t="b">
        <v>0</v>
      </c>
      <c r="BG556" t="b">
        <v>0</v>
      </c>
      <c r="BH556" t="b">
        <v>0</v>
      </c>
      <c r="BI556" t="b">
        <v>0</v>
      </c>
      <c r="BJ556" t="b">
        <v>0</v>
      </c>
      <c r="BK556" t="b">
        <v>0</v>
      </c>
      <c r="BL556" t="b">
        <v>0</v>
      </c>
      <c r="BM556" t="b">
        <v>0</v>
      </c>
      <c r="BN556" t="b">
        <v>0</v>
      </c>
      <c r="BO556" t="b">
        <v>0</v>
      </c>
      <c r="BP556" t="b">
        <v>1</v>
      </c>
      <c r="BQ556" t="b">
        <v>0</v>
      </c>
      <c r="BR556" t="b">
        <v>0</v>
      </c>
      <c r="BS556" t="b">
        <v>0</v>
      </c>
      <c r="BT556" t="b">
        <v>0</v>
      </c>
      <c r="BU556" t="b">
        <v>0</v>
      </c>
      <c r="BV556" t="b">
        <v>1</v>
      </c>
    </row>
    <row r="557" spans="1:74" ht="409.6" x14ac:dyDescent="0.2">
      <c r="A557">
        <v>556</v>
      </c>
      <c r="B557">
        <v>555</v>
      </c>
      <c r="C557" t="s">
        <v>2407</v>
      </c>
      <c r="D557" t="str">
        <f>HLOOKUP(TRUE,U557:$BK1877,1322-A557,FALSE)</f>
        <v>West Yorkshire Police</v>
      </c>
      <c r="E557">
        <f t="shared" si="17"/>
        <v>1</v>
      </c>
      <c r="F557" t="str">
        <f>HLOOKUP(TRUE,BM557:$BV1877,1322-A557,FALSE)</f>
        <v>Death and serious injury</v>
      </c>
      <c r="G557">
        <f t="shared" si="16"/>
        <v>1</v>
      </c>
      <c r="H557" t="str">
        <f>VLOOKUP(C557,refs!B:C,2,FALSE)</f>
        <v>2017/088450</v>
      </c>
      <c r="I557" t="s">
        <v>2408</v>
      </c>
      <c r="J557" s="1">
        <v>43419</v>
      </c>
      <c r="K557" s="2" t="s">
        <v>2409</v>
      </c>
      <c r="S557" t="s">
        <v>243</v>
      </c>
      <c r="U557" t="b">
        <v>0</v>
      </c>
      <c r="V557" t="b">
        <v>0</v>
      </c>
      <c r="W557" t="b">
        <v>0</v>
      </c>
      <c r="X557" t="b">
        <v>0</v>
      </c>
      <c r="Y557" t="b">
        <v>0</v>
      </c>
      <c r="Z557" t="b">
        <v>0</v>
      </c>
      <c r="AA557" t="b">
        <v>0</v>
      </c>
      <c r="AB557" t="b">
        <v>0</v>
      </c>
      <c r="AC557" t="b">
        <v>0</v>
      </c>
      <c r="AD557" t="b">
        <v>0</v>
      </c>
      <c r="AE557" t="b">
        <v>0</v>
      </c>
      <c r="AF557" t="b">
        <v>0</v>
      </c>
      <c r="AG557" t="b">
        <v>0</v>
      </c>
      <c r="AH557" t="b">
        <v>0</v>
      </c>
      <c r="AI557" t="b">
        <v>0</v>
      </c>
      <c r="AJ557" t="b">
        <v>0</v>
      </c>
      <c r="AK557" t="b">
        <v>0</v>
      </c>
      <c r="AL557" t="b">
        <v>0</v>
      </c>
      <c r="AM557" t="b">
        <v>0</v>
      </c>
      <c r="AN557" t="b">
        <v>0</v>
      </c>
      <c r="AO557" t="b">
        <v>0</v>
      </c>
      <c r="AP557" t="b">
        <v>0</v>
      </c>
      <c r="AQ557" t="b">
        <v>0</v>
      </c>
      <c r="AR557" t="b">
        <v>0</v>
      </c>
      <c r="AS557" t="b">
        <v>0</v>
      </c>
      <c r="AT557" t="b">
        <v>0</v>
      </c>
      <c r="AU557" t="b">
        <v>0</v>
      </c>
      <c r="AV557" t="b">
        <v>0</v>
      </c>
      <c r="AW557" t="b">
        <v>0</v>
      </c>
      <c r="AX557" t="b">
        <v>0</v>
      </c>
      <c r="AY557" t="b">
        <v>0</v>
      </c>
      <c r="AZ557" t="b">
        <v>0</v>
      </c>
      <c r="BA557" t="b">
        <v>0</v>
      </c>
      <c r="BB557" t="b">
        <v>0</v>
      </c>
      <c r="BC557" t="b">
        <v>0</v>
      </c>
      <c r="BD557" t="b">
        <v>0</v>
      </c>
      <c r="BE557" t="b">
        <v>0</v>
      </c>
      <c r="BF557" t="b">
        <v>0</v>
      </c>
      <c r="BG557" t="b">
        <v>0</v>
      </c>
      <c r="BH557" t="b">
        <v>0</v>
      </c>
      <c r="BI557" t="b">
        <v>0</v>
      </c>
      <c r="BJ557" t="b">
        <v>1</v>
      </c>
      <c r="BK557" t="b">
        <v>0</v>
      </c>
      <c r="BL557" t="b">
        <v>0</v>
      </c>
      <c r="BM557" t="b">
        <v>0</v>
      </c>
      <c r="BN557" t="b">
        <v>0</v>
      </c>
      <c r="BO557" t="b">
        <v>0</v>
      </c>
      <c r="BP557" t="b">
        <v>1</v>
      </c>
      <c r="BQ557" t="b">
        <v>0</v>
      </c>
      <c r="BR557" t="b">
        <v>0</v>
      </c>
      <c r="BS557" t="b">
        <v>0</v>
      </c>
      <c r="BT557" t="b">
        <v>0</v>
      </c>
      <c r="BU557" t="b">
        <v>0</v>
      </c>
      <c r="BV557" t="b">
        <v>0</v>
      </c>
    </row>
    <row r="558" spans="1:74" ht="409.6" x14ac:dyDescent="0.2">
      <c r="A558">
        <v>557</v>
      </c>
      <c r="B558">
        <v>556</v>
      </c>
      <c r="C558" t="s">
        <v>2410</v>
      </c>
      <c r="D558" t="str">
        <f>HLOOKUP(TRUE,U558:$BK1878,1322-A558,FALSE)</f>
        <v>Metropolitan Police</v>
      </c>
      <c r="E558">
        <f t="shared" si="17"/>
        <v>1</v>
      </c>
      <c r="F558" t="str">
        <f>HLOOKUP(TRUE,BM558:$BV1878,1322-A558,FALSE)</f>
        <v>Use of force and armed policing</v>
      </c>
      <c r="G558">
        <f t="shared" si="16"/>
        <v>1</v>
      </c>
      <c r="H558" t="str">
        <f>VLOOKUP(C558,refs!B:C,2,FALSE)</f>
        <v>2017/085723</v>
      </c>
      <c r="I558" t="s">
        <v>2411</v>
      </c>
      <c r="J558" s="1">
        <v>43419</v>
      </c>
      <c r="K558" s="2" t="s">
        <v>2412</v>
      </c>
      <c r="S558" t="s">
        <v>116</v>
      </c>
      <c r="U558" t="b">
        <v>0</v>
      </c>
      <c r="V558" t="b">
        <v>0</v>
      </c>
      <c r="W558" t="b">
        <v>0</v>
      </c>
      <c r="X558" t="b">
        <v>0</v>
      </c>
      <c r="Y558" t="b">
        <v>0</v>
      </c>
      <c r="Z558" t="b">
        <v>0</v>
      </c>
      <c r="AA558" t="b">
        <v>0</v>
      </c>
      <c r="AB558" t="b">
        <v>0</v>
      </c>
      <c r="AC558" t="b">
        <v>0</v>
      </c>
      <c r="AD558" t="b">
        <v>0</v>
      </c>
      <c r="AE558" t="b">
        <v>0</v>
      </c>
      <c r="AF558" t="b">
        <v>0</v>
      </c>
      <c r="AG558" t="b">
        <v>0</v>
      </c>
      <c r="AH558" t="b">
        <v>0</v>
      </c>
      <c r="AI558" t="b">
        <v>0</v>
      </c>
      <c r="AJ558" t="b">
        <v>0</v>
      </c>
      <c r="AK558" t="b">
        <v>0</v>
      </c>
      <c r="AL558" t="b">
        <v>0</v>
      </c>
      <c r="AM558" t="b">
        <v>0</v>
      </c>
      <c r="AN558" t="b">
        <v>0</v>
      </c>
      <c r="AO558" t="b">
        <v>0</v>
      </c>
      <c r="AP558" t="b">
        <v>0</v>
      </c>
      <c r="AQ558" t="b">
        <v>0</v>
      </c>
      <c r="AR558" t="b">
        <v>0</v>
      </c>
      <c r="AS558" t="b">
        <v>1</v>
      </c>
      <c r="AT558" t="b">
        <v>0</v>
      </c>
      <c r="AU558" t="b">
        <v>0</v>
      </c>
      <c r="AV558" t="b">
        <v>0</v>
      </c>
      <c r="AW558" t="b">
        <v>0</v>
      </c>
      <c r="AX558" t="b">
        <v>0</v>
      </c>
      <c r="AY558" t="b">
        <v>0</v>
      </c>
      <c r="AZ558" t="b">
        <v>0</v>
      </c>
      <c r="BA558" t="b">
        <v>0</v>
      </c>
      <c r="BB558" t="b">
        <v>0</v>
      </c>
      <c r="BC558" t="b">
        <v>0</v>
      </c>
      <c r="BD558" t="b">
        <v>0</v>
      </c>
      <c r="BE558" t="b">
        <v>0</v>
      </c>
      <c r="BF558" t="b">
        <v>0</v>
      </c>
      <c r="BG558" t="b">
        <v>0</v>
      </c>
      <c r="BH558" t="b">
        <v>0</v>
      </c>
      <c r="BI558" t="b">
        <v>0</v>
      </c>
      <c r="BJ558" t="b">
        <v>0</v>
      </c>
      <c r="BK558" t="b">
        <v>0</v>
      </c>
      <c r="BL558" t="b">
        <v>0</v>
      </c>
      <c r="BM558" t="b">
        <v>0</v>
      </c>
      <c r="BN558" t="b">
        <v>0</v>
      </c>
      <c r="BO558" t="b">
        <v>0</v>
      </c>
      <c r="BP558" t="b">
        <v>0</v>
      </c>
      <c r="BQ558" t="b">
        <v>0</v>
      </c>
      <c r="BR558" t="b">
        <v>0</v>
      </c>
      <c r="BS558" t="b">
        <v>0</v>
      </c>
      <c r="BT558" t="b">
        <v>0</v>
      </c>
      <c r="BU558" t="b">
        <v>1</v>
      </c>
      <c r="BV558" t="b">
        <v>0</v>
      </c>
    </row>
    <row r="559" spans="1:74" ht="409.6" x14ac:dyDescent="0.2">
      <c r="A559">
        <v>558</v>
      </c>
      <c r="B559">
        <v>557</v>
      </c>
      <c r="C559" t="s">
        <v>2413</v>
      </c>
      <c r="D559" t="str">
        <f>HLOOKUP(TRUE,U559:$BK1879,1322-A559,FALSE)</f>
        <v>Staffordshire Police</v>
      </c>
      <c r="E559">
        <f t="shared" si="17"/>
        <v>1</v>
      </c>
      <c r="F559" t="str">
        <f>HLOOKUP(TRUE,BM559:$BV1879,1322-A559,FALSE)</f>
        <v>Death and serious injury</v>
      </c>
      <c r="G559">
        <f t="shared" si="16"/>
        <v>1</v>
      </c>
      <c r="H559" t="str">
        <f>VLOOKUP(C559,refs!B:C,2,FALSE)</f>
        <v>2017/088453</v>
      </c>
      <c r="I559" t="s">
        <v>2414</v>
      </c>
      <c r="J559" s="1">
        <v>43419</v>
      </c>
      <c r="K559" s="2" t="s">
        <v>2415</v>
      </c>
      <c r="S559" t="s">
        <v>100</v>
      </c>
      <c r="U559" t="b">
        <v>0</v>
      </c>
      <c r="V559" t="b">
        <v>0</v>
      </c>
      <c r="W559" t="b">
        <v>0</v>
      </c>
      <c r="X559" t="b">
        <v>0</v>
      </c>
      <c r="Y559" t="b">
        <v>0</v>
      </c>
      <c r="Z559" t="b">
        <v>0</v>
      </c>
      <c r="AA559" t="b">
        <v>0</v>
      </c>
      <c r="AB559" t="b">
        <v>0</v>
      </c>
      <c r="AC559" t="b">
        <v>0</v>
      </c>
      <c r="AD559" t="b">
        <v>0</v>
      </c>
      <c r="AE559" t="b">
        <v>0</v>
      </c>
      <c r="AF559" t="b">
        <v>0</v>
      </c>
      <c r="AG559" t="b">
        <v>0</v>
      </c>
      <c r="AH559" t="b">
        <v>0</v>
      </c>
      <c r="AI559" t="b">
        <v>0</v>
      </c>
      <c r="AJ559" t="b">
        <v>0</v>
      </c>
      <c r="AK559" t="b">
        <v>0</v>
      </c>
      <c r="AL559" t="b">
        <v>0</v>
      </c>
      <c r="AM559" t="b">
        <v>0</v>
      </c>
      <c r="AN559" t="b">
        <v>0</v>
      </c>
      <c r="AO559" t="b">
        <v>0</v>
      </c>
      <c r="AP559" t="b">
        <v>0</v>
      </c>
      <c r="AQ559" t="b">
        <v>0</v>
      </c>
      <c r="AR559" t="b">
        <v>0</v>
      </c>
      <c r="AS559" t="b">
        <v>0</v>
      </c>
      <c r="AT559" t="b">
        <v>0</v>
      </c>
      <c r="AU559" t="b">
        <v>0</v>
      </c>
      <c r="AV559" t="b">
        <v>0</v>
      </c>
      <c r="AW559" t="b">
        <v>0</v>
      </c>
      <c r="AX559" t="b">
        <v>0</v>
      </c>
      <c r="AY559" t="b">
        <v>0</v>
      </c>
      <c r="AZ559" t="b">
        <v>0</v>
      </c>
      <c r="BA559" t="b">
        <v>0</v>
      </c>
      <c r="BB559" t="b">
        <v>1</v>
      </c>
      <c r="BC559" t="b">
        <v>0</v>
      </c>
      <c r="BD559" t="b">
        <v>0</v>
      </c>
      <c r="BE559" t="b">
        <v>0</v>
      </c>
      <c r="BF559" t="b">
        <v>0</v>
      </c>
      <c r="BG559" t="b">
        <v>0</v>
      </c>
      <c r="BH559" t="b">
        <v>0</v>
      </c>
      <c r="BI559" t="b">
        <v>0</v>
      </c>
      <c r="BJ559" t="b">
        <v>0</v>
      </c>
      <c r="BK559" t="b">
        <v>0</v>
      </c>
      <c r="BL559" t="b">
        <v>0</v>
      </c>
      <c r="BM559" t="b">
        <v>0</v>
      </c>
      <c r="BN559" t="b">
        <v>0</v>
      </c>
      <c r="BO559" t="b">
        <v>0</v>
      </c>
      <c r="BP559" t="b">
        <v>1</v>
      </c>
      <c r="BQ559" t="b">
        <v>0</v>
      </c>
      <c r="BR559" t="b">
        <v>0</v>
      </c>
      <c r="BS559" t="b">
        <v>0</v>
      </c>
      <c r="BT559" t="b">
        <v>0</v>
      </c>
      <c r="BU559" t="b">
        <v>0</v>
      </c>
      <c r="BV559" t="b">
        <v>0</v>
      </c>
    </row>
    <row r="560" spans="1:74" ht="409.6" x14ac:dyDescent="0.2">
      <c r="A560">
        <v>559</v>
      </c>
      <c r="B560">
        <v>558</v>
      </c>
      <c r="C560" t="s">
        <v>2416</v>
      </c>
      <c r="D560" t="str">
        <f>HLOOKUP(TRUE,U560:$BK1880,1322-A560,FALSE)</f>
        <v>Metropolitan Police</v>
      </c>
      <c r="E560">
        <f t="shared" si="17"/>
        <v>1</v>
      </c>
      <c r="F560" t="str">
        <f>HLOOKUP(TRUE,BM560:$BV1880,1322-A560,FALSE)</f>
        <v>Discrimination</v>
      </c>
      <c r="G560">
        <f t="shared" si="16"/>
        <v>2</v>
      </c>
      <c r="H560" t="str">
        <f>VLOOKUP(C560,refs!B:C,2,FALSE)</f>
        <v>2016/075711</v>
      </c>
      <c r="I560" t="s">
        <v>2417</v>
      </c>
      <c r="J560" s="1">
        <v>43418</v>
      </c>
      <c r="K560" s="2" t="s">
        <v>2418</v>
      </c>
      <c r="S560" t="s">
        <v>1820</v>
      </c>
      <c r="U560" t="b">
        <v>0</v>
      </c>
      <c r="V560" t="b">
        <v>0</v>
      </c>
      <c r="W560" t="b">
        <v>0</v>
      </c>
      <c r="X560" t="b">
        <v>0</v>
      </c>
      <c r="Y560" t="b">
        <v>0</v>
      </c>
      <c r="Z560" t="b">
        <v>0</v>
      </c>
      <c r="AA560" t="b">
        <v>0</v>
      </c>
      <c r="AB560" t="b">
        <v>0</v>
      </c>
      <c r="AC560" t="b">
        <v>0</v>
      </c>
      <c r="AD560" t="b">
        <v>0</v>
      </c>
      <c r="AE560" t="b">
        <v>0</v>
      </c>
      <c r="AF560" t="b">
        <v>0</v>
      </c>
      <c r="AG560" t="b">
        <v>0</v>
      </c>
      <c r="AH560" t="b">
        <v>0</v>
      </c>
      <c r="AI560" t="b">
        <v>0</v>
      </c>
      <c r="AJ560" t="b">
        <v>0</v>
      </c>
      <c r="AK560" t="b">
        <v>0</v>
      </c>
      <c r="AL560" t="b">
        <v>0</v>
      </c>
      <c r="AM560" t="b">
        <v>0</v>
      </c>
      <c r="AN560" t="b">
        <v>0</v>
      </c>
      <c r="AO560" t="b">
        <v>0</v>
      </c>
      <c r="AP560" t="b">
        <v>0</v>
      </c>
      <c r="AQ560" t="b">
        <v>0</v>
      </c>
      <c r="AR560" t="b">
        <v>0</v>
      </c>
      <c r="AS560" t="b">
        <v>1</v>
      </c>
      <c r="AT560" t="b">
        <v>0</v>
      </c>
      <c r="AU560" t="b">
        <v>0</v>
      </c>
      <c r="AV560" t="b">
        <v>0</v>
      </c>
      <c r="AW560" t="b">
        <v>0</v>
      </c>
      <c r="AX560" t="b">
        <v>0</v>
      </c>
      <c r="AY560" t="b">
        <v>0</v>
      </c>
      <c r="AZ560" t="b">
        <v>0</v>
      </c>
      <c r="BA560" t="b">
        <v>0</v>
      </c>
      <c r="BB560" t="b">
        <v>0</v>
      </c>
      <c r="BC560" t="b">
        <v>0</v>
      </c>
      <c r="BD560" t="b">
        <v>0</v>
      </c>
      <c r="BE560" t="b">
        <v>0</v>
      </c>
      <c r="BF560" t="b">
        <v>0</v>
      </c>
      <c r="BG560" t="b">
        <v>0</v>
      </c>
      <c r="BH560" t="b">
        <v>0</v>
      </c>
      <c r="BI560" t="b">
        <v>0</v>
      </c>
      <c r="BJ560" t="b">
        <v>0</v>
      </c>
      <c r="BK560" t="b">
        <v>0</v>
      </c>
      <c r="BL560" t="b">
        <v>0</v>
      </c>
      <c r="BM560" t="b">
        <v>0</v>
      </c>
      <c r="BN560" t="b">
        <v>0</v>
      </c>
      <c r="BO560" t="b">
        <v>0</v>
      </c>
      <c r="BP560" t="b">
        <v>0</v>
      </c>
      <c r="BQ560" t="b">
        <v>1</v>
      </c>
      <c r="BR560" t="b">
        <v>0</v>
      </c>
      <c r="BS560" t="b">
        <v>0</v>
      </c>
      <c r="BT560" t="b">
        <v>0</v>
      </c>
      <c r="BU560" t="b">
        <v>1</v>
      </c>
      <c r="BV560" t="b">
        <v>0</v>
      </c>
    </row>
    <row r="561" spans="1:74" ht="409.6" x14ac:dyDescent="0.2">
      <c r="A561">
        <v>560</v>
      </c>
      <c r="B561">
        <v>559</v>
      </c>
      <c r="C561" t="s">
        <v>2419</v>
      </c>
      <c r="D561" t="str">
        <f>HLOOKUP(TRUE,U561:$BK1881,1322-A561,FALSE)</f>
        <v>Hampshire Constabulary</v>
      </c>
      <c r="E561">
        <f t="shared" si="17"/>
        <v>1</v>
      </c>
      <c r="F561" t="str">
        <f>HLOOKUP(TRUE,BM561:$BV1881,1322-A561,FALSE)</f>
        <v>Custody and detention</v>
      </c>
      <c r="G561">
        <f t="shared" si="16"/>
        <v>1</v>
      </c>
      <c r="H561" t="str">
        <f>VLOOKUP(C561,refs!B:C,2,FALSE)</f>
        <v>2017/090407</v>
      </c>
      <c r="I561" t="s">
        <v>2420</v>
      </c>
      <c r="J561" s="1">
        <v>43418</v>
      </c>
      <c r="K561" s="2" t="s">
        <v>2421</v>
      </c>
      <c r="S561" t="s">
        <v>529</v>
      </c>
      <c r="U561" t="b">
        <v>0</v>
      </c>
      <c r="V561" t="b">
        <v>0</v>
      </c>
      <c r="W561" t="b">
        <v>0</v>
      </c>
      <c r="X561" t="b">
        <v>0</v>
      </c>
      <c r="Y561" t="b">
        <v>0</v>
      </c>
      <c r="Z561" t="b">
        <v>0</v>
      </c>
      <c r="AA561" t="b">
        <v>0</v>
      </c>
      <c r="AB561" t="b">
        <v>0</v>
      </c>
      <c r="AC561" t="b">
        <v>0</v>
      </c>
      <c r="AD561" t="b">
        <v>0</v>
      </c>
      <c r="AE561" t="b">
        <v>0</v>
      </c>
      <c r="AF561" t="b">
        <v>0</v>
      </c>
      <c r="AG561" t="b">
        <v>0</v>
      </c>
      <c r="AH561" t="b">
        <v>0</v>
      </c>
      <c r="AI561" t="b">
        <v>0</v>
      </c>
      <c r="AJ561" t="b">
        <v>0</v>
      </c>
      <c r="AK561" t="b">
        <v>0</v>
      </c>
      <c r="AL561" t="b">
        <v>1</v>
      </c>
      <c r="AM561" t="b">
        <v>0</v>
      </c>
      <c r="AN561" t="b">
        <v>0</v>
      </c>
      <c r="AO561" t="b">
        <v>0</v>
      </c>
      <c r="AP561" t="b">
        <v>0</v>
      </c>
      <c r="AQ561" t="b">
        <v>0</v>
      </c>
      <c r="AR561" t="b">
        <v>0</v>
      </c>
      <c r="AS561" t="b">
        <v>0</v>
      </c>
      <c r="AT561" t="b">
        <v>0</v>
      </c>
      <c r="AU561" t="b">
        <v>0</v>
      </c>
      <c r="AV561" t="b">
        <v>0</v>
      </c>
      <c r="AW561" t="b">
        <v>0</v>
      </c>
      <c r="AX561" t="b">
        <v>0</v>
      </c>
      <c r="AY561" t="b">
        <v>0</v>
      </c>
      <c r="AZ561" t="b">
        <v>0</v>
      </c>
      <c r="BA561" t="b">
        <v>0</v>
      </c>
      <c r="BB561" t="b">
        <v>0</v>
      </c>
      <c r="BC561" t="b">
        <v>0</v>
      </c>
      <c r="BD561" t="b">
        <v>0</v>
      </c>
      <c r="BE561" t="b">
        <v>0</v>
      </c>
      <c r="BF561" t="b">
        <v>0</v>
      </c>
      <c r="BG561" t="b">
        <v>0</v>
      </c>
      <c r="BH561" t="b">
        <v>0</v>
      </c>
      <c r="BI561" t="b">
        <v>0</v>
      </c>
      <c r="BJ561" t="b">
        <v>0</v>
      </c>
      <c r="BK561" t="b">
        <v>0</v>
      </c>
      <c r="BL561" t="b">
        <v>0</v>
      </c>
      <c r="BM561" t="b">
        <v>0</v>
      </c>
      <c r="BN561" t="b">
        <v>0</v>
      </c>
      <c r="BO561" t="b">
        <v>1</v>
      </c>
      <c r="BP561" t="b">
        <v>0</v>
      </c>
      <c r="BQ561" t="b">
        <v>0</v>
      </c>
      <c r="BR561" t="b">
        <v>0</v>
      </c>
      <c r="BS561" t="b">
        <v>0</v>
      </c>
      <c r="BT561" t="b">
        <v>0</v>
      </c>
      <c r="BU561" t="b">
        <v>0</v>
      </c>
      <c r="BV561" t="b">
        <v>0</v>
      </c>
    </row>
    <row r="562" spans="1:74" ht="409.6" x14ac:dyDescent="0.2">
      <c r="A562">
        <v>561</v>
      </c>
      <c r="B562">
        <v>560</v>
      </c>
      <c r="C562" t="s">
        <v>2422</v>
      </c>
      <c r="D562" t="str">
        <f>HLOOKUP(TRUE,U562:$BK1882,1322-A562,FALSE)</f>
        <v>Metropolitan Police</v>
      </c>
      <c r="E562">
        <f t="shared" si="17"/>
        <v>1</v>
      </c>
      <c r="F562" t="str">
        <f>HLOOKUP(TRUE,BM562:$BV1882,1322-A562,FALSE)</f>
        <v>Custody and detention</v>
      </c>
      <c r="G562">
        <f t="shared" si="16"/>
        <v>1</v>
      </c>
      <c r="H562" t="str">
        <f>VLOOKUP(C562,refs!B:C,2,FALSE)</f>
        <v>2018/099570</v>
      </c>
      <c r="I562" t="s">
        <v>2423</v>
      </c>
      <c r="J562" s="1">
        <v>43418</v>
      </c>
      <c r="K562" s="2" t="s">
        <v>2424</v>
      </c>
      <c r="S562" t="s">
        <v>1079</v>
      </c>
      <c r="U562" t="b">
        <v>0</v>
      </c>
      <c r="V562" t="b">
        <v>0</v>
      </c>
      <c r="W562" t="b">
        <v>0</v>
      </c>
      <c r="X562" t="b">
        <v>0</v>
      </c>
      <c r="Y562" t="b">
        <v>0</v>
      </c>
      <c r="Z562" t="b">
        <v>0</v>
      </c>
      <c r="AA562" t="b">
        <v>0</v>
      </c>
      <c r="AB562" t="b">
        <v>0</v>
      </c>
      <c r="AC562" t="b">
        <v>0</v>
      </c>
      <c r="AD562" t="b">
        <v>0</v>
      </c>
      <c r="AE562" t="b">
        <v>0</v>
      </c>
      <c r="AF562" t="b">
        <v>0</v>
      </c>
      <c r="AG562" t="b">
        <v>0</v>
      </c>
      <c r="AH562" t="b">
        <v>0</v>
      </c>
      <c r="AI562" t="b">
        <v>0</v>
      </c>
      <c r="AJ562" t="b">
        <v>0</v>
      </c>
      <c r="AK562" t="b">
        <v>0</v>
      </c>
      <c r="AL562" t="b">
        <v>0</v>
      </c>
      <c r="AM562" t="b">
        <v>0</v>
      </c>
      <c r="AN562" t="b">
        <v>0</v>
      </c>
      <c r="AO562" t="b">
        <v>0</v>
      </c>
      <c r="AP562" t="b">
        <v>0</v>
      </c>
      <c r="AQ562" t="b">
        <v>0</v>
      </c>
      <c r="AR562" t="b">
        <v>0</v>
      </c>
      <c r="AS562" t="b">
        <v>1</v>
      </c>
      <c r="AT562" t="b">
        <v>0</v>
      </c>
      <c r="AU562" t="b">
        <v>0</v>
      </c>
      <c r="AV562" t="b">
        <v>0</v>
      </c>
      <c r="AW562" t="b">
        <v>0</v>
      </c>
      <c r="AX562" t="b">
        <v>0</v>
      </c>
      <c r="AY562" t="b">
        <v>0</v>
      </c>
      <c r="AZ562" t="b">
        <v>0</v>
      </c>
      <c r="BA562" t="b">
        <v>0</v>
      </c>
      <c r="BB562" t="b">
        <v>0</v>
      </c>
      <c r="BC562" t="b">
        <v>0</v>
      </c>
      <c r="BD562" t="b">
        <v>0</v>
      </c>
      <c r="BE562" t="b">
        <v>0</v>
      </c>
      <c r="BF562" t="b">
        <v>0</v>
      </c>
      <c r="BG562" t="b">
        <v>0</v>
      </c>
      <c r="BH562" t="b">
        <v>0</v>
      </c>
      <c r="BI562" t="b">
        <v>0</v>
      </c>
      <c r="BJ562" t="b">
        <v>0</v>
      </c>
      <c r="BK562" t="b">
        <v>0</v>
      </c>
      <c r="BL562" t="b">
        <v>0</v>
      </c>
      <c r="BM562" t="b">
        <v>0</v>
      </c>
      <c r="BN562" t="b">
        <v>0</v>
      </c>
      <c r="BO562" t="b">
        <v>1</v>
      </c>
      <c r="BP562" t="b">
        <v>0</v>
      </c>
      <c r="BQ562" t="b">
        <v>0</v>
      </c>
      <c r="BR562" t="b">
        <v>0</v>
      </c>
      <c r="BS562" t="b">
        <v>0</v>
      </c>
      <c r="BT562" t="b">
        <v>0</v>
      </c>
      <c r="BU562" t="b">
        <v>0</v>
      </c>
      <c r="BV562" t="b">
        <v>0</v>
      </c>
    </row>
    <row r="563" spans="1:74" ht="409.6" x14ac:dyDescent="0.2">
      <c r="A563">
        <v>562</v>
      </c>
      <c r="B563">
        <v>561</v>
      </c>
      <c r="C563" t="s">
        <v>2425</v>
      </c>
      <c r="D563" t="str">
        <f>HLOOKUP(TRUE,U563:$BK1883,1322-A563,FALSE)</f>
        <v>Metropolitan Police</v>
      </c>
      <c r="E563">
        <f t="shared" si="17"/>
        <v>1</v>
      </c>
      <c r="F563" t="str">
        <f>HLOOKUP(TRUE,BM563:$BV1883,1322-A563,FALSE)</f>
        <v>Custody and detention</v>
      </c>
      <c r="G563">
        <f t="shared" si="16"/>
        <v>1</v>
      </c>
      <c r="H563" t="str">
        <f>VLOOKUP(C563,refs!B:C,2,FALSE)</f>
        <v>2017/086597</v>
      </c>
      <c r="I563" t="s">
        <v>2426</v>
      </c>
      <c r="J563" s="1">
        <v>43418</v>
      </c>
      <c r="K563" s="2" t="s">
        <v>2427</v>
      </c>
      <c r="S563" t="s">
        <v>1079</v>
      </c>
      <c r="U563" t="b">
        <v>0</v>
      </c>
      <c r="V563" t="b">
        <v>0</v>
      </c>
      <c r="W563" t="b">
        <v>0</v>
      </c>
      <c r="X563" t="b">
        <v>0</v>
      </c>
      <c r="Y563" t="b">
        <v>0</v>
      </c>
      <c r="Z563" t="b">
        <v>0</v>
      </c>
      <c r="AA563" t="b">
        <v>0</v>
      </c>
      <c r="AB563" t="b">
        <v>0</v>
      </c>
      <c r="AC563" t="b">
        <v>0</v>
      </c>
      <c r="AD563" t="b">
        <v>0</v>
      </c>
      <c r="AE563" t="b">
        <v>0</v>
      </c>
      <c r="AF563" t="b">
        <v>0</v>
      </c>
      <c r="AG563" t="b">
        <v>0</v>
      </c>
      <c r="AH563" t="b">
        <v>0</v>
      </c>
      <c r="AI563" t="b">
        <v>0</v>
      </c>
      <c r="AJ563" t="b">
        <v>0</v>
      </c>
      <c r="AK563" t="b">
        <v>0</v>
      </c>
      <c r="AL563" t="b">
        <v>0</v>
      </c>
      <c r="AM563" t="b">
        <v>0</v>
      </c>
      <c r="AN563" t="b">
        <v>0</v>
      </c>
      <c r="AO563" t="b">
        <v>0</v>
      </c>
      <c r="AP563" t="b">
        <v>0</v>
      </c>
      <c r="AQ563" t="b">
        <v>0</v>
      </c>
      <c r="AR563" t="b">
        <v>0</v>
      </c>
      <c r="AS563" t="b">
        <v>1</v>
      </c>
      <c r="AT563" t="b">
        <v>0</v>
      </c>
      <c r="AU563" t="b">
        <v>0</v>
      </c>
      <c r="AV563" t="b">
        <v>0</v>
      </c>
      <c r="AW563" t="b">
        <v>0</v>
      </c>
      <c r="AX563" t="b">
        <v>0</v>
      </c>
      <c r="AY563" t="b">
        <v>0</v>
      </c>
      <c r="AZ563" t="b">
        <v>0</v>
      </c>
      <c r="BA563" t="b">
        <v>0</v>
      </c>
      <c r="BB563" t="b">
        <v>0</v>
      </c>
      <c r="BC563" t="b">
        <v>0</v>
      </c>
      <c r="BD563" t="b">
        <v>0</v>
      </c>
      <c r="BE563" t="b">
        <v>0</v>
      </c>
      <c r="BF563" t="b">
        <v>0</v>
      </c>
      <c r="BG563" t="b">
        <v>0</v>
      </c>
      <c r="BH563" t="b">
        <v>0</v>
      </c>
      <c r="BI563" t="b">
        <v>0</v>
      </c>
      <c r="BJ563" t="b">
        <v>0</v>
      </c>
      <c r="BK563" t="b">
        <v>0</v>
      </c>
      <c r="BL563" t="b">
        <v>0</v>
      </c>
      <c r="BM563" t="b">
        <v>0</v>
      </c>
      <c r="BN563" t="b">
        <v>0</v>
      </c>
      <c r="BO563" t="b">
        <v>1</v>
      </c>
      <c r="BP563" t="b">
        <v>0</v>
      </c>
      <c r="BQ563" t="b">
        <v>0</v>
      </c>
      <c r="BR563" t="b">
        <v>0</v>
      </c>
      <c r="BS563" t="b">
        <v>0</v>
      </c>
      <c r="BT563" t="b">
        <v>0</v>
      </c>
      <c r="BU563" t="b">
        <v>0</v>
      </c>
      <c r="BV563" t="b">
        <v>0</v>
      </c>
    </row>
    <row r="564" spans="1:74" ht="409.6" x14ac:dyDescent="0.2">
      <c r="A564">
        <v>563</v>
      </c>
      <c r="B564">
        <v>562</v>
      </c>
      <c r="C564" t="s">
        <v>2428</v>
      </c>
      <c r="D564" t="str">
        <f>HLOOKUP(TRUE,U564:$BK1884,1322-A564,FALSE)</f>
        <v>Surrey Police</v>
      </c>
      <c r="E564">
        <f t="shared" si="17"/>
        <v>1</v>
      </c>
      <c r="F564" t="str">
        <f>HLOOKUP(TRUE,BM564:$BV1884,1322-A564,FALSE)</f>
        <v>Death and serious injury</v>
      </c>
      <c r="G564">
        <f t="shared" si="16"/>
        <v>2</v>
      </c>
      <c r="H564" t="str">
        <f>VLOOKUP(C564,refs!B:C,2,FALSE)</f>
        <v>2017/089455</v>
      </c>
      <c r="I564" t="s">
        <v>2429</v>
      </c>
      <c r="J564" s="1">
        <v>43418</v>
      </c>
      <c r="K564" s="2" t="s">
        <v>2430</v>
      </c>
      <c r="S564" t="s">
        <v>2431</v>
      </c>
      <c r="U564" t="b">
        <v>0</v>
      </c>
      <c r="V564" t="b">
        <v>0</v>
      </c>
      <c r="W564" t="b">
        <v>0</v>
      </c>
      <c r="X564" t="b">
        <v>0</v>
      </c>
      <c r="Y564" t="b">
        <v>0</v>
      </c>
      <c r="Z564" t="b">
        <v>0</v>
      </c>
      <c r="AA564" t="b">
        <v>0</v>
      </c>
      <c r="AB564" t="b">
        <v>0</v>
      </c>
      <c r="AC564" t="b">
        <v>0</v>
      </c>
      <c r="AD564" t="b">
        <v>0</v>
      </c>
      <c r="AE564" t="b">
        <v>0</v>
      </c>
      <c r="AF564" t="b">
        <v>0</v>
      </c>
      <c r="AG564" t="b">
        <v>0</v>
      </c>
      <c r="AH564" t="b">
        <v>0</v>
      </c>
      <c r="AI564" t="b">
        <v>0</v>
      </c>
      <c r="AJ564" t="b">
        <v>0</v>
      </c>
      <c r="AK564" t="b">
        <v>0</v>
      </c>
      <c r="AL564" t="b">
        <v>0</v>
      </c>
      <c r="AM564" t="b">
        <v>0</v>
      </c>
      <c r="AN564" t="b">
        <v>0</v>
      </c>
      <c r="AO564" t="b">
        <v>0</v>
      </c>
      <c r="AP564" t="b">
        <v>0</v>
      </c>
      <c r="AQ564" t="b">
        <v>0</v>
      </c>
      <c r="AR564" t="b">
        <v>0</v>
      </c>
      <c r="AS564" t="b">
        <v>0</v>
      </c>
      <c r="AT564" t="b">
        <v>0</v>
      </c>
      <c r="AU564" t="b">
        <v>0</v>
      </c>
      <c r="AV564" t="b">
        <v>0</v>
      </c>
      <c r="AW564" t="b">
        <v>0</v>
      </c>
      <c r="AX564" t="b">
        <v>0</v>
      </c>
      <c r="AY564" t="b">
        <v>0</v>
      </c>
      <c r="AZ564" t="b">
        <v>0</v>
      </c>
      <c r="BA564" t="b">
        <v>0</v>
      </c>
      <c r="BB564" t="b">
        <v>0</v>
      </c>
      <c r="BC564" t="b">
        <v>0</v>
      </c>
      <c r="BD564" t="b">
        <v>1</v>
      </c>
      <c r="BE564" t="b">
        <v>0</v>
      </c>
      <c r="BF564" t="b">
        <v>0</v>
      </c>
      <c r="BG564" t="b">
        <v>0</v>
      </c>
      <c r="BH564" t="b">
        <v>0</v>
      </c>
      <c r="BI564" t="b">
        <v>0</v>
      </c>
      <c r="BJ564" t="b">
        <v>0</v>
      </c>
      <c r="BK564" t="b">
        <v>0</v>
      </c>
      <c r="BL564" t="b">
        <v>0</v>
      </c>
      <c r="BM564" t="b">
        <v>0</v>
      </c>
      <c r="BN564" t="b">
        <v>0</v>
      </c>
      <c r="BO564" t="b">
        <v>0</v>
      </c>
      <c r="BP564" t="b">
        <v>1</v>
      </c>
      <c r="BQ564" t="b">
        <v>0</v>
      </c>
      <c r="BR564" t="b">
        <v>0</v>
      </c>
      <c r="BS564" t="b">
        <v>0</v>
      </c>
      <c r="BT564" t="b">
        <v>1</v>
      </c>
      <c r="BU564" t="b">
        <v>0</v>
      </c>
      <c r="BV564" t="b">
        <v>0</v>
      </c>
    </row>
    <row r="565" spans="1:74" ht="409.6" x14ac:dyDescent="0.2">
      <c r="A565">
        <v>564</v>
      </c>
      <c r="B565">
        <v>563</v>
      </c>
      <c r="C565" t="s">
        <v>2432</v>
      </c>
      <c r="D565" t="str">
        <f>HLOOKUP(TRUE,U565:$BK1885,1322-A565,FALSE)</f>
        <v>Cumbria Constabulary</v>
      </c>
      <c r="E565">
        <f t="shared" si="17"/>
        <v>1</v>
      </c>
      <c r="F565" t="str">
        <f>HLOOKUP(TRUE,BM565:$BV1885,1322-A565,FALSE)</f>
        <v>Death and serious injury</v>
      </c>
      <c r="G565">
        <f t="shared" si="16"/>
        <v>1</v>
      </c>
      <c r="H565" t="str">
        <f>VLOOKUP(C565,refs!B:C,2,FALSE)</f>
        <v>2018/104248</v>
      </c>
      <c r="I565" t="s">
        <v>2433</v>
      </c>
      <c r="J565" s="1">
        <v>43418</v>
      </c>
      <c r="K565" s="2" t="s">
        <v>2434</v>
      </c>
      <c r="S565" t="s">
        <v>2435</v>
      </c>
      <c r="U565" t="b">
        <v>0</v>
      </c>
      <c r="V565" t="b">
        <v>0</v>
      </c>
      <c r="W565" t="b">
        <v>0</v>
      </c>
      <c r="X565" t="b">
        <v>0</v>
      </c>
      <c r="Y565" t="b">
        <v>0</v>
      </c>
      <c r="Z565" t="b">
        <v>0</v>
      </c>
      <c r="AA565" t="b">
        <v>0</v>
      </c>
      <c r="AB565" t="b">
        <v>1</v>
      </c>
      <c r="AC565" t="b">
        <v>0</v>
      </c>
      <c r="AD565" t="b">
        <v>0</v>
      </c>
      <c r="AE565" t="b">
        <v>0</v>
      </c>
      <c r="AF565" t="b">
        <v>0</v>
      </c>
      <c r="AG565" t="b">
        <v>0</v>
      </c>
      <c r="AH565" t="b">
        <v>0</v>
      </c>
      <c r="AI565" t="b">
        <v>0</v>
      </c>
      <c r="AJ565" t="b">
        <v>0</v>
      </c>
      <c r="AK565" t="b">
        <v>0</v>
      </c>
      <c r="AL565" t="b">
        <v>0</v>
      </c>
      <c r="AM565" t="b">
        <v>0</v>
      </c>
      <c r="AN565" t="b">
        <v>0</v>
      </c>
      <c r="AO565" t="b">
        <v>0</v>
      </c>
      <c r="AP565" t="b">
        <v>0</v>
      </c>
      <c r="AQ565" t="b">
        <v>0</v>
      </c>
      <c r="AR565" t="b">
        <v>0</v>
      </c>
      <c r="AS565" t="b">
        <v>0</v>
      </c>
      <c r="AT565" t="b">
        <v>0</v>
      </c>
      <c r="AU565" t="b">
        <v>0</v>
      </c>
      <c r="AV565" t="b">
        <v>0</v>
      </c>
      <c r="AW565" t="b">
        <v>0</v>
      </c>
      <c r="AX565" t="b">
        <v>0</v>
      </c>
      <c r="AY565" t="b">
        <v>0</v>
      </c>
      <c r="AZ565" t="b">
        <v>0</v>
      </c>
      <c r="BA565" t="b">
        <v>0</v>
      </c>
      <c r="BB565" t="b">
        <v>0</v>
      </c>
      <c r="BC565" t="b">
        <v>0</v>
      </c>
      <c r="BD565" t="b">
        <v>0</v>
      </c>
      <c r="BE565" t="b">
        <v>0</v>
      </c>
      <c r="BF565" t="b">
        <v>0</v>
      </c>
      <c r="BG565" t="b">
        <v>0</v>
      </c>
      <c r="BH565" t="b">
        <v>0</v>
      </c>
      <c r="BI565" t="b">
        <v>0</v>
      </c>
      <c r="BJ565" t="b">
        <v>0</v>
      </c>
      <c r="BK565" t="b">
        <v>0</v>
      </c>
      <c r="BL565" t="b">
        <v>0</v>
      </c>
      <c r="BM565" t="b">
        <v>0</v>
      </c>
      <c r="BN565" t="b">
        <v>0</v>
      </c>
      <c r="BO565" t="b">
        <v>0</v>
      </c>
      <c r="BP565" t="b">
        <v>1</v>
      </c>
      <c r="BQ565" t="b">
        <v>0</v>
      </c>
      <c r="BR565" t="b">
        <v>0</v>
      </c>
      <c r="BS565" t="b">
        <v>0</v>
      </c>
      <c r="BT565" t="b">
        <v>0</v>
      </c>
      <c r="BU565" t="b">
        <v>0</v>
      </c>
      <c r="BV565" t="b">
        <v>0</v>
      </c>
    </row>
    <row r="566" spans="1:74" ht="409.6" x14ac:dyDescent="0.2">
      <c r="A566">
        <v>565</v>
      </c>
      <c r="B566">
        <v>564</v>
      </c>
      <c r="C566" t="s">
        <v>2436</v>
      </c>
      <c r="D566" t="str">
        <f>HLOOKUP(TRUE,U566:$BK1886,1322-A566,FALSE)</f>
        <v>Staffordshire Police</v>
      </c>
      <c r="E566">
        <f t="shared" si="17"/>
        <v>1</v>
      </c>
      <c r="F566" t="str">
        <f>HLOOKUP(TRUE,BM566:$BV1886,1322-A566,FALSE)</f>
        <v>Death and serious injury</v>
      </c>
      <c r="G566">
        <f t="shared" si="16"/>
        <v>1</v>
      </c>
      <c r="H566" t="str">
        <f>VLOOKUP(C566,refs!B:C,2,FALSE)</f>
        <v>2017/084860</v>
      </c>
      <c r="I566" t="s">
        <v>2437</v>
      </c>
      <c r="J566" s="1">
        <v>43418</v>
      </c>
      <c r="K566" s="2" t="s">
        <v>2438</v>
      </c>
      <c r="S566" t="s">
        <v>100</v>
      </c>
      <c r="U566" t="b">
        <v>0</v>
      </c>
      <c r="V566" t="b">
        <v>0</v>
      </c>
      <c r="W566" t="b">
        <v>0</v>
      </c>
      <c r="X566" t="b">
        <v>0</v>
      </c>
      <c r="Y566" t="b">
        <v>0</v>
      </c>
      <c r="Z566" t="b">
        <v>0</v>
      </c>
      <c r="AA566" t="b">
        <v>0</v>
      </c>
      <c r="AB566" t="b">
        <v>0</v>
      </c>
      <c r="AC566" t="b">
        <v>0</v>
      </c>
      <c r="AD566" t="b">
        <v>0</v>
      </c>
      <c r="AE566" t="b">
        <v>0</v>
      </c>
      <c r="AF566" t="b">
        <v>0</v>
      </c>
      <c r="AG566" t="b">
        <v>0</v>
      </c>
      <c r="AH566" t="b">
        <v>0</v>
      </c>
      <c r="AI566" t="b">
        <v>0</v>
      </c>
      <c r="AJ566" t="b">
        <v>0</v>
      </c>
      <c r="AK566" t="b">
        <v>0</v>
      </c>
      <c r="AL566" t="b">
        <v>0</v>
      </c>
      <c r="AM566" t="b">
        <v>0</v>
      </c>
      <c r="AN566" t="b">
        <v>0</v>
      </c>
      <c r="AO566" t="b">
        <v>0</v>
      </c>
      <c r="AP566" t="b">
        <v>0</v>
      </c>
      <c r="AQ566" t="b">
        <v>0</v>
      </c>
      <c r="AR566" t="b">
        <v>0</v>
      </c>
      <c r="AS566" t="b">
        <v>0</v>
      </c>
      <c r="AT566" t="b">
        <v>0</v>
      </c>
      <c r="AU566" t="b">
        <v>0</v>
      </c>
      <c r="AV566" t="b">
        <v>0</v>
      </c>
      <c r="AW566" t="b">
        <v>0</v>
      </c>
      <c r="AX566" t="b">
        <v>0</v>
      </c>
      <c r="AY566" t="b">
        <v>0</v>
      </c>
      <c r="AZ566" t="b">
        <v>0</v>
      </c>
      <c r="BA566" t="b">
        <v>0</v>
      </c>
      <c r="BB566" t="b">
        <v>1</v>
      </c>
      <c r="BC566" t="b">
        <v>0</v>
      </c>
      <c r="BD566" t="b">
        <v>0</v>
      </c>
      <c r="BE566" t="b">
        <v>0</v>
      </c>
      <c r="BF566" t="b">
        <v>0</v>
      </c>
      <c r="BG566" t="b">
        <v>0</v>
      </c>
      <c r="BH566" t="b">
        <v>0</v>
      </c>
      <c r="BI566" t="b">
        <v>0</v>
      </c>
      <c r="BJ566" t="b">
        <v>0</v>
      </c>
      <c r="BK566" t="b">
        <v>0</v>
      </c>
      <c r="BL566" t="b">
        <v>0</v>
      </c>
      <c r="BM566" t="b">
        <v>0</v>
      </c>
      <c r="BN566" t="b">
        <v>0</v>
      </c>
      <c r="BO566" t="b">
        <v>0</v>
      </c>
      <c r="BP566" t="b">
        <v>1</v>
      </c>
      <c r="BQ566" t="b">
        <v>0</v>
      </c>
      <c r="BR566" t="b">
        <v>0</v>
      </c>
      <c r="BS566" t="b">
        <v>0</v>
      </c>
      <c r="BT566" t="b">
        <v>0</v>
      </c>
      <c r="BU566" t="b">
        <v>0</v>
      </c>
      <c r="BV566" t="b">
        <v>0</v>
      </c>
    </row>
    <row r="567" spans="1:74" ht="409.6" x14ac:dyDescent="0.2">
      <c r="A567">
        <v>566</v>
      </c>
      <c r="B567">
        <v>565</v>
      </c>
      <c r="C567" t="s">
        <v>2439</v>
      </c>
      <c r="D567" t="str">
        <f>HLOOKUP(TRUE,U567:$BK1887,1322-A567,FALSE)</f>
        <v>Leicestershire Police</v>
      </c>
      <c r="E567">
        <f t="shared" si="17"/>
        <v>1</v>
      </c>
      <c r="F567" t="str">
        <f>HLOOKUP(TRUE,BM567:$BV1887,1322-A567,FALSE)</f>
        <v>Death and serious injury</v>
      </c>
      <c r="G567">
        <f t="shared" si="16"/>
        <v>1</v>
      </c>
      <c r="H567" t="str">
        <f>VLOOKUP(C567,refs!B:C,2,FALSE)</f>
        <v>2017/082840</v>
      </c>
      <c r="I567" t="s">
        <v>2440</v>
      </c>
      <c r="J567" s="1">
        <v>43418</v>
      </c>
      <c r="K567" s="2" t="s">
        <v>2441</v>
      </c>
      <c r="S567" t="s">
        <v>2067</v>
      </c>
      <c r="U567" t="b">
        <v>0</v>
      </c>
      <c r="V567" t="b">
        <v>0</v>
      </c>
      <c r="W567" t="b">
        <v>0</v>
      </c>
      <c r="X567" t="b">
        <v>0</v>
      </c>
      <c r="Y567" t="b">
        <v>0</v>
      </c>
      <c r="Z567" t="b">
        <v>0</v>
      </c>
      <c r="AA567" t="b">
        <v>0</v>
      </c>
      <c r="AB567" t="b">
        <v>0</v>
      </c>
      <c r="AC567" t="b">
        <v>0</v>
      </c>
      <c r="AD567" t="b">
        <v>0</v>
      </c>
      <c r="AE567" t="b">
        <v>0</v>
      </c>
      <c r="AF567" t="b">
        <v>0</v>
      </c>
      <c r="AG567" t="b">
        <v>0</v>
      </c>
      <c r="AH567" t="b">
        <v>0</v>
      </c>
      <c r="AI567" t="b">
        <v>0</v>
      </c>
      <c r="AJ567" t="b">
        <v>0</v>
      </c>
      <c r="AK567" t="b">
        <v>0</v>
      </c>
      <c r="AL567" t="b">
        <v>0</v>
      </c>
      <c r="AM567" t="b">
        <v>0</v>
      </c>
      <c r="AN567" t="b">
        <v>0</v>
      </c>
      <c r="AO567" t="b">
        <v>0</v>
      </c>
      <c r="AP567" t="b">
        <v>0</v>
      </c>
      <c r="AQ567" t="b">
        <v>1</v>
      </c>
      <c r="AR567" t="b">
        <v>0</v>
      </c>
      <c r="AS567" t="b">
        <v>0</v>
      </c>
      <c r="AT567" t="b">
        <v>0</v>
      </c>
      <c r="AU567" t="b">
        <v>0</v>
      </c>
      <c r="AV567" t="b">
        <v>0</v>
      </c>
      <c r="AW567" t="b">
        <v>0</v>
      </c>
      <c r="AX567" t="b">
        <v>0</v>
      </c>
      <c r="AY567" t="b">
        <v>0</v>
      </c>
      <c r="AZ567" t="b">
        <v>0</v>
      </c>
      <c r="BA567" t="b">
        <v>0</v>
      </c>
      <c r="BB567" t="b">
        <v>0</v>
      </c>
      <c r="BC567" t="b">
        <v>0</v>
      </c>
      <c r="BD567" t="b">
        <v>0</v>
      </c>
      <c r="BE567" t="b">
        <v>0</v>
      </c>
      <c r="BF567" t="b">
        <v>0</v>
      </c>
      <c r="BG567" t="b">
        <v>0</v>
      </c>
      <c r="BH567" t="b">
        <v>0</v>
      </c>
      <c r="BI567" t="b">
        <v>0</v>
      </c>
      <c r="BJ567" t="b">
        <v>0</v>
      </c>
      <c r="BK567" t="b">
        <v>0</v>
      </c>
      <c r="BL567" t="b">
        <v>0</v>
      </c>
      <c r="BM567" t="b">
        <v>0</v>
      </c>
      <c r="BN567" t="b">
        <v>0</v>
      </c>
      <c r="BO567" t="b">
        <v>0</v>
      </c>
      <c r="BP567" t="b">
        <v>1</v>
      </c>
      <c r="BQ567" t="b">
        <v>0</v>
      </c>
      <c r="BR567" t="b">
        <v>0</v>
      </c>
      <c r="BS567" t="b">
        <v>0</v>
      </c>
      <c r="BT567" t="b">
        <v>0</v>
      </c>
      <c r="BU567" t="b">
        <v>0</v>
      </c>
      <c r="BV567" t="b">
        <v>0</v>
      </c>
    </row>
    <row r="568" spans="1:74" ht="409.6" x14ac:dyDescent="0.2">
      <c r="A568">
        <v>567</v>
      </c>
      <c r="B568">
        <v>566</v>
      </c>
      <c r="C568" t="s">
        <v>2442</v>
      </c>
      <c r="D568" t="str">
        <f>HLOOKUP(TRUE,U568:$BK1888,1322-A568,FALSE)</f>
        <v>South Yorkshire Police</v>
      </c>
      <c r="E568">
        <f t="shared" si="17"/>
        <v>1</v>
      </c>
      <c r="F568" t="str">
        <f>HLOOKUP(TRUE,BM568:$BV1888,1322-A568,FALSE)</f>
        <v>Death and serious injury</v>
      </c>
      <c r="G568">
        <f t="shared" si="16"/>
        <v>1</v>
      </c>
      <c r="H568" t="str">
        <f>VLOOKUP(C568,refs!B:C,2,FALSE)</f>
        <v>2017/094932</v>
      </c>
      <c r="I568" t="s">
        <v>2443</v>
      </c>
      <c r="J568" s="1">
        <v>43413</v>
      </c>
      <c r="K568" s="2" t="s">
        <v>2444</v>
      </c>
      <c r="S568" t="s">
        <v>1040</v>
      </c>
      <c r="U568" t="b">
        <v>0</v>
      </c>
      <c r="V568" t="b">
        <v>0</v>
      </c>
      <c r="W568" t="b">
        <v>0</v>
      </c>
      <c r="X568" t="b">
        <v>0</v>
      </c>
      <c r="Y568" t="b">
        <v>0</v>
      </c>
      <c r="Z568" t="b">
        <v>0</v>
      </c>
      <c r="AA568" t="b">
        <v>0</v>
      </c>
      <c r="AB568" t="b">
        <v>0</v>
      </c>
      <c r="AC568" t="b">
        <v>0</v>
      </c>
      <c r="AD568" t="b">
        <v>0</v>
      </c>
      <c r="AE568" t="b">
        <v>0</v>
      </c>
      <c r="AF568" t="b">
        <v>0</v>
      </c>
      <c r="AG568" t="b">
        <v>0</v>
      </c>
      <c r="AH568" t="b">
        <v>0</v>
      </c>
      <c r="AI568" t="b">
        <v>0</v>
      </c>
      <c r="AJ568" t="b">
        <v>0</v>
      </c>
      <c r="AK568" t="b">
        <v>0</v>
      </c>
      <c r="AL568" t="b">
        <v>0</v>
      </c>
      <c r="AM568" t="b">
        <v>0</v>
      </c>
      <c r="AN568" t="b">
        <v>0</v>
      </c>
      <c r="AO568" t="b">
        <v>0</v>
      </c>
      <c r="AP568" t="b">
        <v>0</v>
      </c>
      <c r="AQ568" t="b">
        <v>0</v>
      </c>
      <c r="AR568" t="b">
        <v>0</v>
      </c>
      <c r="AS568" t="b">
        <v>0</v>
      </c>
      <c r="AT568" t="b">
        <v>0</v>
      </c>
      <c r="AU568" t="b">
        <v>0</v>
      </c>
      <c r="AV568" t="b">
        <v>0</v>
      </c>
      <c r="AW568" t="b">
        <v>0</v>
      </c>
      <c r="AX568" t="b">
        <v>0</v>
      </c>
      <c r="AY568" t="b">
        <v>0</v>
      </c>
      <c r="AZ568" t="b">
        <v>0</v>
      </c>
      <c r="BA568" t="b">
        <v>1</v>
      </c>
      <c r="BB568" t="b">
        <v>0</v>
      </c>
      <c r="BC568" t="b">
        <v>0</v>
      </c>
      <c r="BD568" t="b">
        <v>0</v>
      </c>
      <c r="BE568" t="b">
        <v>0</v>
      </c>
      <c r="BF568" t="b">
        <v>0</v>
      </c>
      <c r="BG568" t="b">
        <v>0</v>
      </c>
      <c r="BH568" t="b">
        <v>0</v>
      </c>
      <c r="BI568" t="b">
        <v>0</v>
      </c>
      <c r="BJ568" t="b">
        <v>0</v>
      </c>
      <c r="BK568" t="b">
        <v>0</v>
      </c>
      <c r="BL568" t="b">
        <v>0</v>
      </c>
      <c r="BM568" t="b">
        <v>0</v>
      </c>
      <c r="BN568" t="b">
        <v>0</v>
      </c>
      <c r="BO568" t="b">
        <v>0</v>
      </c>
      <c r="BP568" t="b">
        <v>1</v>
      </c>
      <c r="BQ568" t="b">
        <v>0</v>
      </c>
      <c r="BR568" t="b">
        <v>0</v>
      </c>
      <c r="BS568" t="b">
        <v>0</v>
      </c>
      <c r="BT568" t="b">
        <v>0</v>
      </c>
      <c r="BU568" t="b">
        <v>0</v>
      </c>
      <c r="BV568" t="b">
        <v>0</v>
      </c>
    </row>
    <row r="569" spans="1:74" ht="409.6" x14ac:dyDescent="0.2">
      <c r="A569">
        <v>568</v>
      </c>
      <c r="B569">
        <v>567</v>
      </c>
      <c r="C569" t="s">
        <v>2445</v>
      </c>
      <c r="D569" t="str">
        <f>HLOOKUP(TRUE,U569:$BK1889,1322-A569,FALSE)</f>
        <v>Metropolitan Police</v>
      </c>
      <c r="E569">
        <f t="shared" si="17"/>
        <v>1</v>
      </c>
      <c r="F569" t="str">
        <f>HLOOKUP(TRUE,BM569:$BV1889,1322-A569,FALSE)</f>
        <v>Death and serious injury</v>
      </c>
      <c r="G569">
        <f t="shared" si="16"/>
        <v>2</v>
      </c>
      <c r="H569" t="str">
        <f>VLOOKUP(C569,refs!B:C,2,FALSE)</f>
        <v>2017/082787</v>
      </c>
      <c r="I569" t="s">
        <v>2446</v>
      </c>
      <c r="J569" s="1">
        <v>43413</v>
      </c>
      <c r="K569" s="2" t="s">
        <v>2447</v>
      </c>
      <c r="S569" t="s">
        <v>1594</v>
      </c>
      <c r="U569" t="b">
        <v>0</v>
      </c>
      <c r="V569" t="b">
        <v>0</v>
      </c>
      <c r="W569" t="b">
        <v>0</v>
      </c>
      <c r="X569" t="b">
        <v>0</v>
      </c>
      <c r="Y569" t="b">
        <v>0</v>
      </c>
      <c r="Z569" t="b">
        <v>0</v>
      </c>
      <c r="AA569" t="b">
        <v>0</v>
      </c>
      <c r="AB569" t="b">
        <v>0</v>
      </c>
      <c r="AC569" t="b">
        <v>0</v>
      </c>
      <c r="AD569" t="b">
        <v>0</v>
      </c>
      <c r="AE569" t="b">
        <v>0</v>
      </c>
      <c r="AF569" t="b">
        <v>0</v>
      </c>
      <c r="AG569" t="b">
        <v>0</v>
      </c>
      <c r="AH569" t="b">
        <v>0</v>
      </c>
      <c r="AI569" t="b">
        <v>0</v>
      </c>
      <c r="AJ569" t="b">
        <v>0</v>
      </c>
      <c r="AK569" t="b">
        <v>0</v>
      </c>
      <c r="AL569" t="b">
        <v>0</v>
      </c>
      <c r="AM569" t="b">
        <v>0</v>
      </c>
      <c r="AN569" t="b">
        <v>0</v>
      </c>
      <c r="AO569" t="b">
        <v>0</v>
      </c>
      <c r="AP569" t="b">
        <v>0</v>
      </c>
      <c r="AQ569" t="b">
        <v>0</v>
      </c>
      <c r="AR569" t="b">
        <v>0</v>
      </c>
      <c r="AS569" t="b">
        <v>1</v>
      </c>
      <c r="AT569" t="b">
        <v>0</v>
      </c>
      <c r="AU569" t="b">
        <v>0</v>
      </c>
      <c r="AV569" t="b">
        <v>0</v>
      </c>
      <c r="AW569" t="b">
        <v>0</v>
      </c>
      <c r="AX569" t="b">
        <v>0</v>
      </c>
      <c r="AY569" t="b">
        <v>0</v>
      </c>
      <c r="AZ569" t="b">
        <v>0</v>
      </c>
      <c r="BA569" t="b">
        <v>0</v>
      </c>
      <c r="BB569" t="b">
        <v>0</v>
      </c>
      <c r="BC569" t="b">
        <v>0</v>
      </c>
      <c r="BD569" t="b">
        <v>0</v>
      </c>
      <c r="BE569" t="b">
        <v>0</v>
      </c>
      <c r="BF569" t="b">
        <v>0</v>
      </c>
      <c r="BG569" t="b">
        <v>0</v>
      </c>
      <c r="BH569" t="b">
        <v>0</v>
      </c>
      <c r="BI569" t="b">
        <v>0</v>
      </c>
      <c r="BJ569" t="b">
        <v>0</v>
      </c>
      <c r="BK569" t="b">
        <v>0</v>
      </c>
      <c r="BL569" t="b">
        <v>0</v>
      </c>
      <c r="BM569" t="b">
        <v>0</v>
      </c>
      <c r="BN569" t="b">
        <v>0</v>
      </c>
      <c r="BO569" t="b">
        <v>0</v>
      </c>
      <c r="BP569" t="b">
        <v>1</v>
      </c>
      <c r="BQ569" t="b">
        <v>0</v>
      </c>
      <c r="BR569" t="b">
        <v>0</v>
      </c>
      <c r="BS569" t="b">
        <v>0</v>
      </c>
      <c r="BT569" t="b">
        <v>0</v>
      </c>
      <c r="BU569" t="b">
        <v>1</v>
      </c>
      <c r="BV569" t="b">
        <v>0</v>
      </c>
    </row>
    <row r="570" spans="1:74" ht="409.6" x14ac:dyDescent="0.2">
      <c r="A570">
        <v>569</v>
      </c>
      <c r="B570">
        <v>568</v>
      </c>
      <c r="C570" t="s">
        <v>2448</v>
      </c>
      <c r="D570" t="str">
        <f>HLOOKUP(TRUE,U570:$BK1890,1322-A570,FALSE)</f>
        <v>Lancashire Constabulary</v>
      </c>
      <c r="E570">
        <f t="shared" si="17"/>
        <v>1</v>
      </c>
      <c r="F570" t="str">
        <f>HLOOKUP(TRUE,BM570:$BV1890,1322-A570,FALSE)</f>
        <v>Use of force and armed policing</v>
      </c>
      <c r="G570">
        <f t="shared" si="16"/>
        <v>1</v>
      </c>
      <c r="H570" t="str">
        <f>VLOOKUP(C570,refs!B:C,2,FALSE)</f>
        <v>2018/100868</v>
      </c>
      <c r="I570" t="s">
        <v>2449</v>
      </c>
      <c r="J570" s="1">
        <v>43411</v>
      </c>
      <c r="K570" s="2" t="s">
        <v>2450</v>
      </c>
      <c r="S570" t="s">
        <v>2451</v>
      </c>
      <c r="U570" t="b">
        <v>0</v>
      </c>
      <c r="V570" t="b">
        <v>0</v>
      </c>
      <c r="W570" t="b">
        <v>0</v>
      </c>
      <c r="X570" t="b">
        <v>0</v>
      </c>
      <c r="Y570" t="b">
        <v>0</v>
      </c>
      <c r="Z570" t="b">
        <v>0</v>
      </c>
      <c r="AA570" t="b">
        <v>0</v>
      </c>
      <c r="AB570" t="b">
        <v>0</v>
      </c>
      <c r="AC570" t="b">
        <v>0</v>
      </c>
      <c r="AD570" t="b">
        <v>0</v>
      </c>
      <c r="AE570" t="b">
        <v>0</v>
      </c>
      <c r="AF570" t="b">
        <v>0</v>
      </c>
      <c r="AG570" t="b">
        <v>0</v>
      </c>
      <c r="AH570" t="b">
        <v>0</v>
      </c>
      <c r="AI570" t="b">
        <v>0</v>
      </c>
      <c r="AJ570" t="b">
        <v>0</v>
      </c>
      <c r="AK570" t="b">
        <v>0</v>
      </c>
      <c r="AL570" t="b">
        <v>0</v>
      </c>
      <c r="AM570" t="b">
        <v>0</v>
      </c>
      <c r="AN570" t="b">
        <v>0</v>
      </c>
      <c r="AO570" t="b">
        <v>0</v>
      </c>
      <c r="AP570" t="b">
        <v>1</v>
      </c>
      <c r="AQ570" t="b">
        <v>0</v>
      </c>
      <c r="AR570" t="b">
        <v>0</v>
      </c>
      <c r="AS570" t="b">
        <v>0</v>
      </c>
      <c r="AT570" t="b">
        <v>0</v>
      </c>
      <c r="AU570" t="b">
        <v>0</v>
      </c>
      <c r="AV570" t="b">
        <v>0</v>
      </c>
      <c r="AW570" t="b">
        <v>0</v>
      </c>
      <c r="AX570" t="b">
        <v>0</v>
      </c>
      <c r="AY570" t="b">
        <v>0</v>
      </c>
      <c r="AZ570" t="b">
        <v>0</v>
      </c>
      <c r="BA570" t="b">
        <v>0</v>
      </c>
      <c r="BB570" t="b">
        <v>0</v>
      </c>
      <c r="BC570" t="b">
        <v>0</v>
      </c>
      <c r="BD570" t="b">
        <v>0</v>
      </c>
      <c r="BE570" t="b">
        <v>0</v>
      </c>
      <c r="BF570" t="b">
        <v>0</v>
      </c>
      <c r="BG570" t="b">
        <v>0</v>
      </c>
      <c r="BH570" t="b">
        <v>0</v>
      </c>
      <c r="BI570" t="b">
        <v>0</v>
      </c>
      <c r="BJ570" t="b">
        <v>0</v>
      </c>
      <c r="BK570" t="b">
        <v>0</v>
      </c>
      <c r="BL570" t="b">
        <v>0</v>
      </c>
      <c r="BM570" t="b">
        <v>0</v>
      </c>
      <c r="BN570" t="b">
        <v>0</v>
      </c>
      <c r="BO570" t="b">
        <v>0</v>
      </c>
      <c r="BP570" t="b">
        <v>0</v>
      </c>
      <c r="BQ570" t="b">
        <v>0</v>
      </c>
      <c r="BR570" t="b">
        <v>0</v>
      </c>
      <c r="BS570" t="b">
        <v>0</v>
      </c>
      <c r="BT570" t="b">
        <v>0</v>
      </c>
      <c r="BU570" t="b">
        <v>1</v>
      </c>
      <c r="BV570" t="b">
        <v>0</v>
      </c>
    </row>
    <row r="571" spans="1:74" ht="409.6" x14ac:dyDescent="0.2">
      <c r="A571">
        <v>570</v>
      </c>
      <c r="B571">
        <v>569</v>
      </c>
      <c r="C571" t="s">
        <v>2452</v>
      </c>
      <c r="D571" t="str">
        <f>HLOOKUP(TRUE,U571:$BK1891,1322-A571,FALSE)</f>
        <v>West Mercia Police</v>
      </c>
      <c r="E571">
        <f t="shared" si="17"/>
        <v>1</v>
      </c>
      <c r="F571" t="e">
        <f>HLOOKUP(TRUE,BM571:$BV1891,1322-A571,FALSE)</f>
        <v>#N/A</v>
      </c>
      <c r="G571">
        <f t="shared" si="16"/>
        <v>0</v>
      </c>
      <c r="H571" t="str">
        <f>VLOOKUP(C571,refs!B:C,2,FALSE)</f>
        <v>2017/093706</v>
      </c>
      <c r="I571" t="s">
        <v>2453</v>
      </c>
      <c r="J571" s="1">
        <v>43411</v>
      </c>
      <c r="K571" s="2" t="s">
        <v>2454</v>
      </c>
      <c r="S571" t="s">
        <v>1132</v>
      </c>
      <c r="U571" t="b">
        <v>0</v>
      </c>
      <c r="V571" t="b">
        <v>0</v>
      </c>
      <c r="W571" t="b">
        <v>0</v>
      </c>
      <c r="X571" t="b">
        <v>0</v>
      </c>
      <c r="Y571" t="b">
        <v>0</v>
      </c>
      <c r="Z571" t="b">
        <v>0</v>
      </c>
      <c r="AA571" t="b">
        <v>0</v>
      </c>
      <c r="AB571" t="b">
        <v>0</v>
      </c>
      <c r="AC571" t="b">
        <v>0</v>
      </c>
      <c r="AD571" t="b">
        <v>0</v>
      </c>
      <c r="AE571" t="b">
        <v>0</v>
      </c>
      <c r="AF571" t="b">
        <v>0</v>
      </c>
      <c r="AG571" t="b">
        <v>0</v>
      </c>
      <c r="AH571" t="b">
        <v>0</v>
      </c>
      <c r="AI571" t="b">
        <v>0</v>
      </c>
      <c r="AJ571" t="b">
        <v>0</v>
      </c>
      <c r="AK571" t="b">
        <v>0</v>
      </c>
      <c r="AL571" t="b">
        <v>0</v>
      </c>
      <c r="AM571" t="b">
        <v>0</v>
      </c>
      <c r="AN571" t="b">
        <v>0</v>
      </c>
      <c r="AO571" t="b">
        <v>0</v>
      </c>
      <c r="AP571" t="b">
        <v>0</v>
      </c>
      <c r="AQ571" t="b">
        <v>0</v>
      </c>
      <c r="AR571" t="b">
        <v>0</v>
      </c>
      <c r="AS571" t="b">
        <v>0</v>
      </c>
      <c r="AT571" t="b">
        <v>0</v>
      </c>
      <c r="AU571" t="b">
        <v>0</v>
      </c>
      <c r="AV571" t="b">
        <v>0</v>
      </c>
      <c r="AW571" t="b">
        <v>0</v>
      </c>
      <c r="AX571" t="b">
        <v>0</v>
      </c>
      <c r="AY571" t="b">
        <v>0</v>
      </c>
      <c r="AZ571" t="b">
        <v>0</v>
      </c>
      <c r="BA571" t="b">
        <v>0</v>
      </c>
      <c r="BB571" t="b">
        <v>0</v>
      </c>
      <c r="BC571" t="b">
        <v>0</v>
      </c>
      <c r="BD571" t="b">
        <v>0</v>
      </c>
      <c r="BE571" t="b">
        <v>0</v>
      </c>
      <c r="BF571" t="b">
        <v>0</v>
      </c>
      <c r="BG571" t="b">
        <v>0</v>
      </c>
      <c r="BH571" t="b">
        <v>1</v>
      </c>
      <c r="BI571" t="b">
        <v>0</v>
      </c>
      <c r="BJ571" t="b">
        <v>0</v>
      </c>
      <c r="BK571" t="b">
        <v>0</v>
      </c>
      <c r="BL571" t="b">
        <v>0</v>
      </c>
      <c r="BM571" t="b">
        <v>0</v>
      </c>
      <c r="BN571" t="b">
        <v>0</v>
      </c>
      <c r="BO571" t="b">
        <v>0</v>
      </c>
      <c r="BP571" t="b">
        <v>0</v>
      </c>
      <c r="BQ571" t="b">
        <v>0</v>
      </c>
      <c r="BR571" t="b">
        <v>0</v>
      </c>
      <c r="BS571" t="b">
        <v>0</v>
      </c>
      <c r="BT571" t="b">
        <v>0</v>
      </c>
      <c r="BU571" t="b">
        <v>0</v>
      </c>
      <c r="BV571" t="b">
        <v>0</v>
      </c>
    </row>
    <row r="572" spans="1:74" ht="409.6" x14ac:dyDescent="0.2">
      <c r="A572">
        <v>571</v>
      </c>
      <c r="B572">
        <v>570</v>
      </c>
      <c r="C572" t="s">
        <v>2455</v>
      </c>
      <c r="D572" t="str">
        <f>HLOOKUP(TRUE,U572:$BK1892,1322-A572,FALSE)</f>
        <v>Metropolitan Police</v>
      </c>
      <c r="E572">
        <f t="shared" si="17"/>
        <v>1</v>
      </c>
      <c r="F572" t="str">
        <f>HLOOKUP(TRUE,BM572:$BV1892,1322-A572,FALSE)</f>
        <v>Discrimination</v>
      </c>
      <c r="G572">
        <f t="shared" si="16"/>
        <v>1</v>
      </c>
      <c r="H572" t="str">
        <f>VLOOKUP(C572,refs!B:C,2,FALSE)</f>
        <v>2016/064703</v>
      </c>
      <c r="I572" t="s">
        <v>2456</v>
      </c>
      <c r="J572" s="1">
        <v>43410</v>
      </c>
      <c r="K572" s="2" t="s">
        <v>2457</v>
      </c>
      <c r="S572" t="s">
        <v>365</v>
      </c>
      <c r="U572" t="b">
        <v>0</v>
      </c>
      <c r="V572" t="b">
        <v>0</v>
      </c>
      <c r="W572" t="b">
        <v>0</v>
      </c>
      <c r="X572" t="b">
        <v>0</v>
      </c>
      <c r="Y572" t="b">
        <v>0</v>
      </c>
      <c r="Z572" t="b">
        <v>0</v>
      </c>
      <c r="AA572" t="b">
        <v>0</v>
      </c>
      <c r="AB572" t="b">
        <v>0</v>
      </c>
      <c r="AC572" t="b">
        <v>0</v>
      </c>
      <c r="AD572" t="b">
        <v>0</v>
      </c>
      <c r="AE572" t="b">
        <v>0</v>
      </c>
      <c r="AF572" t="b">
        <v>0</v>
      </c>
      <c r="AG572" t="b">
        <v>0</v>
      </c>
      <c r="AH572" t="b">
        <v>0</v>
      </c>
      <c r="AI572" t="b">
        <v>0</v>
      </c>
      <c r="AJ572" t="b">
        <v>0</v>
      </c>
      <c r="AK572" t="b">
        <v>0</v>
      </c>
      <c r="AL572" t="b">
        <v>0</v>
      </c>
      <c r="AM572" t="b">
        <v>0</v>
      </c>
      <c r="AN572" t="b">
        <v>0</v>
      </c>
      <c r="AO572" t="b">
        <v>0</v>
      </c>
      <c r="AP572" t="b">
        <v>0</v>
      </c>
      <c r="AQ572" t="b">
        <v>0</v>
      </c>
      <c r="AR572" t="b">
        <v>0</v>
      </c>
      <c r="AS572" t="b">
        <v>1</v>
      </c>
      <c r="AT572" t="b">
        <v>0</v>
      </c>
      <c r="AU572" t="b">
        <v>0</v>
      </c>
      <c r="AV572" t="b">
        <v>0</v>
      </c>
      <c r="AW572" t="b">
        <v>0</v>
      </c>
      <c r="AX572" t="b">
        <v>0</v>
      </c>
      <c r="AY572" t="b">
        <v>0</v>
      </c>
      <c r="AZ572" t="b">
        <v>0</v>
      </c>
      <c r="BA572" t="b">
        <v>0</v>
      </c>
      <c r="BB572" t="b">
        <v>0</v>
      </c>
      <c r="BC572" t="b">
        <v>0</v>
      </c>
      <c r="BD572" t="b">
        <v>0</v>
      </c>
      <c r="BE572" t="b">
        <v>0</v>
      </c>
      <c r="BF572" t="b">
        <v>0</v>
      </c>
      <c r="BG572" t="b">
        <v>0</v>
      </c>
      <c r="BH572" t="b">
        <v>0</v>
      </c>
      <c r="BI572" t="b">
        <v>0</v>
      </c>
      <c r="BJ572" t="b">
        <v>0</v>
      </c>
      <c r="BK572" t="b">
        <v>0</v>
      </c>
      <c r="BL572" t="b">
        <v>0</v>
      </c>
      <c r="BM572" t="b">
        <v>0</v>
      </c>
      <c r="BN572" t="b">
        <v>0</v>
      </c>
      <c r="BO572" t="b">
        <v>0</v>
      </c>
      <c r="BP572" t="b">
        <v>0</v>
      </c>
      <c r="BQ572" t="b">
        <v>1</v>
      </c>
      <c r="BR572" t="b">
        <v>0</v>
      </c>
      <c r="BS572" t="b">
        <v>0</v>
      </c>
      <c r="BT572" t="b">
        <v>0</v>
      </c>
      <c r="BU572" t="b">
        <v>0</v>
      </c>
      <c r="BV572" t="b">
        <v>0</v>
      </c>
    </row>
    <row r="573" spans="1:74" ht="409.6" x14ac:dyDescent="0.2">
      <c r="A573">
        <v>572</v>
      </c>
      <c r="B573">
        <v>571</v>
      </c>
      <c r="C573" t="s">
        <v>2458</v>
      </c>
      <c r="D573" t="str">
        <f>HLOOKUP(TRUE,U573:$BK1893,1322-A573,FALSE)</f>
        <v>Kent Police</v>
      </c>
      <c r="E573">
        <f t="shared" si="17"/>
        <v>1</v>
      </c>
      <c r="F573" t="str">
        <f>HLOOKUP(TRUE,BM573:$BV1893,1322-A573,FALSE)</f>
        <v>Welfare and vulnerable people</v>
      </c>
      <c r="G573">
        <f t="shared" si="16"/>
        <v>1</v>
      </c>
      <c r="H573" t="str">
        <f>VLOOKUP(C573,refs!B:C,2,FALSE)</f>
        <v>2017/090694</v>
      </c>
      <c r="I573" t="s">
        <v>2459</v>
      </c>
      <c r="J573" s="1">
        <v>43410</v>
      </c>
      <c r="K573" s="2" t="s">
        <v>2460</v>
      </c>
      <c r="S573" t="s">
        <v>306</v>
      </c>
      <c r="U573" t="b">
        <v>0</v>
      </c>
      <c r="V573" t="b">
        <v>0</v>
      </c>
      <c r="W573" t="b">
        <v>0</v>
      </c>
      <c r="X573" t="b">
        <v>0</v>
      </c>
      <c r="Y573" t="b">
        <v>0</v>
      </c>
      <c r="Z573" t="b">
        <v>0</v>
      </c>
      <c r="AA573" t="b">
        <v>0</v>
      </c>
      <c r="AB573" t="b">
        <v>0</v>
      </c>
      <c r="AC573" t="b">
        <v>0</v>
      </c>
      <c r="AD573" t="b">
        <v>0</v>
      </c>
      <c r="AE573" t="b">
        <v>0</v>
      </c>
      <c r="AF573" t="b">
        <v>0</v>
      </c>
      <c r="AG573" t="b">
        <v>0</v>
      </c>
      <c r="AH573" t="b">
        <v>0</v>
      </c>
      <c r="AI573" t="b">
        <v>0</v>
      </c>
      <c r="AJ573" t="b">
        <v>0</v>
      </c>
      <c r="AK573" t="b">
        <v>0</v>
      </c>
      <c r="AL573" t="b">
        <v>0</v>
      </c>
      <c r="AM573" t="b">
        <v>0</v>
      </c>
      <c r="AN573" t="b">
        <v>0</v>
      </c>
      <c r="AO573" t="b">
        <v>1</v>
      </c>
      <c r="AP573" t="b">
        <v>0</v>
      </c>
      <c r="AQ573" t="b">
        <v>0</v>
      </c>
      <c r="AR573" t="b">
        <v>0</v>
      </c>
      <c r="AS573" t="b">
        <v>0</v>
      </c>
      <c r="AT573" t="b">
        <v>0</v>
      </c>
      <c r="AU573" t="b">
        <v>0</v>
      </c>
      <c r="AV573" t="b">
        <v>0</v>
      </c>
      <c r="AW573" t="b">
        <v>0</v>
      </c>
      <c r="AX573" t="b">
        <v>0</v>
      </c>
      <c r="AY573" t="b">
        <v>0</v>
      </c>
      <c r="AZ573" t="b">
        <v>0</v>
      </c>
      <c r="BA573" t="b">
        <v>0</v>
      </c>
      <c r="BB573" t="b">
        <v>0</v>
      </c>
      <c r="BC573" t="b">
        <v>0</v>
      </c>
      <c r="BD573" t="b">
        <v>0</v>
      </c>
      <c r="BE573" t="b">
        <v>0</v>
      </c>
      <c r="BF573" t="b">
        <v>0</v>
      </c>
      <c r="BG573" t="b">
        <v>0</v>
      </c>
      <c r="BH573" t="b">
        <v>0</v>
      </c>
      <c r="BI573" t="b">
        <v>0</v>
      </c>
      <c r="BJ573" t="b">
        <v>0</v>
      </c>
      <c r="BK573" t="b">
        <v>0</v>
      </c>
      <c r="BL573" t="b">
        <v>0</v>
      </c>
      <c r="BM573" t="b">
        <v>0</v>
      </c>
      <c r="BN573" t="b">
        <v>0</v>
      </c>
      <c r="BO573" t="b">
        <v>0</v>
      </c>
      <c r="BP573" t="b">
        <v>0</v>
      </c>
      <c r="BQ573" t="b">
        <v>0</v>
      </c>
      <c r="BR573" t="b">
        <v>0</v>
      </c>
      <c r="BS573" t="b">
        <v>0</v>
      </c>
      <c r="BT573" t="b">
        <v>0</v>
      </c>
      <c r="BU573" t="b">
        <v>0</v>
      </c>
      <c r="BV573" t="b">
        <v>1</v>
      </c>
    </row>
    <row r="574" spans="1:74" ht="409.6" x14ac:dyDescent="0.2">
      <c r="A574">
        <v>573</v>
      </c>
      <c r="B574">
        <v>572</v>
      </c>
      <c r="C574" t="s">
        <v>2461</v>
      </c>
      <c r="D574" t="str">
        <f>HLOOKUP(TRUE,U574:$BK1894,1322-A574,FALSE)</f>
        <v>Kent Police</v>
      </c>
      <c r="E574">
        <f t="shared" si="17"/>
        <v>1</v>
      </c>
      <c r="F574" t="str">
        <f>HLOOKUP(TRUE,BM574:$BV1894,1322-A574,FALSE)</f>
        <v>Road traffic incidents</v>
      </c>
      <c r="G574">
        <f t="shared" si="16"/>
        <v>1</v>
      </c>
      <c r="H574" t="str">
        <f>VLOOKUP(C574,refs!B:C,2,FALSE)</f>
        <v>2017/092014</v>
      </c>
      <c r="I574" t="s">
        <v>2462</v>
      </c>
      <c r="J574" s="1">
        <v>43410</v>
      </c>
      <c r="K574" s="2" t="s">
        <v>2463</v>
      </c>
      <c r="S574" t="s">
        <v>742</v>
      </c>
      <c r="U574" t="b">
        <v>0</v>
      </c>
      <c r="V574" t="b">
        <v>0</v>
      </c>
      <c r="W574" t="b">
        <v>0</v>
      </c>
      <c r="X574" t="b">
        <v>0</v>
      </c>
      <c r="Y574" t="b">
        <v>0</v>
      </c>
      <c r="Z574" t="b">
        <v>0</v>
      </c>
      <c r="AA574" t="b">
        <v>0</v>
      </c>
      <c r="AB574" t="b">
        <v>0</v>
      </c>
      <c r="AC574" t="b">
        <v>0</v>
      </c>
      <c r="AD574" t="b">
        <v>0</v>
      </c>
      <c r="AE574" t="b">
        <v>0</v>
      </c>
      <c r="AF574" t="b">
        <v>0</v>
      </c>
      <c r="AG574" t="b">
        <v>0</v>
      </c>
      <c r="AH574" t="b">
        <v>0</v>
      </c>
      <c r="AI574" t="b">
        <v>0</v>
      </c>
      <c r="AJ574" t="b">
        <v>0</v>
      </c>
      <c r="AK574" t="b">
        <v>0</v>
      </c>
      <c r="AL574" t="b">
        <v>0</v>
      </c>
      <c r="AM574" t="b">
        <v>0</v>
      </c>
      <c r="AN574" t="b">
        <v>0</v>
      </c>
      <c r="AO574" t="b">
        <v>1</v>
      </c>
      <c r="AP574" t="b">
        <v>0</v>
      </c>
      <c r="AQ574" t="b">
        <v>0</v>
      </c>
      <c r="AR574" t="b">
        <v>0</v>
      </c>
      <c r="AS574" t="b">
        <v>0</v>
      </c>
      <c r="AT574" t="b">
        <v>0</v>
      </c>
      <c r="AU574" t="b">
        <v>0</v>
      </c>
      <c r="AV574" t="b">
        <v>0</v>
      </c>
      <c r="AW574" t="b">
        <v>0</v>
      </c>
      <c r="AX574" t="b">
        <v>0</v>
      </c>
      <c r="AY574" t="b">
        <v>0</v>
      </c>
      <c r="AZ574" t="b">
        <v>0</v>
      </c>
      <c r="BA574" t="b">
        <v>0</v>
      </c>
      <c r="BB574" t="b">
        <v>0</v>
      </c>
      <c r="BC574" t="b">
        <v>0</v>
      </c>
      <c r="BD574" t="b">
        <v>0</v>
      </c>
      <c r="BE574" t="b">
        <v>0</v>
      </c>
      <c r="BF574" t="b">
        <v>0</v>
      </c>
      <c r="BG574" t="b">
        <v>0</v>
      </c>
      <c r="BH574" t="b">
        <v>0</v>
      </c>
      <c r="BI574" t="b">
        <v>0</v>
      </c>
      <c r="BJ574" t="b">
        <v>0</v>
      </c>
      <c r="BK574" t="b">
        <v>0</v>
      </c>
      <c r="BL574" t="b">
        <v>0</v>
      </c>
      <c r="BM574" t="b">
        <v>0</v>
      </c>
      <c r="BN574" t="b">
        <v>0</v>
      </c>
      <c r="BO574" t="b">
        <v>0</v>
      </c>
      <c r="BP574" t="b">
        <v>0</v>
      </c>
      <c r="BQ574" t="b">
        <v>0</v>
      </c>
      <c r="BR574" t="b">
        <v>0</v>
      </c>
      <c r="BS574" t="b">
        <v>0</v>
      </c>
      <c r="BT574" t="b">
        <v>1</v>
      </c>
      <c r="BU574" t="b">
        <v>0</v>
      </c>
      <c r="BV574" t="b">
        <v>0</v>
      </c>
    </row>
    <row r="575" spans="1:74" ht="409.6" x14ac:dyDescent="0.2">
      <c r="A575">
        <v>574</v>
      </c>
      <c r="B575">
        <v>573</v>
      </c>
      <c r="C575" t="s">
        <v>2464</v>
      </c>
      <c r="D575" t="e">
        <f>HLOOKUP(TRUE,U575:$BK1895,1322-A575,FALSE)</f>
        <v>#N/A</v>
      </c>
      <c r="E575">
        <f t="shared" si="17"/>
        <v>0</v>
      </c>
      <c r="F575" t="str">
        <f>HLOOKUP(TRUE,BM575:$BV1895,1322-A575,FALSE)</f>
        <v>Custody and detention</v>
      </c>
      <c r="G575">
        <f t="shared" si="16"/>
        <v>1</v>
      </c>
      <c r="H575" t="str">
        <f>VLOOKUP(C575,refs!B:C,2,FALSE)</f>
        <v>2016/071738</v>
      </c>
      <c r="I575" t="s">
        <v>2465</v>
      </c>
      <c r="J575" s="1">
        <v>43410</v>
      </c>
      <c r="K575" s="2" t="s">
        <v>2466</v>
      </c>
      <c r="S575" t="s">
        <v>2467</v>
      </c>
      <c r="U575" t="b">
        <v>0</v>
      </c>
      <c r="V575" t="b">
        <v>0</v>
      </c>
      <c r="W575" t="b">
        <v>0</v>
      </c>
      <c r="X575" t="b">
        <v>0</v>
      </c>
      <c r="Y575" t="b">
        <v>0</v>
      </c>
      <c r="Z575" t="b">
        <v>0</v>
      </c>
      <c r="AA575" t="b">
        <v>0</v>
      </c>
      <c r="AB575" t="b">
        <v>0</v>
      </c>
      <c r="AC575" t="b">
        <v>0</v>
      </c>
      <c r="AD575" t="b">
        <v>0</v>
      </c>
      <c r="AE575" t="b">
        <v>0</v>
      </c>
      <c r="AF575" t="b">
        <v>0</v>
      </c>
      <c r="AG575" t="b">
        <v>0</v>
      </c>
      <c r="AH575" t="b">
        <v>0</v>
      </c>
      <c r="AI575" t="b">
        <v>0</v>
      </c>
      <c r="AJ575" t="b">
        <v>0</v>
      </c>
      <c r="AK575" t="b">
        <v>0</v>
      </c>
      <c r="AL575" t="b">
        <v>0</v>
      </c>
      <c r="AM575" t="b">
        <v>0</v>
      </c>
      <c r="AN575" t="b">
        <v>0</v>
      </c>
      <c r="AO575" t="b">
        <v>0</v>
      </c>
      <c r="AP575" t="b">
        <v>0</v>
      </c>
      <c r="AQ575" t="b">
        <v>0</v>
      </c>
      <c r="AR575" t="b">
        <v>0</v>
      </c>
      <c r="AS575" t="b">
        <v>0</v>
      </c>
      <c r="AT575" t="b">
        <v>0</v>
      </c>
      <c r="AU575" t="b">
        <v>0</v>
      </c>
      <c r="AV575" t="b">
        <v>0</v>
      </c>
      <c r="AW575" t="b">
        <v>0</v>
      </c>
      <c r="AX575" t="b">
        <v>0</v>
      </c>
      <c r="AY575" t="b">
        <v>0</v>
      </c>
      <c r="AZ575" t="b">
        <v>0</v>
      </c>
      <c r="BA575" t="b">
        <v>0</v>
      </c>
      <c r="BB575" t="b">
        <v>0</v>
      </c>
      <c r="BC575" t="b">
        <v>0</v>
      </c>
      <c r="BD575" t="b">
        <v>0</v>
      </c>
      <c r="BE575" t="b">
        <v>0</v>
      </c>
      <c r="BF575" t="b">
        <v>0</v>
      </c>
      <c r="BG575" t="b">
        <v>0</v>
      </c>
      <c r="BH575" t="b">
        <v>0</v>
      </c>
      <c r="BI575" t="b">
        <v>0</v>
      </c>
      <c r="BJ575" t="b">
        <v>0</v>
      </c>
      <c r="BK575" t="b">
        <v>0</v>
      </c>
      <c r="BL575" t="b">
        <v>0</v>
      </c>
      <c r="BM575" t="b">
        <v>0</v>
      </c>
      <c r="BN575" t="b">
        <v>0</v>
      </c>
      <c r="BO575" t="b">
        <v>1</v>
      </c>
      <c r="BP575" t="b">
        <v>0</v>
      </c>
      <c r="BQ575" t="b">
        <v>0</v>
      </c>
      <c r="BR575" t="b">
        <v>0</v>
      </c>
      <c r="BS575" t="b">
        <v>0</v>
      </c>
      <c r="BT575" t="b">
        <v>0</v>
      </c>
      <c r="BU575" t="b">
        <v>0</v>
      </c>
      <c r="BV575" t="b">
        <v>0</v>
      </c>
    </row>
    <row r="576" spans="1:74" ht="409.6" x14ac:dyDescent="0.2">
      <c r="A576">
        <v>575</v>
      </c>
      <c r="B576">
        <v>574</v>
      </c>
      <c r="C576" t="s">
        <v>2468</v>
      </c>
      <c r="D576" t="str">
        <f>HLOOKUP(TRUE,U576:$BK1896,1322-A576,FALSE)</f>
        <v>Northumbria Police</v>
      </c>
      <c r="E576">
        <f t="shared" si="17"/>
        <v>1</v>
      </c>
      <c r="F576" t="str">
        <f>HLOOKUP(TRUE,BM576:$BV1896,1322-A576,FALSE)</f>
        <v>Welfare and vulnerable people</v>
      </c>
      <c r="G576">
        <f t="shared" si="16"/>
        <v>1</v>
      </c>
      <c r="H576" t="str">
        <f>VLOOKUP(C576,refs!B:C,2,FALSE)</f>
        <v>2016/073800</v>
      </c>
      <c r="I576" t="s">
        <v>2469</v>
      </c>
      <c r="J576" s="1">
        <v>43404</v>
      </c>
      <c r="K576" s="2" t="s">
        <v>2470</v>
      </c>
      <c r="S576" t="s">
        <v>699</v>
      </c>
      <c r="U576" t="b">
        <v>0</v>
      </c>
      <c r="V576" t="b">
        <v>0</v>
      </c>
      <c r="W576" t="b">
        <v>0</v>
      </c>
      <c r="X576" t="b">
        <v>0</v>
      </c>
      <c r="Y576" t="b">
        <v>0</v>
      </c>
      <c r="Z576" t="b">
        <v>0</v>
      </c>
      <c r="AA576" t="b">
        <v>0</v>
      </c>
      <c r="AB576" t="b">
        <v>0</v>
      </c>
      <c r="AC576" t="b">
        <v>0</v>
      </c>
      <c r="AD576" t="b">
        <v>0</v>
      </c>
      <c r="AE576" t="b">
        <v>0</v>
      </c>
      <c r="AF576" t="b">
        <v>0</v>
      </c>
      <c r="AG576" t="b">
        <v>0</v>
      </c>
      <c r="AH576" t="b">
        <v>0</v>
      </c>
      <c r="AI576" t="b">
        <v>0</v>
      </c>
      <c r="AJ576" t="b">
        <v>0</v>
      </c>
      <c r="AK576" t="b">
        <v>0</v>
      </c>
      <c r="AL576" t="b">
        <v>0</v>
      </c>
      <c r="AM576" t="b">
        <v>0</v>
      </c>
      <c r="AN576" t="b">
        <v>0</v>
      </c>
      <c r="AO576" t="b">
        <v>0</v>
      </c>
      <c r="AP576" t="b">
        <v>0</v>
      </c>
      <c r="AQ576" t="b">
        <v>0</v>
      </c>
      <c r="AR576" t="b">
        <v>0</v>
      </c>
      <c r="AS576" t="b">
        <v>0</v>
      </c>
      <c r="AT576" t="b">
        <v>0</v>
      </c>
      <c r="AU576" t="b">
        <v>0</v>
      </c>
      <c r="AV576" t="b">
        <v>0</v>
      </c>
      <c r="AW576" t="b">
        <v>0</v>
      </c>
      <c r="AX576" t="b">
        <v>1</v>
      </c>
      <c r="AY576" t="b">
        <v>0</v>
      </c>
      <c r="AZ576" t="b">
        <v>0</v>
      </c>
      <c r="BA576" t="b">
        <v>0</v>
      </c>
      <c r="BB576" t="b">
        <v>0</v>
      </c>
      <c r="BC576" t="b">
        <v>0</v>
      </c>
      <c r="BD576" t="b">
        <v>0</v>
      </c>
      <c r="BE576" t="b">
        <v>0</v>
      </c>
      <c r="BF576" t="b">
        <v>0</v>
      </c>
      <c r="BG576" t="b">
        <v>0</v>
      </c>
      <c r="BH576" t="b">
        <v>0</v>
      </c>
      <c r="BI576" t="b">
        <v>0</v>
      </c>
      <c r="BJ576" t="b">
        <v>0</v>
      </c>
      <c r="BK576" t="b">
        <v>0</v>
      </c>
      <c r="BL576" t="b">
        <v>0</v>
      </c>
      <c r="BM576" t="b">
        <v>0</v>
      </c>
      <c r="BN576" t="b">
        <v>0</v>
      </c>
      <c r="BO576" t="b">
        <v>0</v>
      </c>
      <c r="BP576" t="b">
        <v>0</v>
      </c>
      <c r="BQ576" t="b">
        <v>0</v>
      </c>
      <c r="BR576" t="b">
        <v>0</v>
      </c>
      <c r="BS576" t="b">
        <v>0</v>
      </c>
      <c r="BT576" t="b">
        <v>0</v>
      </c>
      <c r="BU576" t="b">
        <v>0</v>
      </c>
      <c r="BV576" t="b">
        <v>1</v>
      </c>
    </row>
    <row r="577" spans="1:74" ht="409.6" x14ac:dyDescent="0.2">
      <c r="A577">
        <v>576</v>
      </c>
      <c r="B577">
        <v>575</v>
      </c>
      <c r="C577" t="s">
        <v>2471</v>
      </c>
      <c r="D577" t="str">
        <f>HLOOKUP(TRUE,U577:$BK1897,1322-A577,FALSE)</f>
        <v>West Midlands Police</v>
      </c>
      <c r="E577">
        <f t="shared" si="17"/>
        <v>1</v>
      </c>
      <c r="F577" t="str">
        <f>HLOOKUP(TRUE,BM577:$BV1897,1322-A577,FALSE)</f>
        <v>Road traffic incidents</v>
      </c>
      <c r="G577">
        <f t="shared" si="16"/>
        <v>1</v>
      </c>
      <c r="H577" t="str">
        <f>VLOOKUP(C577,refs!B:C,2,FALSE)</f>
        <v>2018/101456</v>
      </c>
      <c r="I577" t="s">
        <v>2472</v>
      </c>
      <c r="J577" s="1">
        <v>43404</v>
      </c>
      <c r="K577" s="2" t="s">
        <v>2473</v>
      </c>
      <c r="S577" t="s">
        <v>410</v>
      </c>
      <c r="U577" t="b">
        <v>0</v>
      </c>
      <c r="V577" t="b">
        <v>0</v>
      </c>
      <c r="W577" t="b">
        <v>0</v>
      </c>
      <c r="X577" t="b">
        <v>0</v>
      </c>
      <c r="Y577" t="b">
        <v>0</v>
      </c>
      <c r="Z577" t="b">
        <v>0</v>
      </c>
      <c r="AA577" t="b">
        <v>0</v>
      </c>
      <c r="AB577" t="b">
        <v>0</v>
      </c>
      <c r="AC577" t="b">
        <v>0</v>
      </c>
      <c r="AD577" t="b">
        <v>0</v>
      </c>
      <c r="AE577" t="b">
        <v>0</v>
      </c>
      <c r="AF577" t="b">
        <v>0</v>
      </c>
      <c r="AG577" t="b">
        <v>0</v>
      </c>
      <c r="AH577" t="b">
        <v>0</v>
      </c>
      <c r="AI577" t="b">
        <v>0</v>
      </c>
      <c r="AJ577" t="b">
        <v>0</v>
      </c>
      <c r="AK577" t="b">
        <v>0</v>
      </c>
      <c r="AL577" t="b">
        <v>0</v>
      </c>
      <c r="AM577" t="b">
        <v>0</v>
      </c>
      <c r="AN577" t="b">
        <v>0</v>
      </c>
      <c r="AO577" t="b">
        <v>0</v>
      </c>
      <c r="AP577" t="b">
        <v>0</v>
      </c>
      <c r="AQ577" t="b">
        <v>0</v>
      </c>
      <c r="AR577" t="b">
        <v>0</v>
      </c>
      <c r="AS577" t="b">
        <v>0</v>
      </c>
      <c r="AT577" t="b">
        <v>0</v>
      </c>
      <c r="AU577" t="b">
        <v>0</v>
      </c>
      <c r="AV577" t="b">
        <v>0</v>
      </c>
      <c r="AW577" t="b">
        <v>0</v>
      </c>
      <c r="AX577" t="b">
        <v>0</v>
      </c>
      <c r="AY577" t="b">
        <v>0</v>
      </c>
      <c r="AZ577" t="b">
        <v>0</v>
      </c>
      <c r="BA577" t="b">
        <v>0</v>
      </c>
      <c r="BB577" t="b">
        <v>0</v>
      </c>
      <c r="BC577" t="b">
        <v>0</v>
      </c>
      <c r="BD577" t="b">
        <v>0</v>
      </c>
      <c r="BE577" t="b">
        <v>0</v>
      </c>
      <c r="BF577" t="b">
        <v>0</v>
      </c>
      <c r="BG577" t="b">
        <v>0</v>
      </c>
      <c r="BH577" t="b">
        <v>0</v>
      </c>
      <c r="BI577" t="b">
        <v>1</v>
      </c>
      <c r="BJ577" t="b">
        <v>0</v>
      </c>
      <c r="BK577" t="b">
        <v>0</v>
      </c>
      <c r="BL577" t="b">
        <v>0</v>
      </c>
      <c r="BM577" t="b">
        <v>0</v>
      </c>
      <c r="BN577" t="b">
        <v>0</v>
      </c>
      <c r="BO577" t="b">
        <v>0</v>
      </c>
      <c r="BP577" t="b">
        <v>0</v>
      </c>
      <c r="BQ577" t="b">
        <v>0</v>
      </c>
      <c r="BR577" t="b">
        <v>0</v>
      </c>
      <c r="BS577" t="b">
        <v>0</v>
      </c>
      <c r="BT577" t="b">
        <v>1</v>
      </c>
      <c r="BU577" t="b">
        <v>0</v>
      </c>
      <c r="BV577" t="b">
        <v>0</v>
      </c>
    </row>
    <row r="578" spans="1:74" ht="409.6" x14ac:dyDescent="0.2">
      <c r="A578">
        <v>577</v>
      </c>
      <c r="B578">
        <v>576</v>
      </c>
      <c r="C578" t="s">
        <v>2474</v>
      </c>
      <c r="D578" t="str">
        <f>HLOOKUP(TRUE,U578:$BK1898,1322-A578,FALSE)</f>
        <v>Greater Manchester Police</v>
      </c>
      <c r="E578">
        <f t="shared" si="17"/>
        <v>1</v>
      </c>
      <c r="F578" t="str">
        <f>HLOOKUP(TRUE,BM578:$BV1898,1322-A578,FALSE)</f>
        <v>Welfare and vulnerable people</v>
      </c>
      <c r="G578">
        <f t="shared" si="16"/>
        <v>1</v>
      </c>
      <c r="H578" t="str">
        <f>VLOOKUP(C578,refs!B:C,2,FALSE)</f>
        <v>2016/067560</v>
      </c>
      <c r="I578" t="s">
        <v>2475</v>
      </c>
      <c r="J578" s="1">
        <v>43404</v>
      </c>
      <c r="K578" s="2" t="s">
        <v>2476</v>
      </c>
      <c r="S578" t="s">
        <v>2477</v>
      </c>
      <c r="U578" t="b">
        <v>0</v>
      </c>
      <c r="V578" t="b">
        <v>0</v>
      </c>
      <c r="W578" t="b">
        <v>0</v>
      </c>
      <c r="X578" t="b">
        <v>0</v>
      </c>
      <c r="Y578" t="b">
        <v>0</v>
      </c>
      <c r="Z578" t="b">
        <v>0</v>
      </c>
      <c r="AA578" t="b">
        <v>0</v>
      </c>
      <c r="AB578" t="b">
        <v>0</v>
      </c>
      <c r="AC578" t="b">
        <v>0</v>
      </c>
      <c r="AD578" t="b">
        <v>0</v>
      </c>
      <c r="AE578" t="b">
        <v>0</v>
      </c>
      <c r="AF578" t="b">
        <v>0</v>
      </c>
      <c r="AG578" t="b">
        <v>0</v>
      </c>
      <c r="AH578" t="b">
        <v>0</v>
      </c>
      <c r="AI578" t="b">
        <v>0</v>
      </c>
      <c r="AJ578" t="b">
        <v>1</v>
      </c>
      <c r="AK578" t="b">
        <v>0</v>
      </c>
      <c r="AL578" t="b">
        <v>0</v>
      </c>
      <c r="AM578" t="b">
        <v>0</v>
      </c>
      <c r="AN578" t="b">
        <v>0</v>
      </c>
      <c r="AO578" t="b">
        <v>0</v>
      </c>
      <c r="AP578" t="b">
        <v>0</v>
      </c>
      <c r="AQ578" t="b">
        <v>0</v>
      </c>
      <c r="AR578" t="b">
        <v>0</v>
      </c>
      <c r="AS578" t="b">
        <v>0</v>
      </c>
      <c r="AT578" t="b">
        <v>0</v>
      </c>
      <c r="AU578" t="b">
        <v>0</v>
      </c>
      <c r="AV578" t="b">
        <v>0</v>
      </c>
      <c r="AW578" t="b">
        <v>0</v>
      </c>
      <c r="AX578" t="b">
        <v>0</v>
      </c>
      <c r="AY578" t="b">
        <v>0</v>
      </c>
      <c r="AZ578" t="b">
        <v>0</v>
      </c>
      <c r="BA578" t="b">
        <v>0</v>
      </c>
      <c r="BB578" t="b">
        <v>0</v>
      </c>
      <c r="BC578" t="b">
        <v>0</v>
      </c>
      <c r="BD578" t="b">
        <v>0</v>
      </c>
      <c r="BE578" t="b">
        <v>0</v>
      </c>
      <c r="BF578" t="b">
        <v>0</v>
      </c>
      <c r="BG578" t="b">
        <v>0</v>
      </c>
      <c r="BH578" t="b">
        <v>0</v>
      </c>
      <c r="BI578" t="b">
        <v>0</v>
      </c>
      <c r="BJ578" t="b">
        <v>0</v>
      </c>
      <c r="BK578" t="b">
        <v>0</v>
      </c>
      <c r="BL578" t="b">
        <v>0</v>
      </c>
      <c r="BM578" t="b">
        <v>0</v>
      </c>
      <c r="BN578" t="b">
        <v>0</v>
      </c>
      <c r="BO578" t="b">
        <v>0</v>
      </c>
      <c r="BP578" t="b">
        <v>0</v>
      </c>
      <c r="BQ578" t="b">
        <v>0</v>
      </c>
      <c r="BR578" t="b">
        <v>0</v>
      </c>
      <c r="BS578" t="b">
        <v>0</v>
      </c>
      <c r="BT578" t="b">
        <v>0</v>
      </c>
      <c r="BU578" t="b">
        <v>0</v>
      </c>
      <c r="BV578" t="b">
        <v>1</v>
      </c>
    </row>
    <row r="579" spans="1:74" ht="409.6" x14ac:dyDescent="0.2">
      <c r="A579">
        <v>578</v>
      </c>
      <c r="B579">
        <v>577</v>
      </c>
      <c r="C579" t="s">
        <v>2478</v>
      </c>
      <c r="D579" t="str">
        <f>HLOOKUP(TRUE,U579:$BK1899,1322-A579,FALSE)</f>
        <v>Essex Police</v>
      </c>
      <c r="E579">
        <f t="shared" si="17"/>
        <v>1</v>
      </c>
      <c r="F579" t="str">
        <f>HLOOKUP(TRUE,BM579:$BV1899,1322-A579,FALSE)</f>
        <v>Death and serious injury</v>
      </c>
      <c r="G579">
        <f t="shared" si="16"/>
        <v>1</v>
      </c>
      <c r="H579" t="str">
        <f>VLOOKUP(C579,refs!B:C,2,FALSE)</f>
        <v>2018/100326</v>
      </c>
      <c r="I579" t="s">
        <v>2479</v>
      </c>
      <c r="J579" s="1">
        <v>43404</v>
      </c>
      <c r="K579" s="2" t="s">
        <v>2480</v>
      </c>
      <c r="S579" t="s">
        <v>512</v>
      </c>
      <c r="U579" t="b">
        <v>0</v>
      </c>
      <c r="V579" t="b">
        <v>0</v>
      </c>
      <c r="W579" t="b">
        <v>0</v>
      </c>
      <c r="X579" t="b">
        <v>0</v>
      </c>
      <c r="Y579" t="b">
        <v>0</v>
      </c>
      <c r="Z579" t="b">
        <v>0</v>
      </c>
      <c r="AA579" t="b">
        <v>0</v>
      </c>
      <c r="AB579" t="b">
        <v>0</v>
      </c>
      <c r="AC579" t="b">
        <v>0</v>
      </c>
      <c r="AD579" t="b">
        <v>0</v>
      </c>
      <c r="AE579" t="b">
        <v>0</v>
      </c>
      <c r="AF579" t="b">
        <v>0</v>
      </c>
      <c r="AG579" t="b">
        <v>0</v>
      </c>
      <c r="AH579" t="b">
        <v>1</v>
      </c>
      <c r="AI579" t="b">
        <v>0</v>
      </c>
      <c r="AJ579" t="b">
        <v>0</v>
      </c>
      <c r="AK579" t="b">
        <v>0</v>
      </c>
      <c r="AL579" t="b">
        <v>0</v>
      </c>
      <c r="AM579" t="b">
        <v>0</v>
      </c>
      <c r="AN579" t="b">
        <v>0</v>
      </c>
      <c r="AO579" t="b">
        <v>0</v>
      </c>
      <c r="AP579" t="b">
        <v>0</v>
      </c>
      <c r="AQ579" t="b">
        <v>0</v>
      </c>
      <c r="AR579" t="b">
        <v>0</v>
      </c>
      <c r="AS579" t="b">
        <v>0</v>
      </c>
      <c r="AT579" t="b">
        <v>0</v>
      </c>
      <c r="AU579" t="b">
        <v>0</v>
      </c>
      <c r="AV579" t="b">
        <v>0</v>
      </c>
      <c r="AW579" t="b">
        <v>0</v>
      </c>
      <c r="AX579" t="b">
        <v>0</v>
      </c>
      <c r="AY579" t="b">
        <v>0</v>
      </c>
      <c r="AZ579" t="b">
        <v>0</v>
      </c>
      <c r="BA579" t="b">
        <v>0</v>
      </c>
      <c r="BB579" t="b">
        <v>0</v>
      </c>
      <c r="BC579" t="b">
        <v>0</v>
      </c>
      <c r="BD579" t="b">
        <v>0</v>
      </c>
      <c r="BE579" t="b">
        <v>0</v>
      </c>
      <c r="BF579" t="b">
        <v>0</v>
      </c>
      <c r="BG579" t="b">
        <v>0</v>
      </c>
      <c r="BH579" t="b">
        <v>0</v>
      </c>
      <c r="BI579" t="b">
        <v>0</v>
      </c>
      <c r="BJ579" t="b">
        <v>0</v>
      </c>
      <c r="BK579" t="b">
        <v>0</v>
      </c>
      <c r="BL579" t="b">
        <v>0</v>
      </c>
      <c r="BM579" t="b">
        <v>0</v>
      </c>
      <c r="BN579" t="b">
        <v>0</v>
      </c>
      <c r="BO579" t="b">
        <v>0</v>
      </c>
      <c r="BP579" t="b">
        <v>1</v>
      </c>
      <c r="BQ579" t="b">
        <v>0</v>
      </c>
      <c r="BR579" t="b">
        <v>0</v>
      </c>
      <c r="BS579" t="b">
        <v>0</v>
      </c>
      <c r="BT579" t="b">
        <v>0</v>
      </c>
      <c r="BU579" t="b">
        <v>0</v>
      </c>
      <c r="BV579" t="b">
        <v>0</v>
      </c>
    </row>
    <row r="580" spans="1:74" ht="409.6" x14ac:dyDescent="0.2">
      <c r="A580">
        <v>579</v>
      </c>
      <c r="B580">
        <v>578</v>
      </c>
      <c r="C580" t="s">
        <v>2481</v>
      </c>
      <c r="D580" t="str">
        <f>HLOOKUP(TRUE,U580:$BK1900,1322-A580,FALSE)</f>
        <v>Essex Police</v>
      </c>
      <c r="E580">
        <f t="shared" si="17"/>
        <v>1</v>
      </c>
      <c r="F580" t="str">
        <f>HLOOKUP(TRUE,BM580:$BV1900,1322-A580,FALSE)</f>
        <v>Road traffic incidents</v>
      </c>
      <c r="G580">
        <f t="shared" ref="G580:G643" si="18">COUNTIF(BM580:BV580,TRUE)</f>
        <v>1</v>
      </c>
      <c r="H580" t="str">
        <f>VLOOKUP(C580,refs!B:C,2,FALSE)</f>
        <v>2018/101368</v>
      </c>
      <c r="I580" t="s">
        <v>2482</v>
      </c>
      <c r="J580" s="1">
        <v>43404</v>
      </c>
      <c r="K580" s="2" t="s">
        <v>2483</v>
      </c>
      <c r="S580" t="s">
        <v>2484</v>
      </c>
      <c r="U580" t="b">
        <v>0</v>
      </c>
      <c r="V580" t="b">
        <v>0</v>
      </c>
      <c r="W580" t="b">
        <v>0</v>
      </c>
      <c r="X580" t="b">
        <v>0</v>
      </c>
      <c r="Y580" t="b">
        <v>0</v>
      </c>
      <c r="Z580" t="b">
        <v>0</v>
      </c>
      <c r="AA580" t="b">
        <v>0</v>
      </c>
      <c r="AB580" t="b">
        <v>0</v>
      </c>
      <c r="AC580" t="b">
        <v>0</v>
      </c>
      <c r="AD580" t="b">
        <v>0</v>
      </c>
      <c r="AE580" t="b">
        <v>0</v>
      </c>
      <c r="AF580" t="b">
        <v>0</v>
      </c>
      <c r="AG580" t="b">
        <v>0</v>
      </c>
      <c r="AH580" t="b">
        <v>1</v>
      </c>
      <c r="AI580" t="b">
        <v>0</v>
      </c>
      <c r="AJ580" t="b">
        <v>0</v>
      </c>
      <c r="AK580" t="b">
        <v>0</v>
      </c>
      <c r="AL580" t="b">
        <v>0</v>
      </c>
      <c r="AM580" t="b">
        <v>0</v>
      </c>
      <c r="AN580" t="b">
        <v>0</v>
      </c>
      <c r="AO580" t="b">
        <v>0</v>
      </c>
      <c r="AP580" t="b">
        <v>0</v>
      </c>
      <c r="AQ580" t="b">
        <v>0</v>
      </c>
      <c r="AR580" t="b">
        <v>0</v>
      </c>
      <c r="AS580" t="b">
        <v>0</v>
      </c>
      <c r="AT580" t="b">
        <v>0</v>
      </c>
      <c r="AU580" t="b">
        <v>0</v>
      </c>
      <c r="AV580" t="b">
        <v>0</v>
      </c>
      <c r="AW580" t="b">
        <v>0</v>
      </c>
      <c r="AX580" t="b">
        <v>0</v>
      </c>
      <c r="AY580" t="b">
        <v>0</v>
      </c>
      <c r="AZ580" t="b">
        <v>0</v>
      </c>
      <c r="BA580" t="b">
        <v>0</v>
      </c>
      <c r="BB580" t="b">
        <v>0</v>
      </c>
      <c r="BC580" t="b">
        <v>0</v>
      </c>
      <c r="BD580" t="b">
        <v>0</v>
      </c>
      <c r="BE580" t="b">
        <v>0</v>
      </c>
      <c r="BF580" t="b">
        <v>0</v>
      </c>
      <c r="BG580" t="b">
        <v>0</v>
      </c>
      <c r="BH580" t="b">
        <v>0</v>
      </c>
      <c r="BI580" t="b">
        <v>0</v>
      </c>
      <c r="BJ580" t="b">
        <v>0</v>
      </c>
      <c r="BK580" t="b">
        <v>0</v>
      </c>
      <c r="BL580" t="b">
        <v>0</v>
      </c>
      <c r="BM580" t="b">
        <v>0</v>
      </c>
      <c r="BN580" t="b">
        <v>0</v>
      </c>
      <c r="BO580" t="b">
        <v>0</v>
      </c>
      <c r="BP580" t="b">
        <v>0</v>
      </c>
      <c r="BQ580" t="b">
        <v>0</v>
      </c>
      <c r="BR580" t="b">
        <v>0</v>
      </c>
      <c r="BS580" t="b">
        <v>0</v>
      </c>
      <c r="BT580" t="b">
        <v>1</v>
      </c>
      <c r="BU580" t="b">
        <v>0</v>
      </c>
      <c r="BV580" t="b">
        <v>0</v>
      </c>
    </row>
    <row r="581" spans="1:74" ht="409.6" x14ac:dyDescent="0.2">
      <c r="A581">
        <v>580</v>
      </c>
      <c r="B581">
        <v>579</v>
      </c>
      <c r="C581" t="s">
        <v>2485</v>
      </c>
      <c r="D581" t="str">
        <f>HLOOKUP(TRUE,U581:$BK1901,1322-A581,FALSE)</f>
        <v>Devon and Cornwall Constabulary</v>
      </c>
      <c r="E581">
        <f t="shared" si="17"/>
        <v>1</v>
      </c>
      <c r="F581" t="str">
        <f>HLOOKUP(TRUE,BM581:$BV1901,1322-A581,FALSE)</f>
        <v>Death and serious injury</v>
      </c>
      <c r="G581">
        <f t="shared" si="18"/>
        <v>1</v>
      </c>
      <c r="H581" t="str">
        <f>VLOOKUP(C581,refs!B:C,2,FALSE)</f>
        <v>2017/085406</v>
      </c>
      <c r="I581" t="s">
        <v>2486</v>
      </c>
      <c r="J581" s="1">
        <v>43404</v>
      </c>
      <c r="K581" s="2" t="s">
        <v>2487</v>
      </c>
      <c r="S581" t="s">
        <v>2293</v>
      </c>
      <c r="U581" t="b">
        <v>0</v>
      </c>
      <c r="V581" t="b">
        <v>0</v>
      </c>
      <c r="W581" t="b">
        <v>0</v>
      </c>
      <c r="X581" t="b">
        <v>0</v>
      </c>
      <c r="Y581" t="b">
        <v>0</v>
      </c>
      <c r="Z581" t="b">
        <v>0</v>
      </c>
      <c r="AA581" t="b">
        <v>0</v>
      </c>
      <c r="AB581" t="b">
        <v>0</v>
      </c>
      <c r="AC581" t="b">
        <v>0</v>
      </c>
      <c r="AD581" t="b">
        <v>1</v>
      </c>
      <c r="AE581" t="b">
        <v>0</v>
      </c>
      <c r="AF581" t="b">
        <v>0</v>
      </c>
      <c r="AG581" t="b">
        <v>0</v>
      </c>
      <c r="AH581" t="b">
        <v>0</v>
      </c>
      <c r="AI581" t="b">
        <v>0</v>
      </c>
      <c r="AJ581" t="b">
        <v>0</v>
      </c>
      <c r="AK581" t="b">
        <v>0</v>
      </c>
      <c r="AL581" t="b">
        <v>0</v>
      </c>
      <c r="AM581" t="b">
        <v>0</v>
      </c>
      <c r="AN581" t="b">
        <v>0</v>
      </c>
      <c r="AO581" t="b">
        <v>0</v>
      </c>
      <c r="AP581" t="b">
        <v>0</v>
      </c>
      <c r="AQ581" t="b">
        <v>0</v>
      </c>
      <c r="AR581" t="b">
        <v>0</v>
      </c>
      <c r="AS581" t="b">
        <v>0</v>
      </c>
      <c r="AT581" t="b">
        <v>0</v>
      </c>
      <c r="AU581" t="b">
        <v>0</v>
      </c>
      <c r="AV581" t="b">
        <v>0</v>
      </c>
      <c r="AW581" t="b">
        <v>0</v>
      </c>
      <c r="AX581" t="b">
        <v>0</v>
      </c>
      <c r="AY581" t="b">
        <v>0</v>
      </c>
      <c r="AZ581" t="b">
        <v>0</v>
      </c>
      <c r="BA581" t="b">
        <v>0</v>
      </c>
      <c r="BB581" t="b">
        <v>0</v>
      </c>
      <c r="BC581" t="b">
        <v>0</v>
      </c>
      <c r="BD581" t="b">
        <v>0</v>
      </c>
      <c r="BE581" t="b">
        <v>0</v>
      </c>
      <c r="BF581" t="b">
        <v>0</v>
      </c>
      <c r="BG581" t="b">
        <v>0</v>
      </c>
      <c r="BH581" t="b">
        <v>0</v>
      </c>
      <c r="BI581" t="b">
        <v>0</v>
      </c>
      <c r="BJ581" t="b">
        <v>0</v>
      </c>
      <c r="BK581" t="b">
        <v>0</v>
      </c>
      <c r="BL581" t="b">
        <v>0</v>
      </c>
      <c r="BM581" t="b">
        <v>0</v>
      </c>
      <c r="BN581" t="b">
        <v>0</v>
      </c>
      <c r="BO581" t="b">
        <v>0</v>
      </c>
      <c r="BP581" t="b">
        <v>1</v>
      </c>
      <c r="BQ581" t="b">
        <v>0</v>
      </c>
      <c r="BR581" t="b">
        <v>0</v>
      </c>
      <c r="BS581" t="b">
        <v>0</v>
      </c>
      <c r="BT581" t="b">
        <v>0</v>
      </c>
      <c r="BU581" t="b">
        <v>0</v>
      </c>
      <c r="BV581" t="b">
        <v>0</v>
      </c>
    </row>
    <row r="582" spans="1:74" ht="409.6" x14ac:dyDescent="0.2">
      <c r="A582">
        <v>581</v>
      </c>
      <c r="B582">
        <v>580</v>
      </c>
      <c r="C582" t="s">
        <v>2488</v>
      </c>
      <c r="D582" t="str">
        <f>HLOOKUP(TRUE,U582:$BK1902,1322-A582,FALSE)</f>
        <v>Greater Manchester Police</v>
      </c>
      <c r="E582">
        <f t="shared" si="17"/>
        <v>1</v>
      </c>
      <c r="F582" t="e">
        <f>HLOOKUP(TRUE,BM582:$BV1902,1322-A582,FALSE)</f>
        <v>#N/A</v>
      </c>
      <c r="G582">
        <f t="shared" si="18"/>
        <v>0</v>
      </c>
      <c r="H582" t="str">
        <f>VLOOKUP(C582,refs!B:C,2,FALSE)</f>
        <v>2015/050953</v>
      </c>
      <c r="I582" t="s">
        <v>2489</v>
      </c>
      <c r="J582" s="1">
        <v>43404</v>
      </c>
      <c r="K582" s="2" t="s">
        <v>2490</v>
      </c>
      <c r="S582" t="s">
        <v>617</v>
      </c>
      <c r="U582" t="b">
        <v>0</v>
      </c>
      <c r="V582" t="b">
        <v>0</v>
      </c>
      <c r="W582" t="b">
        <v>0</v>
      </c>
      <c r="X582" t="b">
        <v>0</v>
      </c>
      <c r="Y582" t="b">
        <v>0</v>
      </c>
      <c r="Z582" t="b">
        <v>0</v>
      </c>
      <c r="AA582" t="b">
        <v>0</v>
      </c>
      <c r="AB582" t="b">
        <v>0</v>
      </c>
      <c r="AC582" t="b">
        <v>0</v>
      </c>
      <c r="AD582" t="b">
        <v>0</v>
      </c>
      <c r="AE582" t="b">
        <v>0</v>
      </c>
      <c r="AF582" t="b">
        <v>0</v>
      </c>
      <c r="AG582" t="b">
        <v>0</v>
      </c>
      <c r="AH582" t="b">
        <v>0</v>
      </c>
      <c r="AI582" t="b">
        <v>0</v>
      </c>
      <c r="AJ582" t="b">
        <v>1</v>
      </c>
      <c r="AK582" t="b">
        <v>0</v>
      </c>
      <c r="AL582" t="b">
        <v>0</v>
      </c>
      <c r="AM582" t="b">
        <v>0</v>
      </c>
      <c r="AN582" t="b">
        <v>0</v>
      </c>
      <c r="AO582" t="b">
        <v>0</v>
      </c>
      <c r="AP582" t="b">
        <v>0</v>
      </c>
      <c r="AQ582" t="b">
        <v>0</v>
      </c>
      <c r="AR582" t="b">
        <v>0</v>
      </c>
      <c r="AS582" t="b">
        <v>0</v>
      </c>
      <c r="AT582" t="b">
        <v>0</v>
      </c>
      <c r="AU582" t="b">
        <v>0</v>
      </c>
      <c r="AV582" t="b">
        <v>0</v>
      </c>
      <c r="AW582" t="b">
        <v>0</v>
      </c>
      <c r="AX582" t="b">
        <v>0</v>
      </c>
      <c r="AY582" t="b">
        <v>0</v>
      </c>
      <c r="AZ582" t="b">
        <v>0</v>
      </c>
      <c r="BA582" t="b">
        <v>0</v>
      </c>
      <c r="BB582" t="b">
        <v>0</v>
      </c>
      <c r="BC582" t="b">
        <v>0</v>
      </c>
      <c r="BD582" t="b">
        <v>0</v>
      </c>
      <c r="BE582" t="b">
        <v>0</v>
      </c>
      <c r="BF582" t="b">
        <v>0</v>
      </c>
      <c r="BG582" t="b">
        <v>0</v>
      </c>
      <c r="BH582" t="b">
        <v>0</v>
      </c>
      <c r="BI582" t="b">
        <v>0</v>
      </c>
      <c r="BJ582" t="b">
        <v>0</v>
      </c>
      <c r="BK582" t="b">
        <v>0</v>
      </c>
      <c r="BL582" t="b">
        <v>0</v>
      </c>
      <c r="BM582" t="b">
        <v>0</v>
      </c>
      <c r="BN582" t="b">
        <v>0</v>
      </c>
      <c r="BO582" t="b">
        <v>0</v>
      </c>
      <c r="BP582" t="b">
        <v>0</v>
      </c>
      <c r="BQ582" t="b">
        <v>0</v>
      </c>
      <c r="BR582" t="b">
        <v>0</v>
      </c>
      <c r="BS582" t="b">
        <v>0</v>
      </c>
      <c r="BT582" t="b">
        <v>0</v>
      </c>
      <c r="BU582" t="b">
        <v>0</v>
      </c>
      <c r="BV582" t="b">
        <v>0</v>
      </c>
    </row>
    <row r="583" spans="1:74" ht="409.6" x14ac:dyDescent="0.2">
      <c r="A583">
        <v>582</v>
      </c>
      <c r="B583">
        <v>581</v>
      </c>
      <c r="C583" t="s">
        <v>2491</v>
      </c>
      <c r="D583" t="str">
        <f>HLOOKUP(TRUE,U583:$BK1903,1322-A583,FALSE)</f>
        <v>Thames Valley Police</v>
      </c>
      <c r="E583">
        <f t="shared" ref="E583:E646" si="19">COUNTIF(U583:BK583,TRUE)</f>
        <v>1</v>
      </c>
      <c r="F583" t="str">
        <f>HLOOKUP(TRUE,BM583:$BV1903,1322-A583,FALSE)</f>
        <v>Death and serious injury</v>
      </c>
      <c r="G583">
        <f t="shared" si="18"/>
        <v>1</v>
      </c>
      <c r="H583" t="str">
        <f>VLOOKUP(C583,refs!B:C,2,FALSE)</f>
        <v>2018/100862</v>
      </c>
      <c r="I583" t="s">
        <v>2492</v>
      </c>
      <c r="J583" s="1">
        <v>43403</v>
      </c>
      <c r="K583" s="2" t="s">
        <v>2493</v>
      </c>
      <c r="S583" t="s">
        <v>1854</v>
      </c>
      <c r="U583" t="b">
        <v>0</v>
      </c>
      <c r="V583" t="b">
        <v>0</v>
      </c>
      <c r="W583" t="b">
        <v>0</v>
      </c>
      <c r="X583" t="b">
        <v>0</v>
      </c>
      <c r="Y583" t="b">
        <v>0</v>
      </c>
      <c r="Z583" t="b">
        <v>0</v>
      </c>
      <c r="AA583" t="b">
        <v>0</v>
      </c>
      <c r="AB583" t="b">
        <v>0</v>
      </c>
      <c r="AC583" t="b">
        <v>0</v>
      </c>
      <c r="AD583" t="b">
        <v>0</v>
      </c>
      <c r="AE583" t="b">
        <v>0</v>
      </c>
      <c r="AF583" t="b">
        <v>0</v>
      </c>
      <c r="AG583" t="b">
        <v>0</v>
      </c>
      <c r="AH583" t="b">
        <v>0</v>
      </c>
      <c r="AI583" t="b">
        <v>0</v>
      </c>
      <c r="AJ583" t="b">
        <v>0</v>
      </c>
      <c r="AK583" t="b">
        <v>0</v>
      </c>
      <c r="AL583" t="b">
        <v>0</v>
      </c>
      <c r="AM583" t="b">
        <v>0</v>
      </c>
      <c r="AN583" t="b">
        <v>0</v>
      </c>
      <c r="AO583" t="b">
        <v>0</v>
      </c>
      <c r="AP583" t="b">
        <v>0</v>
      </c>
      <c r="AQ583" t="b">
        <v>0</v>
      </c>
      <c r="AR583" t="b">
        <v>0</v>
      </c>
      <c r="AS583" t="b">
        <v>0</v>
      </c>
      <c r="AT583" t="b">
        <v>0</v>
      </c>
      <c r="AU583" t="b">
        <v>0</v>
      </c>
      <c r="AV583" t="b">
        <v>0</v>
      </c>
      <c r="AW583" t="b">
        <v>0</v>
      </c>
      <c r="AX583" t="b">
        <v>0</v>
      </c>
      <c r="AY583" t="b">
        <v>0</v>
      </c>
      <c r="AZ583" t="b">
        <v>0</v>
      </c>
      <c r="BA583" t="b">
        <v>0</v>
      </c>
      <c r="BB583" t="b">
        <v>0</v>
      </c>
      <c r="BC583" t="b">
        <v>0</v>
      </c>
      <c r="BD583" t="b">
        <v>0</v>
      </c>
      <c r="BE583" t="b">
        <v>0</v>
      </c>
      <c r="BF583" t="b">
        <v>1</v>
      </c>
      <c r="BG583" t="b">
        <v>0</v>
      </c>
      <c r="BH583" t="b">
        <v>0</v>
      </c>
      <c r="BI583" t="b">
        <v>0</v>
      </c>
      <c r="BJ583" t="b">
        <v>0</v>
      </c>
      <c r="BK583" t="b">
        <v>0</v>
      </c>
      <c r="BL583" t="b">
        <v>0</v>
      </c>
      <c r="BM583" t="b">
        <v>0</v>
      </c>
      <c r="BN583" t="b">
        <v>0</v>
      </c>
      <c r="BO583" t="b">
        <v>0</v>
      </c>
      <c r="BP583" t="b">
        <v>1</v>
      </c>
      <c r="BQ583" t="b">
        <v>0</v>
      </c>
      <c r="BR583" t="b">
        <v>0</v>
      </c>
      <c r="BS583" t="b">
        <v>0</v>
      </c>
      <c r="BT583" t="b">
        <v>0</v>
      </c>
      <c r="BU583" t="b">
        <v>0</v>
      </c>
      <c r="BV583" t="b">
        <v>0</v>
      </c>
    </row>
    <row r="584" spans="1:74" ht="409.6" x14ac:dyDescent="0.2">
      <c r="A584">
        <v>583</v>
      </c>
      <c r="B584">
        <v>582</v>
      </c>
      <c r="C584" t="s">
        <v>2494</v>
      </c>
      <c r="D584" t="str">
        <f>HLOOKUP(TRUE,U584:$BK1904,1322-A584,FALSE)</f>
        <v>West Midlands Police</v>
      </c>
      <c r="E584">
        <f t="shared" si="19"/>
        <v>1</v>
      </c>
      <c r="F584" t="str">
        <f>HLOOKUP(TRUE,BM584:$BV1904,1322-A584,FALSE)</f>
        <v>Welfare and vulnerable people</v>
      </c>
      <c r="G584">
        <f t="shared" si="18"/>
        <v>1</v>
      </c>
      <c r="H584" t="str">
        <f>VLOOKUP(C584,refs!B:C,2,FALSE)</f>
        <v>2017/088820</v>
      </c>
      <c r="I584" t="s">
        <v>2495</v>
      </c>
      <c r="J584" s="1">
        <v>43403</v>
      </c>
      <c r="K584" s="2" t="s">
        <v>2496</v>
      </c>
      <c r="S584" t="s">
        <v>490</v>
      </c>
      <c r="U584" t="b">
        <v>0</v>
      </c>
      <c r="V584" t="b">
        <v>0</v>
      </c>
      <c r="W584" t="b">
        <v>0</v>
      </c>
      <c r="X584" t="b">
        <v>0</v>
      </c>
      <c r="Y584" t="b">
        <v>0</v>
      </c>
      <c r="Z584" t="b">
        <v>0</v>
      </c>
      <c r="AA584" t="b">
        <v>0</v>
      </c>
      <c r="AB584" t="b">
        <v>0</v>
      </c>
      <c r="AC584" t="b">
        <v>0</v>
      </c>
      <c r="AD584" t="b">
        <v>0</v>
      </c>
      <c r="AE584" t="b">
        <v>0</v>
      </c>
      <c r="AF584" t="b">
        <v>0</v>
      </c>
      <c r="AG584" t="b">
        <v>0</v>
      </c>
      <c r="AH584" t="b">
        <v>0</v>
      </c>
      <c r="AI584" t="b">
        <v>0</v>
      </c>
      <c r="AJ584" t="b">
        <v>0</v>
      </c>
      <c r="AK584" t="b">
        <v>0</v>
      </c>
      <c r="AL584" t="b">
        <v>0</v>
      </c>
      <c r="AM584" t="b">
        <v>0</v>
      </c>
      <c r="AN584" t="b">
        <v>0</v>
      </c>
      <c r="AO584" t="b">
        <v>0</v>
      </c>
      <c r="AP584" t="b">
        <v>0</v>
      </c>
      <c r="AQ584" t="b">
        <v>0</v>
      </c>
      <c r="AR584" t="b">
        <v>0</v>
      </c>
      <c r="AS584" t="b">
        <v>0</v>
      </c>
      <c r="AT584" t="b">
        <v>0</v>
      </c>
      <c r="AU584" t="b">
        <v>0</v>
      </c>
      <c r="AV584" t="b">
        <v>0</v>
      </c>
      <c r="AW584" t="b">
        <v>0</v>
      </c>
      <c r="AX584" t="b">
        <v>0</v>
      </c>
      <c r="AY584" t="b">
        <v>0</v>
      </c>
      <c r="AZ584" t="b">
        <v>0</v>
      </c>
      <c r="BA584" t="b">
        <v>0</v>
      </c>
      <c r="BB584" t="b">
        <v>0</v>
      </c>
      <c r="BC584" t="b">
        <v>0</v>
      </c>
      <c r="BD584" t="b">
        <v>0</v>
      </c>
      <c r="BE584" t="b">
        <v>0</v>
      </c>
      <c r="BF584" t="b">
        <v>0</v>
      </c>
      <c r="BG584" t="b">
        <v>0</v>
      </c>
      <c r="BH584" t="b">
        <v>0</v>
      </c>
      <c r="BI584" t="b">
        <v>1</v>
      </c>
      <c r="BJ584" t="b">
        <v>0</v>
      </c>
      <c r="BK584" t="b">
        <v>0</v>
      </c>
      <c r="BL584" t="b">
        <v>0</v>
      </c>
      <c r="BM584" t="b">
        <v>0</v>
      </c>
      <c r="BN584" t="b">
        <v>0</v>
      </c>
      <c r="BO584" t="b">
        <v>0</v>
      </c>
      <c r="BP584" t="b">
        <v>0</v>
      </c>
      <c r="BQ584" t="b">
        <v>0</v>
      </c>
      <c r="BR584" t="b">
        <v>0</v>
      </c>
      <c r="BS584" t="b">
        <v>0</v>
      </c>
      <c r="BT584" t="b">
        <v>0</v>
      </c>
      <c r="BU584" t="b">
        <v>0</v>
      </c>
      <c r="BV584" t="b">
        <v>1</v>
      </c>
    </row>
    <row r="585" spans="1:74" ht="409.6" x14ac:dyDescent="0.2">
      <c r="A585">
        <v>584</v>
      </c>
      <c r="B585">
        <v>583</v>
      </c>
      <c r="C585" t="s">
        <v>2497</v>
      </c>
      <c r="D585" t="str">
        <f>HLOOKUP(TRUE,U585:$BK1905,1322-A585,FALSE)</f>
        <v>Derbyshire Constabulary</v>
      </c>
      <c r="E585">
        <f t="shared" si="19"/>
        <v>1</v>
      </c>
      <c r="F585" t="str">
        <f>HLOOKUP(TRUE,BM585:$BV1905,1322-A585,FALSE)</f>
        <v>Death and serious injury</v>
      </c>
      <c r="G585">
        <f t="shared" si="18"/>
        <v>1</v>
      </c>
      <c r="H585" t="str">
        <f>VLOOKUP(C585,refs!B:C,2,FALSE)</f>
        <v>2017/091071</v>
      </c>
      <c r="I585" t="s">
        <v>2498</v>
      </c>
      <c r="J585" s="1">
        <v>43403</v>
      </c>
      <c r="K585" s="2" t="s">
        <v>2499</v>
      </c>
      <c r="S585" t="s">
        <v>2247</v>
      </c>
      <c r="U585" t="b">
        <v>0</v>
      </c>
      <c r="V585" t="b">
        <v>0</v>
      </c>
      <c r="W585" t="b">
        <v>0</v>
      </c>
      <c r="X585" t="b">
        <v>0</v>
      </c>
      <c r="Y585" t="b">
        <v>0</v>
      </c>
      <c r="Z585" t="b">
        <v>0</v>
      </c>
      <c r="AA585" t="b">
        <v>0</v>
      </c>
      <c r="AB585" t="b">
        <v>0</v>
      </c>
      <c r="AC585" t="b">
        <v>1</v>
      </c>
      <c r="AD585" t="b">
        <v>0</v>
      </c>
      <c r="AE585" t="b">
        <v>0</v>
      </c>
      <c r="AF585" t="b">
        <v>0</v>
      </c>
      <c r="AG585" t="b">
        <v>0</v>
      </c>
      <c r="AH585" t="b">
        <v>0</v>
      </c>
      <c r="AI585" t="b">
        <v>0</v>
      </c>
      <c r="AJ585" t="b">
        <v>0</v>
      </c>
      <c r="AK585" t="b">
        <v>0</v>
      </c>
      <c r="AL585" t="b">
        <v>0</v>
      </c>
      <c r="AM585" t="b">
        <v>0</v>
      </c>
      <c r="AN585" t="b">
        <v>0</v>
      </c>
      <c r="AO585" t="b">
        <v>0</v>
      </c>
      <c r="AP585" t="b">
        <v>0</v>
      </c>
      <c r="AQ585" t="b">
        <v>0</v>
      </c>
      <c r="AR585" t="b">
        <v>0</v>
      </c>
      <c r="AS585" t="b">
        <v>0</v>
      </c>
      <c r="AT585" t="b">
        <v>0</v>
      </c>
      <c r="AU585" t="b">
        <v>0</v>
      </c>
      <c r="AV585" t="b">
        <v>0</v>
      </c>
      <c r="AW585" t="b">
        <v>0</v>
      </c>
      <c r="AX585" t="b">
        <v>0</v>
      </c>
      <c r="AY585" t="b">
        <v>0</v>
      </c>
      <c r="AZ585" t="b">
        <v>0</v>
      </c>
      <c r="BA585" t="b">
        <v>0</v>
      </c>
      <c r="BB585" t="b">
        <v>0</v>
      </c>
      <c r="BC585" t="b">
        <v>0</v>
      </c>
      <c r="BD585" t="b">
        <v>0</v>
      </c>
      <c r="BE585" t="b">
        <v>0</v>
      </c>
      <c r="BF585" t="b">
        <v>0</v>
      </c>
      <c r="BG585" t="b">
        <v>0</v>
      </c>
      <c r="BH585" t="b">
        <v>0</v>
      </c>
      <c r="BI585" t="b">
        <v>0</v>
      </c>
      <c r="BJ585" t="b">
        <v>0</v>
      </c>
      <c r="BK585" t="b">
        <v>0</v>
      </c>
      <c r="BL585" t="b">
        <v>0</v>
      </c>
      <c r="BM585" t="b">
        <v>0</v>
      </c>
      <c r="BN585" t="b">
        <v>0</v>
      </c>
      <c r="BO585" t="b">
        <v>0</v>
      </c>
      <c r="BP585" t="b">
        <v>1</v>
      </c>
      <c r="BQ585" t="b">
        <v>0</v>
      </c>
      <c r="BR585" t="b">
        <v>0</v>
      </c>
      <c r="BS585" t="b">
        <v>0</v>
      </c>
      <c r="BT585" t="b">
        <v>0</v>
      </c>
      <c r="BU585" t="b">
        <v>0</v>
      </c>
      <c r="BV585" t="b">
        <v>0</v>
      </c>
    </row>
    <row r="586" spans="1:74" ht="409.6" x14ac:dyDescent="0.2">
      <c r="A586">
        <v>585</v>
      </c>
      <c r="B586">
        <v>584</v>
      </c>
      <c r="C586" t="s">
        <v>2500</v>
      </c>
      <c r="D586" t="str">
        <f>HLOOKUP(TRUE,U586:$BK1906,1322-A586,FALSE)</f>
        <v>Metropolitan Police</v>
      </c>
      <c r="E586">
        <f t="shared" si="19"/>
        <v>1</v>
      </c>
      <c r="F586" t="e">
        <f>HLOOKUP(TRUE,BM586:$BV1906,1322-A586,FALSE)</f>
        <v>#N/A</v>
      </c>
      <c r="G586">
        <f t="shared" si="18"/>
        <v>0</v>
      </c>
      <c r="H586" t="str">
        <f>VLOOKUP(C586,refs!B:C,2,FALSE)</f>
        <v>2017/085916</v>
      </c>
      <c r="I586" t="s">
        <v>2501</v>
      </c>
      <c r="J586" s="1">
        <v>43403</v>
      </c>
      <c r="K586" s="2" t="s">
        <v>2502</v>
      </c>
      <c r="S586" t="s">
        <v>842</v>
      </c>
      <c r="U586" t="b">
        <v>0</v>
      </c>
      <c r="V586" t="b">
        <v>0</v>
      </c>
      <c r="W586" t="b">
        <v>0</v>
      </c>
      <c r="X586" t="b">
        <v>0</v>
      </c>
      <c r="Y586" t="b">
        <v>0</v>
      </c>
      <c r="Z586" t="b">
        <v>0</v>
      </c>
      <c r="AA586" t="b">
        <v>0</v>
      </c>
      <c r="AB586" t="b">
        <v>0</v>
      </c>
      <c r="AC586" t="b">
        <v>0</v>
      </c>
      <c r="AD586" t="b">
        <v>0</v>
      </c>
      <c r="AE586" t="b">
        <v>0</v>
      </c>
      <c r="AF586" t="b">
        <v>0</v>
      </c>
      <c r="AG586" t="b">
        <v>0</v>
      </c>
      <c r="AH586" t="b">
        <v>0</v>
      </c>
      <c r="AI586" t="b">
        <v>0</v>
      </c>
      <c r="AJ586" t="b">
        <v>0</v>
      </c>
      <c r="AK586" t="b">
        <v>0</v>
      </c>
      <c r="AL586" t="b">
        <v>0</v>
      </c>
      <c r="AM586" t="b">
        <v>0</v>
      </c>
      <c r="AN586" t="b">
        <v>0</v>
      </c>
      <c r="AO586" t="b">
        <v>0</v>
      </c>
      <c r="AP586" t="b">
        <v>0</v>
      </c>
      <c r="AQ586" t="b">
        <v>0</v>
      </c>
      <c r="AR586" t="b">
        <v>0</v>
      </c>
      <c r="AS586" t="b">
        <v>1</v>
      </c>
      <c r="AT586" t="b">
        <v>0</v>
      </c>
      <c r="AU586" t="b">
        <v>0</v>
      </c>
      <c r="AV586" t="b">
        <v>0</v>
      </c>
      <c r="AW586" t="b">
        <v>0</v>
      </c>
      <c r="AX586" t="b">
        <v>0</v>
      </c>
      <c r="AY586" t="b">
        <v>0</v>
      </c>
      <c r="AZ586" t="b">
        <v>0</v>
      </c>
      <c r="BA586" t="b">
        <v>0</v>
      </c>
      <c r="BB586" t="b">
        <v>0</v>
      </c>
      <c r="BC586" t="b">
        <v>0</v>
      </c>
      <c r="BD586" t="b">
        <v>0</v>
      </c>
      <c r="BE586" t="b">
        <v>0</v>
      </c>
      <c r="BF586" t="b">
        <v>0</v>
      </c>
      <c r="BG586" t="b">
        <v>0</v>
      </c>
      <c r="BH586" t="b">
        <v>0</v>
      </c>
      <c r="BI586" t="b">
        <v>0</v>
      </c>
      <c r="BJ586" t="b">
        <v>0</v>
      </c>
      <c r="BK586" t="b">
        <v>0</v>
      </c>
      <c r="BL586" t="b">
        <v>0</v>
      </c>
      <c r="BM586" t="b">
        <v>0</v>
      </c>
      <c r="BN586" t="b">
        <v>0</v>
      </c>
      <c r="BO586" t="b">
        <v>0</v>
      </c>
      <c r="BP586" t="b">
        <v>0</v>
      </c>
      <c r="BQ586" t="b">
        <v>0</v>
      </c>
      <c r="BR586" t="b">
        <v>0</v>
      </c>
      <c r="BS586" t="b">
        <v>0</v>
      </c>
      <c r="BT586" t="b">
        <v>0</v>
      </c>
      <c r="BU586" t="b">
        <v>0</v>
      </c>
      <c r="BV586" t="b">
        <v>0</v>
      </c>
    </row>
    <row r="587" spans="1:74" ht="409.6" x14ac:dyDescent="0.2">
      <c r="A587">
        <v>586</v>
      </c>
      <c r="B587">
        <v>585</v>
      </c>
      <c r="C587" t="s">
        <v>2503</v>
      </c>
      <c r="D587" t="str">
        <f>HLOOKUP(TRUE,U587:$BK1907,1322-A587,FALSE)</f>
        <v>Devon and Cornwall Constabulary</v>
      </c>
      <c r="E587">
        <f t="shared" si="19"/>
        <v>1</v>
      </c>
      <c r="F587" t="str">
        <f>HLOOKUP(TRUE,BM587:$BV1907,1322-A587,FALSE)</f>
        <v>Death and serious injury</v>
      </c>
      <c r="G587">
        <f t="shared" si="18"/>
        <v>1</v>
      </c>
      <c r="H587" t="str">
        <f>VLOOKUP(C587,refs!B:C,2,FALSE)</f>
        <v>2017/082724</v>
      </c>
      <c r="I587" t="s">
        <v>2504</v>
      </c>
      <c r="J587" s="1">
        <v>43402</v>
      </c>
      <c r="K587" s="2" t="s">
        <v>2505</v>
      </c>
      <c r="S587" t="s">
        <v>2293</v>
      </c>
      <c r="U587" t="b">
        <v>0</v>
      </c>
      <c r="V587" t="b">
        <v>0</v>
      </c>
      <c r="W587" t="b">
        <v>0</v>
      </c>
      <c r="X587" t="b">
        <v>0</v>
      </c>
      <c r="Y587" t="b">
        <v>0</v>
      </c>
      <c r="Z587" t="b">
        <v>0</v>
      </c>
      <c r="AA587" t="b">
        <v>0</v>
      </c>
      <c r="AB587" t="b">
        <v>0</v>
      </c>
      <c r="AC587" t="b">
        <v>0</v>
      </c>
      <c r="AD587" t="b">
        <v>1</v>
      </c>
      <c r="AE587" t="b">
        <v>0</v>
      </c>
      <c r="AF587" t="b">
        <v>0</v>
      </c>
      <c r="AG587" t="b">
        <v>0</v>
      </c>
      <c r="AH587" t="b">
        <v>0</v>
      </c>
      <c r="AI587" t="b">
        <v>0</v>
      </c>
      <c r="AJ587" t="b">
        <v>0</v>
      </c>
      <c r="AK587" t="b">
        <v>0</v>
      </c>
      <c r="AL587" t="b">
        <v>0</v>
      </c>
      <c r="AM587" t="b">
        <v>0</v>
      </c>
      <c r="AN587" t="b">
        <v>0</v>
      </c>
      <c r="AO587" t="b">
        <v>0</v>
      </c>
      <c r="AP587" t="b">
        <v>0</v>
      </c>
      <c r="AQ587" t="b">
        <v>0</v>
      </c>
      <c r="AR587" t="b">
        <v>0</v>
      </c>
      <c r="AS587" t="b">
        <v>0</v>
      </c>
      <c r="AT587" t="b">
        <v>0</v>
      </c>
      <c r="AU587" t="b">
        <v>0</v>
      </c>
      <c r="AV587" t="b">
        <v>0</v>
      </c>
      <c r="AW587" t="b">
        <v>0</v>
      </c>
      <c r="AX587" t="b">
        <v>0</v>
      </c>
      <c r="AY587" t="b">
        <v>0</v>
      </c>
      <c r="AZ587" t="b">
        <v>0</v>
      </c>
      <c r="BA587" t="b">
        <v>0</v>
      </c>
      <c r="BB587" t="b">
        <v>0</v>
      </c>
      <c r="BC587" t="b">
        <v>0</v>
      </c>
      <c r="BD587" t="b">
        <v>0</v>
      </c>
      <c r="BE587" t="b">
        <v>0</v>
      </c>
      <c r="BF587" t="b">
        <v>0</v>
      </c>
      <c r="BG587" t="b">
        <v>0</v>
      </c>
      <c r="BH587" t="b">
        <v>0</v>
      </c>
      <c r="BI587" t="b">
        <v>0</v>
      </c>
      <c r="BJ587" t="b">
        <v>0</v>
      </c>
      <c r="BK587" t="b">
        <v>0</v>
      </c>
      <c r="BL587" t="b">
        <v>0</v>
      </c>
      <c r="BM587" t="b">
        <v>0</v>
      </c>
      <c r="BN587" t="b">
        <v>0</v>
      </c>
      <c r="BO587" t="b">
        <v>0</v>
      </c>
      <c r="BP587" t="b">
        <v>1</v>
      </c>
      <c r="BQ587" t="b">
        <v>0</v>
      </c>
      <c r="BR587" t="b">
        <v>0</v>
      </c>
      <c r="BS587" t="b">
        <v>0</v>
      </c>
      <c r="BT587" t="b">
        <v>0</v>
      </c>
      <c r="BU587" t="b">
        <v>0</v>
      </c>
      <c r="BV587" t="b">
        <v>0</v>
      </c>
    </row>
    <row r="588" spans="1:74" ht="409.6" x14ac:dyDescent="0.2">
      <c r="A588">
        <v>587</v>
      </c>
      <c r="B588">
        <v>586</v>
      </c>
      <c r="C588" t="s">
        <v>2506</v>
      </c>
      <c r="D588" t="str">
        <f>HLOOKUP(TRUE,U588:$BK1908,1322-A588,FALSE)</f>
        <v>Devon and Cornwall Constabulary</v>
      </c>
      <c r="E588">
        <f t="shared" si="19"/>
        <v>1</v>
      </c>
      <c r="F588" t="str">
        <f>HLOOKUP(TRUE,BM588:$BV1908,1322-A588,FALSE)</f>
        <v>Death and serious injury</v>
      </c>
      <c r="G588">
        <f t="shared" si="18"/>
        <v>1</v>
      </c>
      <c r="H588" t="str">
        <f>VLOOKUP(C588,refs!B:C,2,FALSE)</f>
        <v>2018/100129</v>
      </c>
      <c r="I588" t="s">
        <v>2507</v>
      </c>
      <c r="J588" s="1">
        <v>43402</v>
      </c>
      <c r="K588" s="2" t="s">
        <v>2508</v>
      </c>
      <c r="S588" t="s">
        <v>2293</v>
      </c>
      <c r="U588" t="b">
        <v>0</v>
      </c>
      <c r="V588" t="b">
        <v>0</v>
      </c>
      <c r="W588" t="b">
        <v>0</v>
      </c>
      <c r="X588" t="b">
        <v>0</v>
      </c>
      <c r="Y588" t="b">
        <v>0</v>
      </c>
      <c r="Z588" t="b">
        <v>0</v>
      </c>
      <c r="AA588" t="b">
        <v>0</v>
      </c>
      <c r="AB588" t="b">
        <v>0</v>
      </c>
      <c r="AC588" t="b">
        <v>0</v>
      </c>
      <c r="AD588" t="b">
        <v>1</v>
      </c>
      <c r="AE588" t="b">
        <v>0</v>
      </c>
      <c r="AF588" t="b">
        <v>0</v>
      </c>
      <c r="AG588" t="b">
        <v>0</v>
      </c>
      <c r="AH588" t="b">
        <v>0</v>
      </c>
      <c r="AI588" t="b">
        <v>0</v>
      </c>
      <c r="AJ588" t="b">
        <v>0</v>
      </c>
      <c r="AK588" t="b">
        <v>0</v>
      </c>
      <c r="AL588" t="b">
        <v>0</v>
      </c>
      <c r="AM588" t="b">
        <v>0</v>
      </c>
      <c r="AN588" t="b">
        <v>0</v>
      </c>
      <c r="AO588" t="b">
        <v>0</v>
      </c>
      <c r="AP588" t="b">
        <v>0</v>
      </c>
      <c r="AQ588" t="b">
        <v>0</v>
      </c>
      <c r="AR588" t="b">
        <v>0</v>
      </c>
      <c r="AS588" t="b">
        <v>0</v>
      </c>
      <c r="AT588" t="b">
        <v>0</v>
      </c>
      <c r="AU588" t="b">
        <v>0</v>
      </c>
      <c r="AV588" t="b">
        <v>0</v>
      </c>
      <c r="AW588" t="b">
        <v>0</v>
      </c>
      <c r="AX588" t="b">
        <v>0</v>
      </c>
      <c r="AY588" t="b">
        <v>0</v>
      </c>
      <c r="AZ588" t="b">
        <v>0</v>
      </c>
      <c r="BA588" t="b">
        <v>0</v>
      </c>
      <c r="BB588" t="b">
        <v>0</v>
      </c>
      <c r="BC588" t="b">
        <v>0</v>
      </c>
      <c r="BD588" t="b">
        <v>0</v>
      </c>
      <c r="BE588" t="b">
        <v>0</v>
      </c>
      <c r="BF588" t="b">
        <v>0</v>
      </c>
      <c r="BG588" t="b">
        <v>0</v>
      </c>
      <c r="BH588" t="b">
        <v>0</v>
      </c>
      <c r="BI588" t="b">
        <v>0</v>
      </c>
      <c r="BJ588" t="b">
        <v>0</v>
      </c>
      <c r="BK588" t="b">
        <v>0</v>
      </c>
      <c r="BL588" t="b">
        <v>0</v>
      </c>
      <c r="BM588" t="b">
        <v>0</v>
      </c>
      <c r="BN588" t="b">
        <v>0</v>
      </c>
      <c r="BO588" t="b">
        <v>0</v>
      </c>
      <c r="BP588" t="b">
        <v>1</v>
      </c>
      <c r="BQ588" t="b">
        <v>0</v>
      </c>
      <c r="BR588" t="b">
        <v>0</v>
      </c>
      <c r="BS588" t="b">
        <v>0</v>
      </c>
      <c r="BT588" t="b">
        <v>0</v>
      </c>
      <c r="BU588" t="b">
        <v>0</v>
      </c>
      <c r="BV588" t="b">
        <v>0</v>
      </c>
    </row>
    <row r="589" spans="1:74" ht="409.6" x14ac:dyDescent="0.2">
      <c r="A589">
        <v>588</v>
      </c>
      <c r="B589">
        <v>587</v>
      </c>
      <c r="C589" t="s">
        <v>2509</v>
      </c>
      <c r="D589" t="str">
        <f>HLOOKUP(TRUE,U589:$BK1909,1322-A589,FALSE)</f>
        <v>Nottinghamshire Police</v>
      </c>
      <c r="E589">
        <f t="shared" si="19"/>
        <v>1</v>
      </c>
      <c r="F589" t="str">
        <f>HLOOKUP(TRUE,BM589:$BV1909,1322-A589,FALSE)</f>
        <v>Use of force and armed policing</v>
      </c>
      <c r="G589">
        <f t="shared" si="18"/>
        <v>1</v>
      </c>
      <c r="H589" t="str">
        <f>VLOOKUP(C589,refs!B:C,2,FALSE)</f>
        <v>2016/077281</v>
      </c>
      <c r="I589" t="s">
        <v>2510</v>
      </c>
      <c r="J589" s="1">
        <v>43402</v>
      </c>
      <c r="K589" s="2" t="s">
        <v>2511</v>
      </c>
      <c r="S589" t="s">
        <v>1552</v>
      </c>
      <c r="U589" t="b">
        <v>0</v>
      </c>
      <c r="V589" t="b">
        <v>0</v>
      </c>
      <c r="W589" t="b">
        <v>0</v>
      </c>
      <c r="X589" t="b">
        <v>0</v>
      </c>
      <c r="Y589" t="b">
        <v>0</v>
      </c>
      <c r="Z589" t="b">
        <v>0</v>
      </c>
      <c r="AA589" t="b">
        <v>0</v>
      </c>
      <c r="AB589" t="b">
        <v>0</v>
      </c>
      <c r="AC589" t="b">
        <v>0</v>
      </c>
      <c r="AD589" t="b">
        <v>0</v>
      </c>
      <c r="AE589" t="b">
        <v>0</v>
      </c>
      <c r="AF589" t="b">
        <v>0</v>
      </c>
      <c r="AG589" t="b">
        <v>0</v>
      </c>
      <c r="AH589" t="b">
        <v>0</v>
      </c>
      <c r="AI589" t="b">
        <v>0</v>
      </c>
      <c r="AJ589" t="b">
        <v>0</v>
      </c>
      <c r="AK589" t="b">
        <v>0</v>
      </c>
      <c r="AL589" t="b">
        <v>0</v>
      </c>
      <c r="AM589" t="b">
        <v>0</v>
      </c>
      <c r="AN589" t="b">
        <v>0</v>
      </c>
      <c r="AO589" t="b">
        <v>0</v>
      </c>
      <c r="AP589" t="b">
        <v>0</v>
      </c>
      <c r="AQ589" t="b">
        <v>0</v>
      </c>
      <c r="AR589" t="b">
        <v>0</v>
      </c>
      <c r="AS589" t="b">
        <v>0</v>
      </c>
      <c r="AT589" t="b">
        <v>0</v>
      </c>
      <c r="AU589" t="b">
        <v>0</v>
      </c>
      <c r="AV589" t="b">
        <v>0</v>
      </c>
      <c r="AW589" t="b">
        <v>0</v>
      </c>
      <c r="AX589" t="b">
        <v>0</v>
      </c>
      <c r="AY589" t="b">
        <v>1</v>
      </c>
      <c r="AZ589" t="b">
        <v>0</v>
      </c>
      <c r="BA589" t="b">
        <v>0</v>
      </c>
      <c r="BB589" t="b">
        <v>0</v>
      </c>
      <c r="BC589" t="b">
        <v>0</v>
      </c>
      <c r="BD589" t="b">
        <v>0</v>
      </c>
      <c r="BE589" t="b">
        <v>0</v>
      </c>
      <c r="BF589" t="b">
        <v>0</v>
      </c>
      <c r="BG589" t="b">
        <v>0</v>
      </c>
      <c r="BH589" t="b">
        <v>0</v>
      </c>
      <c r="BI589" t="b">
        <v>0</v>
      </c>
      <c r="BJ589" t="b">
        <v>0</v>
      </c>
      <c r="BK589" t="b">
        <v>0</v>
      </c>
      <c r="BL589" t="b">
        <v>0</v>
      </c>
      <c r="BM589" t="b">
        <v>0</v>
      </c>
      <c r="BN589" t="b">
        <v>0</v>
      </c>
      <c r="BO589" t="b">
        <v>0</v>
      </c>
      <c r="BP589" t="b">
        <v>0</v>
      </c>
      <c r="BQ589" t="b">
        <v>0</v>
      </c>
      <c r="BR589" t="b">
        <v>0</v>
      </c>
      <c r="BS589" t="b">
        <v>0</v>
      </c>
      <c r="BT589" t="b">
        <v>0</v>
      </c>
      <c r="BU589" t="b">
        <v>1</v>
      </c>
      <c r="BV589" t="b">
        <v>0</v>
      </c>
    </row>
    <row r="590" spans="1:74" ht="409.6" x14ac:dyDescent="0.2">
      <c r="A590">
        <v>589</v>
      </c>
      <c r="B590">
        <v>588</v>
      </c>
      <c r="C590" t="s">
        <v>2512</v>
      </c>
      <c r="D590" t="str">
        <f>HLOOKUP(TRUE,U590:$BK1910,1322-A590,FALSE)</f>
        <v>Wiltshire Constabulary</v>
      </c>
      <c r="E590">
        <f t="shared" si="19"/>
        <v>1</v>
      </c>
      <c r="F590" t="e">
        <f>HLOOKUP(TRUE,BM590:$BV1910,1322-A590,FALSE)</f>
        <v>#N/A</v>
      </c>
      <c r="G590">
        <f t="shared" si="18"/>
        <v>0</v>
      </c>
      <c r="H590" t="str">
        <f>VLOOKUP(C590,refs!B:C,2,FALSE)</f>
        <v>2017/093427</v>
      </c>
      <c r="I590" t="s">
        <v>2513</v>
      </c>
      <c r="J590" s="1">
        <v>43402</v>
      </c>
      <c r="K590" s="2" t="s">
        <v>2514</v>
      </c>
      <c r="S590" t="s">
        <v>1635</v>
      </c>
      <c r="U590" t="b">
        <v>0</v>
      </c>
      <c r="V590" t="b">
        <v>0</v>
      </c>
      <c r="W590" t="b">
        <v>0</v>
      </c>
      <c r="X590" t="b">
        <v>0</v>
      </c>
      <c r="Y590" t="b">
        <v>0</v>
      </c>
      <c r="Z590" t="b">
        <v>0</v>
      </c>
      <c r="AA590" t="b">
        <v>0</v>
      </c>
      <c r="AB590" t="b">
        <v>0</v>
      </c>
      <c r="AC590" t="b">
        <v>0</v>
      </c>
      <c r="AD590" t="b">
        <v>0</v>
      </c>
      <c r="AE590" t="b">
        <v>0</v>
      </c>
      <c r="AF590" t="b">
        <v>0</v>
      </c>
      <c r="AG590" t="b">
        <v>0</v>
      </c>
      <c r="AH590" t="b">
        <v>0</v>
      </c>
      <c r="AI590" t="b">
        <v>0</v>
      </c>
      <c r="AJ590" t="b">
        <v>0</v>
      </c>
      <c r="AK590" t="b">
        <v>0</v>
      </c>
      <c r="AL590" t="b">
        <v>0</v>
      </c>
      <c r="AM590" t="b">
        <v>0</v>
      </c>
      <c r="AN590" t="b">
        <v>0</v>
      </c>
      <c r="AO590" t="b">
        <v>0</v>
      </c>
      <c r="AP590" t="b">
        <v>0</v>
      </c>
      <c r="AQ590" t="b">
        <v>0</v>
      </c>
      <c r="AR590" t="b">
        <v>0</v>
      </c>
      <c r="AS590" t="b">
        <v>0</v>
      </c>
      <c r="AT590" t="b">
        <v>0</v>
      </c>
      <c r="AU590" t="b">
        <v>0</v>
      </c>
      <c r="AV590" t="b">
        <v>0</v>
      </c>
      <c r="AW590" t="b">
        <v>0</v>
      </c>
      <c r="AX590" t="b">
        <v>0</v>
      </c>
      <c r="AY590" t="b">
        <v>0</v>
      </c>
      <c r="AZ590" t="b">
        <v>0</v>
      </c>
      <c r="BA590" t="b">
        <v>0</v>
      </c>
      <c r="BB590" t="b">
        <v>0</v>
      </c>
      <c r="BC590" t="b">
        <v>0</v>
      </c>
      <c r="BD590" t="b">
        <v>0</v>
      </c>
      <c r="BE590" t="b">
        <v>0</v>
      </c>
      <c r="BF590" t="b">
        <v>0</v>
      </c>
      <c r="BG590" t="b">
        <v>0</v>
      </c>
      <c r="BH590" t="b">
        <v>0</v>
      </c>
      <c r="BI590" t="b">
        <v>0</v>
      </c>
      <c r="BJ590" t="b">
        <v>0</v>
      </c>
      <c r="BK590" t="b">
        <v>1</v>
      </c>
      <c r="BL590" t="b">
        <v>0</v>
      </c>
      <c r="BM590" t="b">
        <v>0</v>
      </c>
      <c r="BN590" t="b">
        <v>0</v>
      </c>
      <c r="BO590" t="b">
        <v>0</v>
      </c>
      <c r="BP590" t="b">
        <v>0</v>
      </c>
      <c r="BQ590" t="b">
        <v>0</v>
      </c>
      <c r="BR590" t="b">
        <v>0</v>
      </c>
      <c r="BS590" t="b">
        <v>0</v>
      </c>
      <c r="BT590" t="b">
        <v>0</v>
      </c>
      <c r="BU590" t="b">
        <v>0</v>
      </c>
      <c r="BV590" t="b">
        <v>0</v>
      </c>
    </row>
    <row r="591" spans="1:74" ht="409.6" x14ac:dyDescent="0.2">
      <c r="A591">
        <v>590</v>
      </c>
      <c r="B591">
        <v>589</v>
      </c>
      <c r="C591" t="s">
        <v>2515</v>
      </c>
      <c r="D591" t="str">
        <f>HLOOKUP(TRUE,U591:$BK1911,1322-A591,FALSE)</f>
        <v>West Yorkshire Police</v>
      </c>
      <c r="E591">
        <f t="shared" si="19"/>
        <v>1</v>
      </c>
      <c r="F591" t="str">
        <f>HLOOKUP(TRUE,BM591:$BV1911,1322-A591,FALSE)</f>
        <v>Road traffic incidents</v>
      </c>
      <c r="G591">
        <f t="shared" si="18"/>
        <v>1</v>
      </c>
      <c r="H591" t="str">
        <f>VLOOKUP(C591,refs!B:C,2,FALSE)</f>
        <v>2018/098284</v>
      </c>
      <c r="I591" t="s">
        <v>2516</v>
      </c>
      <c r="J591" s="1">
        <v>43402</v>
      </c>
      <c r="K591" s="2" t="s">
        <v>2517</v>
      </c>
      <c r="S591" t="s">
        <v>138</v>
      </c>
      <c r="U591" t="b">
        <v>0</v>
      </c>
      <c r="V591" t="b">
        <v>0</v>
      </c>
      <c r="W591" t="b">
        <v>0</v>
      </c>
      <c r="X591" t="b">
        <v>0</v>
      </c>
      <c r="Y591" t="b">
        <v>0</v>
      </c>
      <c r="Z591" t="b">
        <v>0</v>
      </c>
      <c r="AA591" t="b">
        <v>0</v>
      </c>
      <c r="AB591" t="b">
        <v>0</v>
      </c>
      <c r="AC591" t="b">
        <v>0</v>
      </c>
      <c r="AD591" t="b">
        <v>0</v>
      </c>
      <c r="AE591" t="b">
        <v>0</v>
      </c>
      <c r="AF591" t="b">
        <v>0</v>
      </c>
      <c r="AG591" t="b">
        <v>0</v>
      </c>
      <c r="AH591" t="b">
        <v>0</v>
      </c>
      <c r="AI591" t="b">
        <v>0</v>
      </c>
      <c r="AJ591" t="b">
        <v>0</v>
      </c>
      <c r="AK591" t="b">
        <v>0</v>
      </c>
      <c r="AL591" t="b">
        <v>0</v>
      </c>
      <c r="AM591" t="b">
        <v>0</v>
      </c>
      <c r="AN591" t="b">
        <v>0</v>
      </c>
      <c r="AO591" t="b">
        <v>0</v>
      </c>
      <c r="AP591" t="b">
        <v>0</v>
      </c>
      <c r="AQ591" t="b">
        <v>0</v>
      </c>
      <c r="AR591" t="b">
        <v>0</v>
      </c>
      <c r="AS591" t="b">
        <v>0</v>
      </c>
      <c r="AT591" t="b">
        <v>0</v>
      </c>
      <c r="AU591" t="b">
        <v>0</v>
      </c>
      <c r="AV591" t="b">
        <v>0</v>
      </c>
      <c r="AW591" t="b">
        <v>0</v>
      </c>
      <c r="AX591" t="b">
        <v>0</v>
      </c>
      <c r="AY591" t="b">
        <v>0</v>
      </c>
      <c r="AZ591" t="b">
        <v>0</v>
      </c>
      <c r="BA591" t="b">
        <v>0</v>
      </c>
      <c r="BB591" t="b">
        <v>0</v>
      </c>
      <c r="BC591" t="b">
        <v>0</v>
      </c>
      <c r="BD591" t="b">
        <v>0</v>
      </c>
      <c r="BE591" t="b">
        <v>0</v>
      </c>
      <c r="BF591" t="b">
        <v>0</v>
      </c>
      <c r="BG591" t="b">
        <v>0</v>
      </c>
      <c r="BH591" t="b">
        <v>0</v>
      </c>
      <c r="BI591" t="b">
        <v>0</v>
      </c>
      <c r="BJ591" t="b">
        <v>1</v>
      </c>
      <c r="BK591" t="b">
        <v>0</v>
      </c>
      <c r="BL591" t="b">
        <v>0</v>
      </c>
      <c r="BM591" t="b">
        <v>0</v>
      </c>
      <c r="BN591" t="b">
        <v>0</v>
      </c>
      <c r="BO591" t="b">
        <v>0</v>
      </c>
      <c r="BP591" t="b">
        <v>0</v>
      </c>
      <c r="BQ591" t="b">
        <v>0</v>
      </c>
      <c r="BR591" t="b">
        <v>0</v>
      </c>
      <c r="BS591" t="b">
        <v>0</v>
      </c>
      <c r="BT591" t="b">
        <v>1</v>
      </c>
      <c r="BU591" t="b">
        <v>0</v>
      </c>
      <c r="BV591" t="b">
        <v>0</v>
      </c>
    </row>
    <row r="592" spans="1:74" ht="409.6" x14ac:dyDescent="0.2">
      <c r="A592">
        <v>591</v>
      </c>
      <c r="B592">
        <v>590</v>
      </c>
      <c r="C592" t="s">
        <v>2518</v>
      </c>
      <c r="D592" t="str">
        <f>HLOOKUP(TRUE,U592:$BK1912,1322-A592,FALSE)</f>
        <v>Norfolk Constabulary</v>
      </c>
      <c r="E592">
        <f t="shared" si="19"/>
        <v>1</v>
      </c>
      <c r="F592" t="str">
        <f>HLOOKUP(TRUE,BM592:$BV1912,1322-A592,FALSE)</f>
        <v>Custody and detention</v>
      </c>
      <c r="G592">
        <f t="shared" si="18"/>
        <v>1</v>
      </c>
      <c r="H592" t="str">
        <f>VLOOKUP(C592,refs!B:C,2,FALSE)</f>
        <v>2015/050264</v>
      </c>
      <c r="I592" t="s">
        <v>2519</v>
      </c>
      <c r="J592" s="1">
        <v>43399</v>
      </c>
      <c r="K592" s="2" t="s">
        <v>2520</v>
      </c>
      <c r="S592" t="s">
        <v>2521</v>
      </c>
      <c r="U592" t="b">
        <v>0</v>
      </c>
      <c r="V592" t="b">
        <v>0</v>
      </c>
      <c r="W592" t="b">
        <v>0</v>
      </c>
      <c r="X592" t="b">
        <v>0</v>
      </c>
      <c r="Y592" t="b">
        <v>0</v>
      </c>
      <c r="Z592" t="b">
        <v>0</v>
      </c>
      <c r="AA592" t="b">
        <v>0</v>
      </c>
      <c r="AB592" t="b">
        <v>0</v>
      </c>
      <c r="AC592" t="b">
        <v>0</v>
      </c>
      <c r="AD592" t="b">
        <v>0</v>
      </c>
      <c r="AE592" t="b">
        <v>0</v>
      </c>
      <c r="AF592" t="b">
        <v>0</v>
      </c>
      <c r="AG592" t="b">
        <v>0</v>
      </c>
      <c r="AH592" t="b">
        <v>0</v>
      </c>
      <c r="AI592" t="b">
        <v>0</v>
      </c>
      <c r="AJ592" t="b">
        <v>0</v>
      </c>
      <c r="AK592" t="b">
        <v>0</v>
      </c>
      <c r="AL592" t="b">
        <v>0</v>
      </c>
      <c r="AM592" t="b">
        <v>0</v>
      </c>
      <c r="AN592" t="b">
        <v>0</v>
      </c>
      <c r="AO592" t="b">
        <v>0</v>
      </c>
      <c r="AP592" t="b">
        <v>0</v>
      </c>
      <c r="AQ592" t="b">
        <v>0</v>
      </c>
      <c r="AR592" t="b">
        <v>0</v>
      </c>
      <c r="AS592" t="b">
        <v>0</v>
      </c>
      <c r="AT592" t="b">
        <v>1</v>
      </c>
      <c r="AU592" t="b">
        <v>0</v>
      </c>
      <c r="AV592" t="b">
        <v>0</v>
      </c>
      <c r="AW592" t="b">
        <v>0</v>
      </c>
      <c r="AX592" t="b">
        <v>0</v>
      </c>
      <c r="AY592" t="b">
        <v>0</v>
      </c>
      <c r="AZ592" t="b">
        <v>0</v>
      </c>
      <c r="BA592" t="b">
        <v>0</v>
      </c>
      <c r="BB592" t="b">
        <v>0</v>
      </c>
      <c r="BC592" t="b">
        <v>0</v>
      </c>
      <c r="BD592" t="b">
        <v>0</v>
      </c>
      <c r="BE592" t="b">
        <v>0</v>
      </c>
      <c r="BF592" t="b">
        <v>0</v>
      </c>
      <c r="BG592" t="b">
        <v>0</v>
      </c>
      <c r="BH592" t="b">
        <v>0</v>
      </c>
      <c r="BI592" t="b">
        <v>0</v>
      </c>
      <c r="BJ592" t="b">
        <v>0</v>
      </c>
      <c r="BK592" t="b">
        <v>0</v>
      </c>
      <c r="BL592" t="b">
        <v>0</v>
      </c>
      <c r="BM592" t="b">
        <v>0</v>
      </c>
      <c r="BN592" t="b">
        <v>0</v>
      </c>
      <c r="BO592" t="b">
        <v>1</v>
      </c>
      <c r="BP592" t="b">
        <v>0</v>
      </c>
      <c r="BQ592" t="b">
        <v>0</v>
      </c>
      <c r="BR592" t="b">
        <v>0</v>
      </c>
      <c r="BS592" t="b">
        <v>0</v>
      </c>
      <c r="BT592" t="b">
        <v>0</v>
      </c>
      <c r="BU592" t="b">
        <v>0</v>
      </c>
      <c r="BV592" t="b">
        <v>0</v>
      </c>
    </row>
    <row r="593" spans="1:74" ht="409.6" x14ac:dyDescent="0.2">
      <c r="A593">
        <v>592</v>
      </c>
      <c r="B593">
        <v>591</v>
      </c>
      <c r="C593" t="s">
        <v>2522</v>
      </c>
      <c r="D593" t="str">
        <f>HLOOKUP(TRUE,U593:$BK1913,1322-A593,FALSE)</f>
        <v>West Midlands Police</v>
      </c>
      <c r="E593">
        <f t="shared" si="19"/>
        <v>1</v>
      </c>
      <c r="F593" t="str">
        <f>HLOOKUP(TRUE,BM593:$BV1913,1322-A593,FALSE)</f>
        <v>Death and serious injury</v>
      </c>
      <c r="G593">
        <f t="shared" si="18"/>
        <v>2</v>
      </c>
      <c r="H593" t="str">
        <f>VLOOKUP(C593,refs!B:C,2,FALSE)</f>
        <v>2017/096690</v>
      </c>
      <c r="I593" t="s">
        <v>2147</v>
      </c>
      <c r="J593" s="1">
        <v>43399</v>
      </c>
      <c r="K593" s="2" t="s">
        <v>2523</v>
      </c>
      <c r="S593" t="s">
        <v>537</v>
      </c>
      <c r="U593" t="b">
        <v>0</v>
      </c>
      <c r="V593" t="b">
        <v>0</v>
      </c>
      <c r="W593" t="b">
        <v>0</v>
      </c>
      <c r="X593" t="b">
        <v>0</v>
      </c>
      <c r="Y593" t="b">
        <v>0</v>
      </c>
      <c r="Z593" t="b">
        <v>0</v>
      </c>
      <c r="AA593" t="b">
        <v>0</v>
      </c>
      <c r="AB593" t="b">
        <v>0</v>
      </c>
      <c r="AC593" t="b">
        <v>0</v>
      </c>
      <c r="AD593" t="b">
        <v>0</v>
      </c>
      <c r="AE593" t="b">
        <v>0</v>
      </c>
      <c r="AF593" t="b">
        <v>0</v>
      </c>
      <c r="AG593" t="b">
        <v>0</v>
      </c>
      <c r="AH593" t="b">
        <v>0</v>
      </c>
      <c r="AI593" t="b">
        <v>0</v>
      </c>
      <c r="AJ593" t="b">
        <v>0</v>
      </c>
      <c r="AK593" t="b">
        <v>0</v>
      </c>
      <c r="AL593" t="b">
        <v>0</v>
      </c>
      <c r="AM593" t="b">
        <v>0</v>
      </c>
      <c r="AN593" t="b">
        <v>0</v>
      </c>
      <c r="AO593" t="b">
        <v>0</v>
      </c>
      <c r="AP593" t="b">
        <v>0</v>
      </c>
      <c r="AQ593" t="b">
        <v>0</v>
      </c>
      <c r="AR593" t="b">
        <v>0</v>
      </c>
      <c r="AS593" t="b">
        <v>0</v>
      </c>
      <c r="AT593" t="b">
        <v>0</v>
      </c>
      <c r="AU593" t="b">
        <v>0</v>
      </c>
      <c r="AV593" t="b">
        <v>0</v>
      </c>
      <c r="AW593" t="b">
        <v>0</v>
      </c>
      <c r="AX593" t="b">
        <v>0</v>
      </c>
      <c r="AY593" t="b">
        <v>0</v>
      </c>
      <c r="AZ593" t="b">
        <v>0</v>
      </c>
      <c r="BA593" t="b">
        <v>0</v>
      </c>
      <c r="BB593" t="b">
        <v>0</v>
      </c>
      <c r="BC593" t="b">
        <v>0</v>
      </c>
      <c r="BD593" t="b">
        <v>0</v>
      </c>
      <c r="BE593" t="b">
        <v>0</v>
      </c>
      <c r="BF593" t="b">
        <v>0</v>
      </c>
      <c r="BG593" t="b">
        <v>0</v>
      </c>
      <c r="BH593" t="b">
        <v>0</v>
      </c>
      <c r="BI593" t="b">
        <v>1</v>
      </c>
      <c r="BJ593" t="b">
        <v>0</v>
      </c>
      <c r="BK593" t="b">
        <v>0</v>
      </c>
      <c r="BL593" t="b">
        <v>0</v>
      </c>
      <c r="BM593" t="b">
        <v>0</v>
      </c>
      <c r="BN593" t="b">
        <v>0</v>
      </c>
      <c r="BO593" t="b">
        <v>0</v>
      </c>
      <c r="BP593" t="b">
        <v>1</v>
      </c>
      <c r="BQ593" t="b">
        <v>0</v>
      </c>
      <c r="BR593" t="b">
        <v>0</v>
      </c>
      <c r="BS593" t="b">
        <v>0</v>
      </c>
      <c r="BT593" t="b">
        <v>0</v>
      </c>
      <c r="BU593" t="b">
        <v>0</v>
      </c>
      <c r="BV593" t="b">
        <v>1</v>
      </c>
    </row>
    <row r="594" spans="1:74" ht="409.6" x14ac:dyDescent="0.2">
      <c r="A594">
        <v>593</v>
      </c>
      <c r="B594">
        <v>592</v>
      </c>
      <c r="C594" t="s">
        <v>2524</v>
      </c>
      <c r="D594" t="str">
        <f>HLOOKUP(TRUE,U594:$BK1914,1322-A594,FALSE)</f>
        <v>Merseyside Police</v>
      </c>
      <c r="E594">
        <f t="shared" si="19"/>
        <v>1</v>
      </c>
      <c r="F594" t="str">
        <f>HLOOKUP(TRUE,BM594:$BV1914,1322-A594,FALSE)</f>
        <v>Custody and detention</v>
      </c>
      <c r="G594">
        <f t="shared" si="18"/>
        <v>1</v>
      </c>
      <c r="H594" t="str">
        <f>VLOOKUP(C594,refs!B:C,2,FALSE)</f>
        <v>2017/092603</v>
      </c>
      <c r="I594" t="s">
        <v>2525</v>
      </c>
      <c r="J594" s="1">
        <v>43399</v>
      </c>
      <c r="K594" s="2" t="s">
        <v>2526</v>
      </c>
      <c r="S594" t="s">
        <v>2527</v>
      </c>
      <c r="U594" t="b">
        <v>0</v>
      </c>
      <c r="V594" t="b">
        <v>0</v>
      </c>
      <c r="W594" t="b">
        <v>0</v>
      </c>
      <c r="X594" t="b">
        <v>0</v>
      </c>
      <c r="Y594" t="b">
        <v>0</v>
      </c>
      <c r="Z594" t="b">
        <v>0</v>
      </c>
      <c r="AA594" t="b">
        <v>0</v>
      </c>
      <c r="AB594" t="b">
        <v>0</v>
      </c>
      <c r="AC594" t="b">
        <v>0</v>
      </c>
      <c r="AD594" t="b">
        <v>0</v>
      </c>
      <c r="AE594" t="b">
        <v>0</v>
      </c>
      <c r="AF594" t="b">
        <v>0</v>
      </c>
      <c r="AG594" t="b">
        <v>0</v>
      </c>
      <c r="AH594" t="b">
        <v>0</v>
      </c>
      <c r="AI594" t="b">
        <v>0</v>
      </c>
      <c r="AJ594" t="b">
        <v>0</v>
      </c>
      <c r="AK594" t="b">
        <v>0</v>
      </c>
      <c r="AL594" t="b">
        <v>0</v>
      </c>
      <c r="AM594" t="b">
        <v>0</v>
      </c>
      <c r="AN594" t="b">
        <v>0</v>
      </c>
      <c r="AO594" t="b">
        <v>0</v>
      </c>
      <c r="AP594" t="b">
        <v>0</v>
      </c>
      <c r="AQ594" t="b">
        <v>0</v>
      </c>
      <c r="AR594" t="b">
        <v>1</v>
      </c>
      <c r="AS594" t="b">
        <v>0</v>
      </c>
      <c r="AT594" t="b">
        <v>0</v>
      </c>
      <c r="AU594" t="b">
        <v>0</v>
      </c>
      <c r="AV594" t="b">
        <v>0</v>
      </c>
      <c r="AW594" t="b">
        <v>0</v>
      </c>
      <c r="AX594" t="b">
        <v>0</v>
      </c>
      <c r="AY594" t="b">
        <v>0</v>
      </c>
      <c r="AZ594" t="b">
        <v>0</v>
      </c>
      <c r="BA594" t="b">
        <v>0</v>
      </c>
      <c r="BB594" t="b">
        <v>0</v>
      </c>
      <c r="BC594" t="b">
        <v>0</v>
      </c>
      <c r="BD594" t="b">
        <v>0</v>
      </c>
      <c r="BE594" t="b">
        <v>0</v>
      </c>
      <c r="BF594" t="b">
        <v>0</v>
      </c>
      <c r="BG594" t="b">
        <v>0</v>
      </c>
      <c r="BH594" t="b">
        <v>0</v>
      </c>
      <c r="BI594" t="b">
        <v>0</v>
      </c>
      <c r="BJ594" t="b">
        <v>0</v>
      </c>
      <c r="BK594" t="b">
        <v>0</v>
      </c>
      <c r="BL594" t="b">
        <v>0</v>
      </c>
      <c r="BM594" t="b">
        <v>0</v>
      </c>
      <c r="BN594" t="b">
        <v>0</v>
      </c>
      <c r="BO594" t="b">
        <v>1</v>
      </c>
      <c r="BP594" t="b">
        <v>0</v>
      </c>
      <c r="BQ594" t="b">
        <v>0</v>
      </c>
      <c r="BR594" t="b">
        <v>0</v>
      </c>
      <c r="BS594" t="b">
        <v>0</v>
      </c>
      <c r="BT594" t="b">
        <v>0</v>
      </c>
      <c r="BU594" t="b">
        <v>0</v>
      </c>
      <c r="BV594" t="b">
        <v>0</v>
      </c>
    </row>
    <row r="595" spans="1:74" ht="409.6" x14ac:dyDescent="0.2">
      <c r="A595">
        <v>594</v>
      </c>
      <c r="B595">
        <v>593</v>
      </c>
      <c r="C595" t="s">
        <v>2528</v>
      </c>
      <c r="D595" t="str">
        <f>HLOOKUP(TRUE,U595:$BK1915,1322-A595,FALSE)</f>
        <v>Hampshire Constabulary</v>
      </c>
      <c r="E595">
        <f t="shared" si="19"/>
        <v>1</v>
      </c>
      <c r="F595" t="str">
        <f>HLOOKUP(TRUE,BM595:$BV1915,1322-A595,FALSE)</f>
        <v>Death and serious injury</v>
      </c>
      <c r="G595">
        <f t="shared" si="18"/>
        <v>1</v>
      </c>
      <c r="H595" t="str">
        <f>VLOOKUP(C595,refs!B:C,2,FALSE)</f>
        <v>2018/103146</v>
      </c>
      <c r="I595" t="s">
        <v>2529</v>
      </c>
      <c r="J595" s="1">
        <v>43399</v>
      </c>
      <c r="K595" s="2" t="s">
        <v>2530</v>
      </c>
      <c r="S595" t="s">
        <v>2123</v>
      </c>
      <c r="U595" t="b">
        <v>0</v>
      </c>
      <c r="V595" t="b">
        <v>0</v>
      </c>
      <c r="W595" t="b">
        <v>0</v>
      </c>
      <c r="X595" t="b">
        <v>0</v>
      </c>
      <c r="Y595" t="b">
        <v>0</v>
      </c>
      <c r="Z595" t="b">
        <v>0</v>
      </c>
      <c r="AA595" t="b">
        <v>0</v>
      </c>
      <c r="AB595" t="b">
        <v>0</v>
      </c>
      <c r="AC595" t="b">
        <v>0</v>
      </c>
      <c r="AD595" t="b">
        <v>0</v>
      </c>
      <c r="AE595" t="b">
        <v>0</v>
      </c>
      <c r="AF595" t="b">
        <v>0</v>
      </c>
      <c r="AG595" t="b">
        <v>0</v>
      </c>
      <c r="AH595" t="b">
        <v>0</v>
      </c>
      <c r="AI595" t="b">
        <v>0</v>
      </c>
      <c r="AJ595" t="b">
        <v>0</v>
      </c>
      <c r="AK595" t="b">
        <v>0</v>
      </c>
      <c r="AL595" t="b">
        <v>1</v>
      </c>
      <c r="AM595" t="b">
        <v>0</v>
      </c>
      <c r="AN595" t="b">
        <v>0</v>
      </c>
      <c r="AO595" t="b">
        <v>0</v>
      </c>
      <c r="AP595" t="b">
        <v>0</v>
      </c>
      <c r="AQ595" t="b">
        <v>0</v>
      </c>
      <c r="AR595" t="b">
        <v>0</v>
      </c>
      <c r="AS595" t="b">
        <v>0</v>
      </c>
      <c r="AT595" t="b">
        <v>0</v>
      </c>
      <c r="AU595" t="b">
        <v>0</v>
      </c>
      <c r="AV595" t="b">
        <v>0</v>
      </c>
      <c r="AW595" t="b">
        <v>0</v>
      </c>
      <c r="AX595" t="b">
        <v>0</v>
      </c>
      <c r="AY595" t="b">
        <v>0</v>
      </c>
      <c r="AZ595" t="b">
        <v>0</v>
      </c>
      <c r="BA595" t="b">
        <v>0</v>
      </c>
      <c r="BB595" t="b">
        <v>0</v>
      </c>
      <c r="BC595" t="b">
        <v>0</v>
      </c>
      <c r="BD595" t="b">
        <v>0</v>
      </c>
      <c r="BE595" t="b">
        <v>0</v>
      </c>
      <c r="BF595" t="b">
        <v>0</v>
      </c>
      <c r="BG595" t="b">
        <v>0</v>
      </c>
      <c r="BH595" t="b">
        <v>0</v>
      </c>
      <c r="BI595" t="b">
        <v>0</v>
      </c>
      <c r="BJ595" t="b">
        <v>0</v>
      </c>
      <c r="BK595" t="b">
        <v>0</v>
      </c>
      <c r="BL595" t="b">
        <v>0</v>
      </c>
      <c r="BM595" t="b">
        <v>0</v>
      </c>
      <c r="BN595" t="b">
        <v>0</v>
      </c>
      <c r="BO595" t="b">
        <v>0</v>
      </c>
      <c r="BP595" t="b">
        <v>1</v>
      </c>
      <c r="BQ595" t="b">
        <v>0</v>
      </c>
      <c r="BR595" t="b">
        <v>0</v>
      </c>
      <c r="BS595" t="b">
        <v>0</v>
      </c>
      <c r="BT595" t="b">
        <v>0</v>
      </c>
      <c r="BU595" t="b">
        <v>0</v>
      </c>
      <c r="BV595" t="b">
        <v>0</v>
      </c>
    </row>
    <row r="596" spans="1:74" ht="409.6" x14ac:dyDescent="0.2">
      <c r="A596">
        <v>595</v>
      </c>
      <c r="B596">
        <v>594</v>
      </c>
      <c r="C596" t="s">
        <v>2531</v>
      </c>
      <c r="D596" t="str">
        <f>HLOOKUP(TRUE,U596:$BK1916,1322-A596,FALSE)</f>
        <v>Norfolk Constabulary</v>
      </c>
      <c r="E596">
        <f t="shared" si="19"/>
        <v>1</v>
      </c>
      <c r="F596" t="str">
        <f>HLOOKUP(TRUE,BM596:$BV1916,1322-A596,FALSE)</f>
        <v>Death and serious injury</v>
      </c>
      <c r="G596">
        <f t="shared" si="18"/>
        <v>2</v>
      </c>
      <c r="H596" t="str">
        <f>VLOOKUP(C596,refs!B:C,2,FALSE)</f>
        <v>2017/089710</v>
      </c>
      <c r="I596" t="s">
        <v>2532</v>
      </c>
      <c r="J596" s="1">
        <v>43399</v>
      </c>
      <c r="K596" s="2" t="s">
        <v>2533</v>
      </c>
      <c r="S596" t="s">
        <v>2534</v>
      </c>
      <c r="U596" t="b">
        <v>0</v>
      </c>
      <c r="V596" t="b">
        <v>0</v>
      </c>
      <c r="W596" t="b">
        <v>0</v>
      </c>
      <c r="X596" t="b">
        <v>0</v>
      </c>
      <c r="Y596" t="b">
        <v>0</v>
      </c>
      <c r="Z596" t="b">
        <v>0</v>
      </c>
      <c r="AA596" t="b">
        <v>0</v>
      </c>
      <c r="AB596" t="b">
        <v>0</v>
      </c>
      <c r="AC596" t="b">
        <v>0</v>
      </c>
      <c r="AD596" t="b">
        <v>0</v>
      </c>
      <c r="AE596" t="b">
        <v>0</v>
      </c>
      <c r="AF596" t="b">
        <v>0</v>
      </c>
      <c r="AG596" t="b">
        <v>0</v>
      </c>
      <c r="AH596" t="b">
        <v>0</v>
      </c>
      <c r="AI596" t="b">
        <v>0</v>
      </c>
      <c r="AJ596" t="b">
        <v>0</v>
      </c>
      <c r="AK596" t="b">
        <v>0</v>
      </c>
      <c r="AL596" t="b">
        <v>0</v>
      </c>
      <c r="AM596" t="b">
        <v>0</v>
      </c>
      <c r="AN596" t="b">
        <v>0</v>
      </c>
      <c r="AO596" t="b">
        <v>0</v>
      </c>
      <c r="AP596" t="b">
        <v>0</v>
      </c>
      <c r="AQ596" t="b">
        <v>0</v>
      </c>
      <c r="AR596" t="b">
        <v>0</v>
      </c>
      <c r="AS596" t="b">
        <v>0</v>
      </c>
      <c r="AT596" t="b">
        <v>1</v>
      </c>
      <c r="AU596" t="b">
        <v>0</v>
      </c>
      <c r="AV596" t="b">
        <v>0</v>
      </c>
      <c r="AW596" t="b">
        <v>0</v>
      </c>
      <c r="AX596" t="b">
        <v>0</v>
      </c>
      <c r="AY596" t="b">
        <v>0</v>
      </c>
      <c r="AZ596" t="b">
        <v>0</v>
      </c>
      <c r="BA596" t="b">
        <v>0</v>
      </c>
      <c r="BB596" t="b">
        <v>0</v>
      </c>
      <c r="BC596" t="b">
        <v>0</v>
      </c>
      <c r="BD596" t="b">
        <v>0</v>
      </c>
      <c r="BE596" t="b">
        <v>0</v>
      </c>
      <c r="BF596" t="b">
        <v>0</v>
      </c>
      <c r="BG596" t="b">
        <v>0</v>
      </c>
      <c r="BH596" t="b">
        <v>0</v>
      </c>
      <c r="BI596" t="b">
        <v>0</v>
      </c>
      <c r="BJ596" t="b">
        <v>0</v>
      </c>
      <c r="BK596" t="b">
        <v>0</v>
      </c>
      <c r="BL596" t="b">
        <v>0</v>
      </c>
      <c r="BM596" t="b">
        <v>0</v>
      </c>
      <c r="BN596" t="b">
        <v>0</v>
      </c>
      <c r="BO596" t="b">
        <v>0</v>
      </c>
      <c r="BP596" t="b">
        <v>1</v>
      </c>
      <c r="BQ596" t="b">
        <v>0</v>
      </c>
      <c r="BR596" t="b">
        <v>0</v>
      </c>
      <c r="BS596" t="b">
        <v>0</v>
      </c>
      <c r="BT596" t="b">
        <v>1</v>
      </c>
      <c r="BU596" t="b">
        <v>0</v>
      </c>
      <c r="BV596" t="b">
        <v>0</v>
      </c>
    </row>
    <row r="597" spans="1:74" ht="409.6" x14ac:dyDescent="0.2">
      <c r="A597">
        <v>596</v>
      </c>
      <c r="B597">
        <v>595</v>
      </c>
      <c r="C597" t="s">
        <v>2535</v>
      </c>
      <c r="D597" t="str">
        <f>HLOOKUP(TRUE,U597:$BK1917,1322-A597,FALSE)</f>
        <v>Metropolitan Police</v>
      </c>
      <c r="E597">
        <f t="shared" si="19"/>
        <v>1</v>
      </c>
      <c r="F597" t="str">
        <f>HLOOKUP(TRUE,BM597:$BV1917,1322-A597,FALSE)</f>
        <v>Road traffic incidents</v>
      </c>
      <c r="G597">
        <f t="shared" si="18"/>
        <v>1</v>
      </c>
      <c r="H597" t="str">
        <f>VLOOKUP(C597,refs!B:C,2,FALSE)</f>
        <v>2017/097023</v>
      </c>
      <c r="I597" t="s">
        <v>2536</v>
      </c>
      <c r="J597" s="1">
        <v>43398</v>
      </c>
      <c r="K597" s="2" t="s">
        <v>2537</v>
      </c>
      <c r="S597" t="s">
        <v>691</v>
      </c>
      <c r="U597" t="b">
        <v>0</v>
      </c>
      <c r="V597" t="b">
        <v>0</v>
      </c>
      <c r="W597" t="b">
        <v>0</v>
      </c>
      <c r="X597" t="b">
        <v>0</v>
      </c>
      <c r="Y597" t="b">
        <v>0</v>
      </c>
      <c r="Z597" t="b">
        <v>0</v>
      </c>
      <c r="AA597" t="b">
        <v>0</v>
      </c>
      <c r="AB597" t="b">
        <v>0</v>
      </c>
      <c r="AC597" t="b">
        <v>0</v>
      </c>
      <c r="AD597" t="b">
        <v>0</v>
      </c>
      <c r="AE597" t="b">
        <v>0</v>
      </c>
      <c r="AF597" t="b">
        <v>0</v>
      </c>
      <c r="AG597" t="b">
        <v>0</v>
      </c>
      <c r="AH597" t="b">
        <v>0</v>
      </c>
      <c r="AI597" t="b">
        <v>0</v>
      </c>
      <c r="AJ597" t="b">
        <v>0</v>
      </c>
      <c r="AK597" t="b">
        <v>0</v>
      </c>
      <c r="AL597" t="b">
        <v>0</v>
      </c>
      <c r="AM597" t="b">
        <v>0</v>
      </c>
      <c r="AN597" t="b">
        <v>0</v>
      </c>
      <c r="AO597" t="b">
        <v>0</v>
      </c>
      <c r="AP597" t="b">
        <v>0</v>
      </c>
      <c r="AQ597" t="b">
        <v>0</v>
      </c>
      <c r="AR597" t="b">
        <v>0</v>
      </c>
      <c r="AS597" t="b">
        <v>1</v>
      </c>
      <c r="AT597" t="b">
        <v>0</v>
      </c>
      <c r="AU597" t="b">
        <v>0</v>
      </c>
      <c r="AV597" t="b">
        <v>0</v>
      </c>
      <c r="AW597" t="b">
        <v>0</v>
      </c>
      <c r="AX597" t="b">
        <v>0</v>
      </c>
      <c r="AY597" t="b">
        <v>0</v>
      </c>
      <c r="AZ597" t="b">
        <v>0</v>
      </c>
      <c r="BA597" t="b">
        <v>0</v>
      </c>
      <c r="BB597" t="b">
        <v>0</v>
      </c>
      <c r="BC597" t="b">
        <v>0</v>
      </c>
      <c r="BD597" t="b">
        <v>0</v>
      </c>
      <c r="BE597" t="b">
        <v>0</v>
      </c>
      <c r="BF597" t="b">
        <v>0</v>
      </c>
      <c r="BG597" t="b">
        <v>0</v>
      </c>
      <c r="BH597" t="b">
        <v>0</v>
      </c>
      <c r="BI597" t="b">
        <v>0</v>
      </c>
      <c r="BJ597" t="b">
        <v>0</v>
      </c>
      <c r="BK597" t="b">
        <v>0</v>
      </c>
      <c r="BL597" t="b">
        <v>0</v>
      </c>
      <c r="BM597" t="b">
        <v>0</v>
      </c>
      <c r="BN597" t="b">
        <v>0</v>
      </c>
      <c r="BO597" t="b">
        <v>0</v>
      </c>
      <c r="BP597" t="b">
        <v>0</v>
      </c>
      <c r="BQ597" t="b">
        <v>0</v>
      </c>
      <c r="BR597" t="b">
        <v>0</v>
      </c>
      <c r="BS597" t="b">
        <v>0</v>
      </c>
      <c r="BT597" t="b">
        <v>1</v>
      </c>
      <c r="BU597" t="b">
        <v>0</v>
      </c>
      <c r="BV597" t="b">
        <v>0</v>
      </c>
    </row>
    <row r="598" spans="1:74" ht="409.6" x14ac:dyDescent="0.2">
      <c r="A598">
        <v>597</v>
      </c>
      <c r="B598">
        <v>596</v>
      </c>
      <c r="C598" t="s">
        <v>2538</v>
      </c>
      <c r="D598" t="str">
        <f>HLOOKUP(TRUE,U598:$BK1918,1322-A598,FALSE)</f>
        <v>Norfolk Constabulary</v>
      </c>
      <c r="E598">
        <f t="shared" si="19"/>
        <v>1</v>
      </c>
      <c r="F598" t="e">
        <f>HLOOKUP(TRUE,BM598:$BV1918,1322-A598,FALSE)</f>
        <v>#N/A</v>
      </c>
      <c r="G598">
        <f t="shared" si="18"/>
        <v>0</v>
      </c>
      <c r="H598" t="str">
        <f>VLOOKUP(C598,refs!B:C,2,FALSE)</f>
        <v>2017/094755</v>
      </c>
      <c r="I598" t="s">
        <v>2539</v>
      </c>
      <c r="J598" s="1">
        <v>43398</v>
      </c>
      <c r="K598" s="2" t="s">
        <v>2540</v>
      </c>
      <c r="S598" t="s">
        <v>196</v>
      </c>
      <c r="U598" t="b">
        <v>0</v>
      </c>
      <c r="V598" t="b">
        <v>0</v>
      </c>
      <c r="W598" t="b">
        <v>0</v>
      </c>
      <c r="X598" t="b">
        <v>0</v>
      </c>
      <c r="Y598" t="b">
        <v>0</v>
      </c>
      <c r="Z598" t="b">
        <v>0</v>
      </c>
      <c r="AA598" t="b">
        <v>0</v>
      </c>
      <c r="AB598" t="b">
        <v>0</v>
      </c>
      <c r="AC598" t="b">
        <v>0</v>
      </c>
      <c r="AD598" t="b">
        <v>0</v>
      </c>
      <c r="AE598" t="b">
        <v>0</v>
      </c>
      <c r="AF598" t="b">
        <v>0</v>
      </c>
      <c r="AG598" t="b">
        <v>0</v>
      </c>
      <c r="AH598" t="b">
        <v>0</v>
      </c>
      <c r="AI598" t="b">
        <v>0</v>
      </c>
      <c r="AJ598" t="b">
        <v>0</v>
      </c>
      <c r="AK598" t="b">
        <v>0</v>
      </c>
      <c r="AL598" t="b">
        <v>0</v>
      </c>
      <c r="AM598" t="b">
        <v>0</v>
      </c>
      <c r="AN598" t="b">
        <v>0</v>
      </c>
      <c r="AO598" t="b">
        <v>0</v>
      </c>
      <c r="AP598" t="b">
        <v>0</v>
      </c>
      <c r="AQ598" t="b">
        <v>0</v>
      </c>
      <c r="AR598" t="b">
        <v>0</v>
      </c>
      <c r="AS598" t="b">
        <v>0</v>
      </c>
      <c r="AT598" t="b">
        <v>1</v>
      </c>
      <c r="AU598" t="b">
        <v>0</v>
      </c>
      <c r="AV598" t="b">
        <v>0</v>
      </c>
      <c r="AW598" t="b">
        <v>0</v>
      </c>
      <c r="AX598" t="b">
        <v>0</v>
      </c>
      <c r="AY598" t="b">
        <v>0</v>
      </c>
      <c r="AZ598" t="b">
        <v>0</v>
      </c>
      <c r="BA598" t="b">
        <v>0</v>
      </c>
      <c r="BB598" t="b">
        <v>0</v>
      </c>
      <c r="BC598" t="b">
        <v>0</v>
      </c>
      <c r="BD598" t="b">
        <v>0</v>
      </c>
      <c r="BE598" t="b">
        <v>0</v>
      </c>
      <c r="BF598" t="b">
        <v>0</v>
      </c>
      <c r="BG598" t="b">
        <v>0</v>
      </c>
      <c r="BH598" t="b">
        <v>0</v>
      </c>
      <c r="BI598" t="b">
        <v>0</v>
      </c>
      <c r="BJ598" t="b">
        <v>0</v>
      </c>
      <c r="BK598" t="b">
        <v>0</v>
      </c>
      <c r="BL598" t="b">
        <v>0</v>
      </c>
      <c r="BM598" t="b">
        <v>0</v>
      </c>
      <c r="BN598" t="b">
        <v>0</v>
      </c>
      <c r="BO598" t="b">
        <v>0</v>
      </c>
      <c r="BP598" t="b">
        <v>0</v>
      </c>
      <c r="BQ598" t="b">
        <v>0</v>
      </c>
      <c r="BR598" t="b">
        <v>0</v>
      </c>
      <c r="BS598" t="b">
        <v>0</v>
      </c>
      <c r="BT598" t="b">
        <v>0</v>
      </c>
      <c r="BU598" t="b">
        <v>0</v>
      </c>
      <c r="BV598" t="b">
        <v>0</v>
      </c>
    </row>
    <row r="599" spans="1:74" ht="409.6" x14ac:dyDescent="0.2">
      <c r="A599">
        <v>598</v>
      </c>
      <c r="B599">
        <v>597</v>
      </c>
      <c r="C599" t="s">
        <v>2541</v>
      </c>
      <c r="D599" t="str">
        <f>HLOOKUP(TRUE,U599:$BK1919,1322-A599,FALSE)</f>
        <v>West Midlands Police</v>
      </c>
      <c r="E599">
        <f t="shared" si="19"/>
        <v>1</v>
      </c>
      <c r="F599" t="str">
        <f>HLOOKUP(TRUE,BM599:$BV1919,1322-A599,FALSE)</f>
        <v>Use of force and armed policing</v>
      </c>
      <c r="G599">
        <f t="shared" si="18"/>
        <v>1</v>
      </c>
      <c r="H599" t="str">
        <f>VLOOKUP(C599,refs!B:C,2,FALSE)</f>
        <v>2016/074274</v>
      </c>
      <c r="I599" t="s">
        <v>2542</v>
      </c>
      <c r="J599" s="1">
        <v>43397</v>
      </c>
      <c r="K599" s="2" t="s">
        <v>2543</v>
      </c>
      <c r="S599" t="s">
        <v>754</v>
      </c>
      <c r="U599" t="b">
        <v>0</v>
      </c>
      <c r="V599" t="b">
        <v>0</v>
      </c>
      <c r="W599" t="b">
        <v>0</v>
      </c>
      <c r="X599" t="b">
        <v>0</v>
      </c>
      <c r="Y599" t="b">
        <v>0</v>
      </c>
      <c r="Z599" t="b">
        <v>0</v>
      </c>
      <c r="AA599" t="b">
        <v>0</v>
      </c>
      <c r="AB599" t="b">
        <v>0</v>
      </c>
      <c r="AC599" t="b">
        <v>0</v>
      </c>
      <c r="AD599" t="b">
        <v>0</v>
      </c>
      <c r="AE599" t="b">
        <v>0</v>
      </c>
      <c r="AF599" t="b">
        <v>0</v>
      </c>
      <c r="AG599" t="b">
        <v>0</v>
      </c>
      <c r="AH599" t="b">
        <v>0</v>
      </c>
      <c r="AI599" t="b">
        <v>0</v>
      </c>
      <c r="AJ599" t="b">
        <v>0</v>
      </c>
      <c r="AK599" t="b">
        <v>0</v>
      </c>
      <c r="AL599" t="b">
        <v>0</v>
      </c>
      <c r="AM599" t="b">
        <v>0</v>
      </c>
      <c r="AN599" t="b">
        <v>0</v>
      </c>
      <c r="AO599" t="b">
        <v>0</v>
      </c>
      <c r="AP599" t="b">
        <v>0</v>
      </c>
      <c r="AQ599" t="b">
        <v>0</v>
      </c>
      <c r="AR599" t="b">
        <v>0</v>
      </c>
      <c r="AS599" t="b">
        <v>0</v>
      </c>
      <c r="AT599" t="b">
        <v>0</v>
      </c>
      <c r="AU599" t="b">
        <v>0</v>
      </c>
      <c r="AV599" t="b">
        <v>0</v>
      </c>
      <c r="AW599" t="b">
        <v>0</v>
      </c>
      <c r="AX599" t="b">
        <v>0</v>
      </c>
      <c r="AY599" t="b">
        <v>0</v>
      </c>
      <c r="AZ599" t="b">
        <v>0</v>
      </c>
      <c r="BA599" t="b">
        <v>0</v>
      </c>
      <c r="BB599" t="b">
        <v>0</v>
      </c>
      <c r="BC599" t="b">
        <v>0</v>
      </c>
      <c r="BD599" t="b">
        <v>0</v>
      </c>
      <c r="BE599" t="b">
        <v>0</v>
      </c>
      <c r="BF599" t="b">
        <v>0</v>
      </c>
      <c r="BG599" t="b">
        <v>0</v>
      </c>
      <c r="BH599" t="b">
        <v>0</v>
      </c>
      <c r="BI599" t="b">
        <v>1</v>
      </c>
      <c r="BJ599" t="b">
        <v>0</v>
      </c>
      <c r="BK599" t="b">
        <v>0</v>
      </c>
      <c r="BL599" t="b">
        <v>0</v>
      </c>
      <c r="BM599" t="b">
        <v>0</v>
      </c>
      <c r="BN599" t="b">
        <v>0</v>
      </c>
      <c r="BO599" t="b">
        <v>0</v>
      </c>
      <c r="BP599" t="b">
        <v>0</v>
      </c>
      <c r="BQ599" t="b">
        <v>0</v>
      </c>
      <c r="BR599" t="b">
        <v>0</v>
      </c>
      <c r="BS599" t="b">
        <v>0</v>
      </c>
      <c r="BT599" t="b">
        <v>0</v>
      </c>
      <c r="BU599" t="b">
        <v>1</v>
      </c>
      <c r="BV599" t="b">
        <v>0</v>
      </c>
    </row>
    <row r="600" spans="1:74" ht="409.6" x14ac:dyDescent="0.2">
      <c r="A600">
        <v>599</v>
      </c>
      <c r="B600">
        <v>598</v>
      </c>
      <c r="C600" t="s">
        <v>2544</v>
      </c>
      <c r="D600" t="str">
        <f>HLOOKUP(TRUE,U600:$BK1920,1322-A600,FALSE)</f>
        <v>West Midlands Police</v>
      </c>
      <c r="E600">
        <f t="shared" si="19"/>
        <v>1</v>
      </c>
      <c r="F600" t="str">
        <f>HLOOKUP(TRUE,BM600:$BV1920,1322-A600,FALSE)</f>
        <v>Road traffic incidents</v>
      </c>
      <c r="G600">
        <f t="shared" si="18"/>
        <v>1</v>
      </c>
      <c r="H600" t="str">
        <f>VLOOKUP(C600,refs!B:C,2,FALSE)</f>
        <v>2018/097553</v>
      </c>
      <c r="I600" t="s">
        <v>2545</v>
      </c>
      <c r="J600" s="1">
        <v>43396</v>
      </c>
      <c r="K600" s="2" t="s">
        <v>2546</v>
      </c>
      <c r="S600" t="s">
        <v>410</v>
      </c>
      <c r="U600" t="b">
        <v>0</v>
      </c>
      <c r="V600" t="b">
        <v>0</v>
      </c>
      <c r="W600" t="b">
        <v>0</v>
      </c>
      <c r="X600" t="b">
        <v>0</v>
      </c>
      <c r="Y600" t="b">
        <v>0</v>
      </c>
      <c r="Z600" t="b">
        <v>0</v>
      </c>
      <c r="AA600" t="b">
        <v>0</v>
      </c>
      <c r="AB600" t="b">
        <v>0</v>
      </c>
      <c r="AC600" t="b">
        <v>0</v>
      </c>
      <c r="AD600" t="b">
        <v>0</v>
      </c>
      <c r="AE600" t="b">
        <v>0</v>
      </c>
      <c r="AF600" t="b">
        <v>0</v>
      </c>
      <c r="AG600" t="b">
        <v>0</v>
      </c>
      <c r="AH600" t="b">
        <v>0</v>
      </c>
      <c r="AI600" t="b">
        <v>0</v>
      </c>
      <c r="AJ600" t="b">
        <v>0</v>
      </c>
      <c r="AK600" t="b">
        <v>0</v>
      </c>
      <c r="AL600" t="b">
        <v>0</v>
      </c>
      <c r="AM600" t="b">
        <v>0</v>
      </c>
      <c r="AN600" t="b">
        <v>0</v>
      </c>
      <c r="AO600" t="b">
        <v>0</v>
      </c>
      <c r="AP600" t="b">
        <v>0</v>
      </c>
      <c r="AQ600" t="b">
        <v>0</v>
      </c>
      <c r="AR600" t="b">
        <v>0</v>
      </c>
      <c r="AS600" t="b">
        <v>0</v>
      </c>
      <c r="AT600" t="b">
        <v>0</v>
      </c>
      <c r="AU600" t="b">
        <v>0</v>
      </c>
      <c r="AV600" t="b">
        <v>0</v>
      </c>
      <c r="AW600" t="b">
        <v>0</v>
      </c>
      <c r="AX600" t="b">
        <v>0</v>
      </c>
      <c r="AY600" t="b">
        <v>0</v>
      </c>
      <c r="AZ600" t="b">
        <v>0</v>
      </c>
      <c r="BA600" t="b">
        <v>0</v>
      </c>
      <c r="BB600" t="b">
        <v>0</v>
      </c>
      <c r="BC600" t="b">
        <v>0</v>
      </c>
      <c r="BD600" t="b">
        <v>0</v>
      </c>
      <c r="BE600" t="b">
        <v>0</v>
      </c>
      <c r="BF600" t="b">
        <v>0</v>
      </c>
      <c r="BG600" t="b">
        <v>0</v>
      </c>
      <c r="BH600" t="b">
        <v>0</v>
      </c>
      <c r="BI600" t="b">
        <v>1</v>
      </c>
      <c r="BJ600" t="b">
        <v>0</v>
      </c>
      <c r="BK600" t="b">
        <v>0</v>
      </c>
      <c r="BL600" t="b">
        <v>0</v>
      </c>
      <c r="BM600" t="b">
        <v>0</v>
      </c>
      <c r="BN600" t="b">
        <v>0</v>
      </c>
      <c r="BO600" t="b">
        <v>0</v>
      </c>
      <c r="BP600" t="b">
        <v>0</v>
      </c>
      <c r="BQ600" t="b">
        <v>0</v>
      </c>
      <c r="BR600" t="b">
        <v>0</v>
      </c>
      <c r="BS600" t="b">
        <v>0</v>
      </c>
      <c r="BT600" t="b">
        <v>1</v>
      </c>
      <c r="BU600" t="b">
        <v>0</v>
      </c>
      <c r="BV600" t="b">
        <v>0</v>
      </c>
    </row>
    <row r="601" spans="1:74" ht="409.6" x14ac:dyDescent="0.2">
      <c r="A601">
        <v>600</v>
      </c>
      <c r="B601">
        <v>599</v>
      </c>
      <c r="C601" t="s">
        <v>2547</v>
      </c>
      <c r="D601" t="str">
        <f>HLOOKUP(TRUE,U601:$BK1921,1322-A601,FALSE)</f>
        <v>West Yorkshire Police</v>
      </c>
      <c r="E601">
        <f t="shared" si="19"/>
        <v>1</v>
      </c>
      <c r="F601" t="str">
        <f>HLOOKUP(TRUE,BM601:$BV1921,1322-A601,FALSE)</f>
        <v>Death and serious injury</v>
      </c>
      <c r="G601">
        <f t="shared" si="18"/>
        <v>1</v>
      </c>
      <c r="H601" t="str">
        <f>VLOOKUP(C601,refs!B:C,2,FALSE)</f>
        <v>2017/089540</v>
      </c>
      <c r="I601" t="s">
        <v>2548</v>
      </c>
      <c r="J601" s="1">
        <v>43396</v>
      </c>
      <c r="K601" s="2" t="s">
        <v>2549</v>
      </c>
      <c r="S601" t="s">
        <v>243</v>
      </c>
      <c r="U601" t="b">
        <v>0</v>
      </c>
      <c r="V601" t="b">
        <v>0</v>
      </c>
      <c r="W601" t="b">
        <v>0</v>
      </c>
      <c r="X601" t="b">
        <v>0</v>
      </c>
      <c r="Y601" t="b">
        <v>0</v>
      </c>
      <c r="Z601" t="b">
        <v>0</v>
      </c>
      <c r="AA601" t="b">
        <v>0</v>
      </c>
      <c r="AB601" t="b">
        <v>0</v>
      </c>
      <c r="AC601" t="b">
        <v>0</v>
      </c>
      <c r="AD601" t="b">
        <v>0</v>
      </c>
      <c r="AE601" t="b">
        <v>0</v>
      </c>
      <c r="AF601" t="b">
        <v>0</v>
      </c>
      <c r="AG601" t="b">
        <v>0</v>
      </c>
      <c r="AH601" t="b">
        <v>0</v>
      </c>
      <c r="AI601" t="b">
        <v>0</v>
      </c>
      <c r="AJ601" t="b">
        <v>0</v>
      </c>
      <c r="AK601" t="b">
        <v>0</v>
      </c>
      <c r="AL601" t="b">
        <v>0</v>
      </c>
      <c r="AM601" t="b">
        <v>0</v>
      </c>
      <c r="AN601" t="b">
        <v>0</v>
      </c>
      <c r="AO601" t="b">
        <v>0</v>
      </c>
      <c r="AP601" t="b">
        <v>0</v>
      </c>
      <c r="AQ601" t="b">
        <v>0</v>
      </c>
      <c r="AR601" t="b">
        <v>0</v>
      </c>
      <c r="AS601" t="b">
        <v>0</v>
      </c>
      <c r="AT601" t="b">
        <v>0</v>
      </c>
      <c r="AU601" t="b">
        <v>0</v>
      </c>
      <c r="AV601" t="b">
        <v>0</v>
      </c>
      <c r="AW601" t="b">
        <v>0</v>
      </c>
      <c r="AX601" t="b">
        <v>0</v>
      </c>
      <c r="AY601" t="b">
        <v>0</v>
      </c>
      <c r="AZ601" t="b">
        <v>0</v>
      </c>
      <c r="BA601" t="b">
        <v>0</v>
      </c>
      <c r="BB601" t="b">
        <v>0</v>
      </c>
      <c r="BC601" t="b">
        <v>0</v>
      </c>
      <c r="BD601" t="b">
        <v>0</v>
      </c>
      <c r="BE601" t="b">
        <v>0</v>
      </c>
      <c r="BF601" t="b">
        <v>0</v>
      </c>
      <c r="BG601" t="b">
        <v>0</v>
      </c>
      <c r="BH601" t="b">
        <v>0</v>
      </c>
      <c r="BI601" t="b">
        <v>0</v>
      </c>
      <c r="BJ601" t="b">
        <v>1</v>
      </c>
      <c r="BK601" t="b">
        <v>0</v>
      </c>
      <c r="BL601" t="b">
        <v>0</v>
      </c>
      <c r="BM601" t="b">
        <v>0</v>
      </c>
      <c r="BN601" t="b">
        <v>0</v>
      </c>
      <c r="BO601" t="b">
        <v>0</v>
      </c>
      <c r="BP601" t="b">
        <v>1</v>
      </c>
      <c r="BQ601" t="b">
        <v>0</v>
      </c>
      <c r="BR601" t="b">
        <v>0</v>
      </c>
      <c r="BS601" t="b">
        <v>0</v>
      </c>
      <c r="BT601" t="b">
        <v>0</v>
      </c>
      <c r="BU601" t="b">
        <v>0</v>
      </c>
      <c r="BV601" t="b">
        <v>0</v>
      </c>
    </row>
    <row r="602" spans="1:74" ht="409.6" x14ac:dyDescent="0.2">
      <c r="A602">
        <v>601</v>
      </c>
      <c r="B602">
        <v>600</v>
      </c>
      <c r="C602" t="s">
        <v>2550</v>
      </c>
      <c r="D602" t="str">
        <f>HLOOKUP(TRUE,U602:$BK1922,1322-A602,FALSE)</f>
        <v>Bedfordshire Police</v>
      </c>
      <c r="E602">
        <f t="shared" si="19"/>
        <v>1</v>
      </c>
      <c r="F602" t="str">
        <f>HLOOKUP(TRUE,BM602:$BV1922,1322-A602,FALSE)</f>
        <v>Custody and detention</v>
      </c>
      <c r="G602">
        <f t="shared" si="18"/>
        <v>1</v>
      </c>
      <c r="H602" t="str">
        <f>VLOOKUP(C602,refs!B:C,2,FALSE)</f>
        <v>2018/098493</v>
      </c>
      <c r="I602" t="s">
        <v>2551</v>
      </c>
      <c r="J602" s="1">
        <v>43396</v>
      </c>
      <c r="K602" s="2" t="s">
        <v>2552</v>
      </c>
      <c r="S602" t="s">
        <v>2553</v>
      </c>
      <c r="U602" t="b">
        <v>0</v>
      </c>
      <c r="V602" t="b">
        <v>1</v>
      </c>
      <c r="W602" t="b">
        <v>0</v>
      </c>
      <c r="X602" t="b">
        <v>0</v>
      </c>
      <c r="Y602" t="b">
        <v>0</v>
      </c>
      <c r="Z602" t="b">
        <v>0</v>
      </c>
      <c r="AA602" t="b">
        <v>0</v>
      </c>
      <c r="AB602" t="b">
        <v>0</v>
      </c>
      <c r="AC602" t="b">
        <v>0</v>
      </c>
      <c r="AD602" t="b">
        <v>0</v>
      </c>
      <c r="AE602" t="b">
        <v>0</v>
      </c>
      <c r="AF602" t="b">
        <v>0</v>
      </c>
      <c r="AG602" t="b">
        <v>0</v>
      </c>
      <c r="AH602" t="b">
        <v>0</v>
      </c>
      <c r="AI602" t="b">
        <v>0</v>
      </c>
      <c r="AJ602" t="b">
        <v>0</v>
      </c>
      <c r="AK602" t="b">
        <v>0</v>
      </c>
      <c r="AL602" t="b">
        <v>0</v>
      </c>
      <c r="AM602" t="b">
        <v>0</v>
      </c>
      <c r="AN602" t="b">
        <v>0</v>
      </c>
      <c r="AO602" t="b">
        <v>0</v>
      </c>
      <c r="AP602" t="b">
        <v>0</v>
      </c>
      <c r="AQ602" t="b">
        <v>0</v>
      </c>
      <c r="AR602" t="b">
        <v>0</v>
      </c>
      <c r="AS602" t="b">
        <v>0</v>
      </c>
      <c r="AT602" t="b">
        <v>0</v>
      </c>
      <c r="AU602" t="b">
        <v>0</v>
      </c>
      <c r="AV602" t="b">
        <v>0</v>
      </c>
      <c r="AW602" t="b">
        <v>0</v>
      </c>
      <c r="AX602" t="b">
        <v>0</v>
      </c>
      <c r="AY602" t="b">
        <v>0</v>
      </c>
      <c r="AZ602" t="b">
        <v>0</v>
      </c>
      <c r="BA602" t="b">
        <v>0</v>
      </c>
      <c r="BB602" t="b">
        <v>0</v>
      </c>
      <c r="BC602" t="b">
        <v>0</v>
      </c>
      <c r="BD602" t="b">
        <v>0</v>
      </c>
      <c r="BE602" t="b">
        <v>0</v>
      </c>
      <c r="BF602" t="b">
        <v>0</v>
      </c>
      <c r="BG602" t="b">
        <v>0</v>
      </c>
      <c r="BH602" t="b">
        <v>0</v>
      </c>
      <c r="BI602" t="b">
        <v>0</v>
      </c>
      <c r="BJ602" t="b">
        <v>0</v>
      </c>
      <c r="BK602" t="b">
        <v>0</v>
      </c>
      <c r="BL602" t="b">
        <v>0</v>
      </c>
      <c r="BM602" t="b">
        <v>0</v>
      </c>
      <c r="BN602" t="b">
        <v>0</v>
      </c>
      <c r="BO602" t="b">
        <v>1</v>
      </c>
      <c r="BP602" t="b">
        <v>0</v>
      </c>
      <c r="BQ602" t="b">
        <v>0</v>
      </c>
      <c r="BR602" t="b">
        <v>0</v>
      </c>
      <c r="BS602" t="b">
        <v>0</v>
      </c>
      <c r="BT602" t="b">
        <v>0</v>
      </c>
      <c r="BU602" t="b">
        <v>0</v>
      </c>
      <c r="BV602" t="b">
        <v>0</v>
      </c>
    </row>
    <row r="603" spans="1:74" ht="409.6" x14ac:dyDescent="0.2">
      <c r="A603">
        <v>602</v>
      </c>
      <c r="B603">
        <v>601</v>
      </c>
      <c r="C603" t="s">
        <v>2554</v>
      </c>
      <c r="D603" t="str">
        <f>HLOOKUP(TRUE,U603:$BK1923,1322-A603,FALSE)</f>
        <v>South Yorkshire Police</v>
      </c>
      <c r="E603">
        <f t="shared" si="19"/>
        <v>1</v>
      </c>
      <c r="F603" t="str">
        <f>HLOOKUP(TRUE,BM603:$BV1923,1322-A603,FALSE)</f>
        <v>Road traffic incidents</v>
      </c>
      <c r="G603">
        <f t="shared" si="18"/>
        <v>1</v>
      </c>
      <c r="H603" t="str">
        <f>VLOOKUP(C603,refs!B:C,2,FALSE)</f>
        <v>2018/103198</v>
      </c>
      <c r="I603" t="s">
        <v>2555</v>
      </c>
      <c r="J603" s="1">
        <v>43392</v>
      </c>
      <c r="K603" s="2" t="s">
        <v>2556</v>
      </c>
      <c r="S603" t="s">
        <v>565</v>
      </c>
      <c r="U603" t="b">
        <v>0</v>
      </c>
      <c r="V603" t="b">
        <v>0</v>
      </c>
      <c r="W603" t="b">
        <v>0</v>
      </c>
      <c r="X603" t="b">
        <v>0</v>
      </c>
      <c r="Y603" t="b">
        <v>0</v>
      </c>
      <c r="Z603" t="b">
        <v>0</v>
      </c>
      <c r="AA603" t="b">
        <v>0</v>
      </c>
      <c r="AB603" t="b">
        <v>0</v>
      </c>
      <c r="AC603" t="b">
        <v>0</v>
      </c>
      <c r="AD603" t="b">
        <v>0</v>
      </c>
      <c r="AE603" t="b">
        <v>0</v>
      </c>
      <c r="AF603" t="b">
        <v>0</v>
      </c>
      <c r="AG603" t="b">
        <v>0</v>
      </c>
      <c r="AH603" t="b">
        <v>0</v>
      </c>
      <c r="AI603" t="b">
        <v>0</v>
      </c>
      <c r="AJ603" t="b">
        <v>0</v>
      </c>
      <c r="AK603" t="b">
        <v>0</v>
      </c>
      <c r="AL603" t="b">
        <v>0</v>
      </c>
      <c r="AM603" t="b">
        <v>0</v>
      </c>
      <c r="AN603" t="b">
        <v>0</v>
      </c>
      <c r="AO603" t="b">
        <v>0</v>
      </c>
      <c r="AP603" t="b">
        <v>0</v>
      </c>
      <c r="AQ603" t="b">
        <v>0</v>
      </c>
      <c r="AR603" t="b">
        <v>0</v>
      </c>
      <c r="AS603" t="b">
        <v>0</v>
      </c>
      <c r="AT603" t="b">
        <v>0</v>
      </c>
      <c r="AU603" t="b">
        <v>0</v>
      </c>
      <c r="AV603" t="b">
        <v>0</v>
      </c>
      <c r="AW603" t="b">
        <v>0</v>
      </c>
      <c r="AX603" t="b">
        <v>0</v>
      </c>
      <c r="AY603" t="b">
        <v>0</v>
      </c>
      <c r="AZ603" t="b">
        <v>0</v>
      </c>
      <c r="BA603" t="b">
        <v>1</v>
      </c>
      <c r="BB603" t="b">
        <v>0</v>
      </c>
      <c r="BC603" t="b">
        <v>0</v>
      </c>
      <c r="BD603" t="b">
        <v>0</v>
      </c>
      <c r="BE603" t="b">
        <v>0</v>
      </c>
      <c r="BF603" t="b">
        <v>0</v>
      </c>
      <c r="BG603" t="b">
        <v>0</v>
      </c>
      <c r="BH603" t="b">
        <v>0</v>
      </c>
      <c r="BI603" t="b">
        <v>0</v>
      </c>
      <c r="BJ603" t="b">
        <v>0</v>
      </c>
      <c r="BK603" t="b">
        <v>0</v>
      </c>
      <c r="BL603" t="b">
        <v>0</v>
      </c>
      <c r="BM603" t="b">
        <v>0</v>
      </c>
      <c r="BN603" t="b">
        <v>0</v>
      </c>
      <c r="BO603" t="b">
        <v>0</v>
      </c>
      <c r="BP603" t="b">
        <v>0</v>
      </c>
      <c r="BQ603" t="b">
        <v>0</v>
      </c>
      <c r="BR603" t="b">
        <v>0</v>
      </c>
      <c r="BS603" t="b">
        <v>0</v>
      </c>
      <c r="BT603" t="b">
        <v>1</v>
      </c>
      <c r="BU603" t="b">
        <v>0</v>
      </c>
      <c r="BV603" t="b">
        <v>0</v>
      </c>
    </row>
    <row r="604" spans="1:74" ht="409.6" x14ac:dyDescent="0.2">
      <c r="A604">
        <v>603</v>
      </c>
      <c r="B604">
        <v>602</v>
      </c>
      <c r="C604" t="s">
        <v>2557</v>
      </c>
      <c r="D604" t="str">
        <f>HLOOKUP(TRUE,U604:$BK1924,1322-A604,FALSE)</f>
        <v>Northamptonshire Police</v>
      </c>
      <c r="E604">
        <f t="shared" si="19"/>
        <v>1</v>
      </c>
      <c r="F604" t="str">
        <f>HLOOKUP(TRUE,BM604:$BV1924,1322-A604,FALSE)</f>
        <v>Welfare and vulnerable people</v>
      </c>
      <c r="G604">
        <f t="shared" si="18"/>
        <v>1</v>
      </c>
      <c r="H604" t="str">
        <f>VLOOKUP(C604,refs!B:C,2,FALSE)</f>
        <v>2017/092248</v>
      </c>
      <c r="I604" t="s">
        <v>2558</v>
      </c>
      <c r="J604" s="1">
        <v>43392</v>
      </c>
      <c r="K604" s="2" t="s">
        <v>2559</v>
      </c>
      <c r="S604" t="s">
        <v>2004</v>
      </c>
      <c r="U604" t="b">
        <v>0</v>
      </c>
      <c r="V604" t="b">
        <v>0</v>
      </c>
      <c r="W604" t="b">
        <v>0</v>
      </c>
      <c r="X604" t="b">
        <v>0</v>
      </c>
      <c r="Y604" t="b">
        <v>0</v>
      </c>
      <c r="Z604" t="b">
        <v>0</v>
      </c>
      <c r="AA604" t="b">
        <v>0</v>
      </c>
      <c r="AB604" t="b">
        <v>0</v>
      </c>
      <c r="AC604" t="b">
        <v>0</v>
      </c>
      <c r="AD604" t="b">
        <v>0</v>
      </c>
      <c r="AE604" t="b">
        <v>0</v>
      </c>
      <c r="AF604" t="b">
        <v>0</v>
      </c>
      <c r="AG604" t="b">
        <v>0</v>
      </c>
      <c r="AH604" t="b">
        <v>0</v>
      </c>
      <c r="AI604" t="b">
        <v>0</v>
      </c>
      <c r="AJ604" t="b">
        <v>0</v>
      </c>
      <c r="AK604" t="b">
        <v>0</v>
      </c>
      <c r="AL604" t="b">
        <v>0</v>
      </c>
      <c r="AM604" t="b">
        <v>0</v>
      </c>
      <c r="AN604" t="b">
        <v>0</v>
      </c>
      <c r="AO604" t="b">
        <v>0</v>
      </c>
      <c r="AP604" t="b">
        <v>0</v>
      </c>
      <c r="AQ604" t="b">
        <v>0</v>
      </c>
      <c r="AR604" t="b">
        <v>0</v>
      </c>
      <c r="AS604" t="b">
        <v>0</v>
      </c>
      <c r="AT604" t="b">
        <v>0</v>
      </c>
      <c r="AU604" t="b">
        <v>0</v>
      </c>
      <c r="AV604" t="b">
        <v>0</v>
      </c>
      <c r="AW604" t="b">
        <v>1</v>
      </c>
      <c r="AX604" t="b">
        <v>0</v>
      </c>
      <c r="AY604" t="b">
        <v>0</v>
      </c>
      <c r="AZ604" t="b">
        <v>0</v>
      </c>
      <c r="BA604" t="b">
        <v>0</v>
      </c>
      <c r="BB604" t="b">
        <v>0</v>
      </c>
      <c r="BC604" t="b">
        <v>0</v>
      </c>
      <c r="BD604" t="b">
        <v>0</v>
      </c>
      <c r="BE604" t="b">
        <v>0</v>
      </c>
      <c r="BF604" t="b">
        <v>0</v>
      </c>
      <c r="BG604" t="b">
        <v>0</v>
      </c>
      <c r="BH604" t="b">
        <v>0</v>
      </c>
      <c r="BI604" t="b">
        <v>0</v>
      </c>
      <c r="BJ604" t="b">
        <v>0</v>
      </c>
      <c r="BK604" t="b">
        <v>0</v>
      </c>
      <c r="BL604" t="b">
        <v>0</v>
      </c>
      <c r="BM604" t="b">
        <v>0</v>
      </c>
      <c r="BN604" t="b">
        <v>0</v>
      </c>
      <c r="BO604" t="b">
        <v>0</v>
      </c>
      <c r="BP604" t="b">
        <v>0</v>
      </c>
      <c r="BQ604" t="b">
        <v>0</v>
      </c>
      <c r="BR604" t="b">
        <v>0</v>
      </c>
      <c r="BS604" t="b">
        <v>0</v>
      </c>
      <c r="BT604" t="b">
        <v>0</v>
      </c>
      <c r="BU604" t="b">
        <v>0</v>
      </c>
      <c r="BV604" t="b">
        <v>1</v>
      </c>
    </row>
    <row r="605" spans="1:74" ht="409.6" x14ac:dyDescent="0.2">
      <c r="A605">
        <v>604</v>
      </c>
      <c r="B605">
        <v>603</v>
      </c>
      <c r="C605" t="s">
        <v>2560</v>
      </c>
      <c r="D605" t="str">
        <f>HLOOKUP(TRUE,U605:$BK1925,1322-A605,FALSE)</f>
        <v>West Midlands Police</v>
      </c>
      <c r="E605">
        <f t="shared" si="19"/>
        <v>1</v>
      </c>
      <c r="F605" t="str">
        <f>HLOOKUP(TRUE,BM605:$BV1925,1322-A605,FALSE)</f>
        <v>Welfare and vulnerable people</v>
      </c>
      <c r="G605">
        <f t="shared" si="18"/>
        <v>1</v>
      </c>
      <c r="H605" t="str">
        <f>VLOOKUP(C605,refs!B:C,2,FALSE)</f>
        <v>2018/098239</v>
      </c>
      <c r="I605" t="s">
        <v>2561</v>
      </c>
      <c r="J605" s="1">
        <v>43391</v>
      </c>
      <c r="K605" s="2" t="s">
        <v>2562</v>
      </c>
      <c r="S605" t="s">
        <v>490</v>
      </c>
      <c r="U605" t="b">
        <v>0</v>
      </c>
      <c r="V605" t="b">
        <v>0</v>
      </c>
      <c r="W605" t="b">
        <v>0</v>
      </c>
      <c r="X605" t="b">
        <v>0</v>
      </c>
      <c r="Y605" t="b">
        <v>0</v>
      </c>
      <c r="Z605" t="b">
        <v>0</v>
      </c>
      <c r="AA605" t="b">
        <v>0</v>
      </c>
      <c r="AB605" t="b">
        <v>0</v>
      </c>
      <c r="AC605" t="b">
        <v>0</v>
      </c>
      <c r="AD605" t="b">
        <v>0</v>
      </c>
      <c r="AE605" t="b">
        <v>0</v>
      </c>
      <c r="AF605" t="b">
        <v>0</v>
      </c>
      <c r="AG605" t="b">
        <v>0</v>
      </c>
      <c r="AH605" t="b">
        <v>0</v>
      </c>
      <c r="AI605" t="b">
        <v>0</v>
      </c>
      <c r="AJ605" t="b">
        <v>0</v>
      </c>
      <c r="AK605" t="b">
        <v>0</v>
      </c>
      <c r="AL605" t="b">
        <v>0</v>
      </c>
      <c r="AM605" t="b">
        <v>0</v>
      </c>
      <c r="AN605" t="b">
        <v>0</v>
      </c>
      <c r="AO605" t="b">
        <v>0</v>
      </c>
      <c r="AP605" t="b">
        <v>0</v>
      </c>
      <c r="AQ605" t="b">
        <v>0</v>
      </c>
      <c r="AR605" t="b">
        <v>0</v>
      </c>
      <c r="AS605" t="b">
        <v>0</v>
      </c>
      <c r="AT605" t="b">
        <v>0</v>
      </c>
      <c r="AU605" t="b">
        <v>0</v>
      </c>
      <c r="AV605" t="b">
        <v>0</v>
      </c>
      <c r="AW605" t="b">
        <v>0</v>
      </c>
      <c r="AX605" t="b">
        <v>0</v>
      </c>
      <c r="AY605" t="b">
        <v>0</v>
      </c>
      <c r="AZ605" t="b">
        <v>0</v>
      </c>
      <c r="BA605" t="b">
        <v>0</v>
      </c>
      <c r="BB605" t="b">
        <v>0</v>
      </c>
      <c r="BC605" t="b">
        <v>0</v>
      </c>
      <c r="BD605" t="b">
        <v>0</v>
      </c>
      <c r="BE605" t="b">
        <v>0</v>
      </c>
      <c r="BF605" t="b">
        <v>0</v>
      </c>
      <c r="BG605" t="b">
        <v>0</v>
      </c>
      <c r="BH605" t="b">
        <v>0</v>
      </c>
      <c r="BI605" t="b">
        <v>1</v>
      </c>
      <c r="BJ605" t="b">
        <v>0</v>
      </c>
      <c r="BK605" t="b">
        <v>0</v>
      </c>
      <c r="BL605" t="b">
        <v>0</v>
      </c>
      <c r="BM605" t="b">
        <v>0</v>
      </c>
      <c r="BN605" t="b">
        <v>0</v>
      </c>
      <c r="BO605" t="b">
        <v>0</v>
      </c>
      <c r="BP605" t="b">
        <v>0</v>
      </c>
      <c r="BQ605" t="b">
        <v>0</v>
      </c>
      <c r="BR605" t="b">
        <v>0</v>
      </c>
      <c r="BS605" t="b">
        <v>0</v>
      </c>
      <c r="BT605" t="b">
        <v>0</v>
      </c>
      <c r="BU605" t="b">
        <v>0</v>
      </c>
      <c r="BV605" t="b">
        <v>1</v>
      </c>
    </row>
    <row r="606" spans="1:74" ht="409.6" x14ac:dyDescent="0.2">
      <c r="A606">
        <v>605</v>
      </c>
      <c r="B606">
        <v>604</v>
      </c>
      <c r="C606" t="s">
        <v>2563</v>
      </c>
      <c r="D606" t="str">
        <f>HLOOKUP(TRUE,U606:$BK1926,1322-A606,FALSE)</f>
        <v>West Midlands Police</v>
      </c>
      <c r="E606">
        <f t="shared" si="19"/>
        <v>1</v>
      </c>
      <c r="F606" t="e">
        <f>HLOOKUP(TRUE,BM606:$BV1926,1322-A606,FALSE)</f>
        <v>#N/A</v>
      </c>
      <c r="G606">
        <f t="shared" si="18"/>
        <v>0</v>
      </c>
      <c r="H606" t="str">
        <f>VLOOKUP(C606,refs!B:C,2,FALSE)</f>
        <v>2017/088195</v>
      </c>
      <c r="I606" t="s">
        <v>2564</v>
      </c>
      <c r="J606" s="1">
        <v>43390</v>
      </c>
      <c r="K606" s="2" t="s">
        <v>2565</v>
      </c>
      <c r="S606" t="s">
        <v>939</v>
      </c>
      <c r="U606" t="b">
        <v>0</v>
      </c>
      <c r="V606" t="b">
        <v>0</v>
      </c>
      <c r="W606" t="b">
        <v>0</v>
      </c>
      <c r="X606" t="b">
        <v>0</v>
      </c>
      <c r="Y606" t="b">
        <v>0</v>
      </c>
      <c r="Z606" t="b">
        <v>0</v>
      </c>
      <c r="AA606" t="b">
        <v>0</v>
      </c>
      <c r="AB606" t="b">
        <v>0</v>
      </c>
      <c r="AC606" t="b">
        <v>0</v>
      </c>
      <c r="AD606" t="b">
        <v>0</v>
      </c>
      <c r="AE606" t="b">
        <v>0</v>
      </c>
      <c r="AF606" t="b">
        <v>0</v>
      </c>
      <c r="AG606" t="b">
        <v>0</v>
      </c>
      <c r="AH606" t="b">
        <v>0</v>
      </c>
      <c r="AI606" t="b">
        <v>0</v>
      </c>
      <c r="AJ606" t="b">
        <v>0</v>
      </c>
      <c r="AK606" t="b">
        <v>0</v>
      </c>
      <c r="AL606" t="b">
        <v>0</v>
      </c>
      <c r="AM606" t="b">
        <v>0</v>
      </c>
      <c r="AN606" t="b">
        <v>0</v>
      </c>
      <c r="AO606" t="b">
        <v>0</v>
      </c>
      <c r="AP606" t="b">
        <v>0</v>
      </c>
      <c r="AQ606" t="b">
        <v>0</v>
      </c>
      <c r="AR606" t="b">
        <v>0</v>
      </c>
      <c r="AS606" t="b">
        <v>0</v>
      </c>
      <c r="AT606" t="b">
        <v>0</v>
      </c>
      <c r="AU606" t="b">
        <v>0</v>
      </c>
      <c r="AV606" t="b">
        <v>0</v>
      </c>
      <c r="AW606" t="b">
        <v>0</v>
      </c>
      <c r="AX606" t="b">
        <v>0</v>
      </c>
      <c r="AY606" t="b">
        <v>0</v>
      </c>
      <c r="AZ606" t="b">
        <v>0</v>
      </c>
      <c r="BA606" t="b">
        <v>0</v>
      </c>
      <c r="BB606" t="b">
        <v>0</v>
      </c>
      <c r="BC606" t="b">
        <v>0</v>
      </c>
      <c r="BD606" t="b">
        <v>0</v>
      </c>
      <c r="BE606" t="b">
        <v>0</v>
      </c>
      <c r="BF606" t="b">
        <v>0</v>
      </c>
      <c r="BG606" t="b">
        <v>0</v>
      </c>
      <c r="BH606" t="b">
        <v>0</v>
      </c>
      <c r="BI606" t="b">
        <v>1</v>
      </c>
      <c r="BJ606" t="b">
        <v>0</v>
      </c>
      <c r="BK606" t="b">
        <v>0</v>
      </c>
      <c r="BL606" t="b">
        <v>0</v>
      </c>
      <c r="BM606" t="b">
        <v>0</v>
      </c>
      <c r="BN606" t="b">
        <v>0</v>
      </c>
      <c r="BO606" t="b">
        <v>0</v>
      </c>
      <c r="BP606" t="b">
        <v>0</v>
      </c>
      <c r="BQ606" t="b">
        <v>0</v>
      </c>
      <c r="BR606" t="b">
        <v>0</v>
      </c>
      <c r="BS606" t="b">
        <v>0</v>
      </c>
      <c r="BT606" t="b">
        <v>0</v>
      </c>
      <c r="BU606" t="b">
        <v>0</v>
      </c>
      <c r="BV606" t="b">
        <v>0</v>
      </c>
    </row>
    <row r="607" spans="1:74" ht="409.6" x14ac:dyDescent="0.2">
      <c r="A607">
        <v>606</v>
      </c>
      <c r="B607">
        <v>605</v>
      </c>
      <c r="C607" t="s">
        <v>2566</v>
      </c>
      <c r="D607" t="str">
        <f>HLOOKUP(TRUE,U607:$BK1927,1322-A607,FALSE)</f>
        <v>Metropolitan Police</v>
      </c>
      <c r="E607">
        <f t="shared" si="19"/>
        <v>1</v>
      </c>
      <c r="F607" t="str">
        <f>HLOOKUP(TRUE,BM607:$BV1927,1322-A607,FALSE)</f>
        <v>Use of force and armed policing</v>
      </c>
      <c r="G607">
        <f t="shared" si="18"/>
        <v>1</v>
      </c>
      <c r="H607" t="str">
        <f>VLOOKUP(C607,refs!B:C,2,FALSE)</f>
        <v>2017/080684</v>
      </c>
      <c r="I607" t="s">
        <v>2567</v>
      </c>
      <c r="J607" s="1">
        <v>43390</v>
      </c>
      <c r="K607" s="2" t="s">
        <v>2568</v>
      </c>
      <c r="S607" t="s">
        <v>116</v>
      </c>
      <c r="U607" t="b">
        <v>0</v>
      </c>
      <c r="V607" t="b">
        <v>0</v>
      </c>
      <c r="W607" t="b">
        <v>0</v>
      </c>
      <c r="X607" t="b">
        <v>0</v>
      </c>
      <c r="Y607" t="b">
        <v>0</v>
      </c>
      <c r="Z607" t="b">
        <v>0</v>
      </c>
      <c r="AA607" t="b">
        <v>0</v>
      </c>
      <c r="AB607" t="b">
        <v>0</v>
      </c>
      <c r="AC607" t="b">
        <v>0</v>
      </c>
      <c r="AD607" t="b">
        <v>0</v>
      </c>
      <c r="AE607" t="b">
        <v>0</v>
      </c>
      <c r="AF607" t="b">
        <v>0</v>
      </c>
      <c r="AG607" t="b">
        <v>0</v>
      </c>
      <c r="AH607" t="b">
        <v>0</v>
      </c>
      <c r="AI607" t="b">
        <v>0</v>
      </c>
      <c r="AJ607" t="b">
        <v>0</v>
      </c>
      <c r="AK607" t="b">
        <v>0</v>
      </c>
      <c r="AL607" t="b">
        <v>0</v>
      </c>
      <c r="AM607" t="b">
        <v>0</v>
      </c>
      <c r="AN607" t="b">
        <v>0</v>
      </c>
      <c r="AO607" t="b">
        <v>0</v>
      </c>
      <c r="AP607" t="b">
        <v>0</v>
      </c>
      <c r="AQ607" t="b">
        <v>0</v>
      </c>
      <c r="AR607" t="b">
        <v>0</v>
      </c>
      <c r="AS607" t="b">
        <v>1</v>
      </c>
      <c r="AT607" t="b">
        <v>0</v>
      </c>
      <c r="AU607" t="b">
        <v>0</v>
      </c>
      <c r="AV607" t="b">
        <v>0</v>
      </c>
      <c r="AW607" t="b">
        <v>0</v>
      </c>
      <c r="AX607" t="b">
        <v>0</v>
      </c>
      <c r="AY607" t="b">
        <v>0</v>
      </c>
      <c r="AZ607" t="b">
        <v>0</v>
      </c>
      <c r="BA607" t="b">
        <v>0</v>
      </c>
      <c r="BB607" t="b">
        <v>0</v>
      </c>
      <c r="BC607" t="b">
        <v>0</v>
      </c>
      <c r="BD607" t="b">
        <v>0</v>
      </c>
      <c r="BE607" t="b">
        <v>0</v>
      </c>
      <c r="BF607" t="b">
        <v>0</v>
      </c>
      <c r="BG607" t="b">
        <v>0</v>
      </c>
      <c r="BH607" t="b">
        <v>0</v>
      </c>
      <c r="BI607" t="b">
        <v>0</v>
      </c>
      <c r="BJ607" t="b">
        <v>0</v>
      </c>
      <c r="BK607" t="b">
        <v>0</v>
      </c>
      <c r="BL607" t="b">
        <v>0</v>
      </c>
      <c r="BM607" t="b">
        <v>0</v>
      </c>
      <c r="BN607" t="b">
        <v>0</v>
      </c>
      <c r="BO607" t="b">
        <v>0</v>
      </c>
      <c r="BP607" t="b">
        <v>0</v>
      </c>
      <c r="BQ607" t="b">
        <v>0</v>
      </c>
      <c r="BR607" t="b">
        <v>0</v>
      </c>
      <c r="BS607" t="b">
        <v>0</v>
      </c>
      <c r="BT607" t="b">
        <v>0</v>
      </c>
      <c r="BU607" t="b">
        <v>1</v>
      </c>
      <c r="BV607" t="b">
        <v>0</v>
      </c>
    </row>
    <row r="608" spans="1:74" ht="409.6" x14ac:dyDescent="0.2">
      <c r="A608">
        <v>607</v>
      </c>
      <c r="B608">
        <v>606</v>
      </c>
      <c r="C608" t="s">
        <v>2569</v>
      </c>
      <c r="D608" t="str">
        <f>HLOOKUP(TRUE,U608:$BK1928,1322-A608,FALSE)</f>
        <v>Metropolitan Police</v>
      </c>
      <c r="E608">
        <f t="shared" si="19"/>
        <v>1</v>
      </c>
      <c r="F608" t="str">
        <f>HLOOKUP(TRUE,BM608:$BV1928,1322-A608,FALSE)</f>
        <v>Custody and detention</v>
      </c>
      <c r="G608">
        <f t="shared" si="18"/>
        <v>1</v>
      </c>
      <c r="H608" t="str">
        <f>VLOOKUP(C608,refs!B:C,2,FALSE)</f>
        <v>2014/038435</v>
      </c>
      <c r="I608" t="s">
        <v>2570</v>
      </c>
      <c r="J608" s="1">
        <v>43390</v>
      </c>
      <c r="K608" s="2" t="s">
        <v>2571</v>
      </c>
      <c r="S608" t="s">
        <v>1079</v>
      </c>
      <c r="U608" t="b">
        <v>0</v>
      </c>
      <c r="V608" t="b">
        <v>0</v>
      </c>
      <c r="W608" t="b">
        <v>0</v>
      </c>
      <c r="X608" t="b">
        <v>0</v>
      </c>
      <c r="Y608" t="b">
        <v>0</v>
      </c>
      <c r="Z608" t="b">
        <v>0</v>
      </c>
      <c r="AA608" t="b">
        <v>0</v>
      </c>
      <c r="AB608" t="b">
        <v>0</v>
      </c>
      <c r="AC608" t="b">
        <v>0</v>
      </c>
      <c r="AD608" t="b">
        <v>0</v>
      </c>
      <c r="AE608" t="b">
        <v>0</v>
      </c>
      <c r="AF608" t="b">
        <v>0</v>
      </c>
      <c r="AG608" t="b">
        <v>0</v>
      </c>
      <c r="AH608" t="b">
        <v>0</v>
      </c>
      <c r="AI608" t="b">
        <v>0</v>
      </c>
      <c r="AJ608" t="b">
        <v>0</v>
      </c>
      <c r="AK608" t="b">
        <v>0</v>
      </c>
      <c r="AL608" t="b">
        <v>0</v>
      </c>
      <c r="AM608" t="b">
        <v>0</v>
      </c>
      <c r="AN608" t="b">
        <v>0</v>
      </c>
      <c r="AO608" t="b">
        <v>0</v>
      </c>
      <c r="AP608" t="b">
        <v>0</v>
      </c>
      <c r="AQ608" t="b">
        <v>0</v>
      </c>
      <c r="AR608" t="b">
        <v>0</v>
      </c>
      <c r="AS608" t="b">
        <v>1</v>
      </c>
      <c r="AT608" t="b">
        <v>0</v>
      </c>
      <c r="AU608" t="b">
        <v>0</v>
      </c>
      <c r="AV608" t="b">
        <v>0</v>
      </c>
      <c r="AW608" t="b">
        <v>0</v>
      </c>
      <c r="AX608" t="b">
        <v>0</v>
      </c>
      <c r="AY608" t="b">
        <v>0</v>
      </c>
      <c r="AZ608" t="b">
        <v>0</v>
      </c>
      <c r="BA608" t="b">
        <v>0</v>
      </c>
      <c r="BB608" t="b">
        <v>0</v>
      </c>
      <c r="BC608" t="b">
        <v>0</v>
      </c>
      <c r="BD608" t="b">
        <v>0</v>
      </c>
      <c r="BE608" t="b">
        <v>0</v>
      </c>
      <c r="BF608" t="b">
        <v>0</v>
      </c>
      <c r="BG608" t="b">
        <v>0</v>
      </c>
      <c r="BH608" t="b">
        <v>0</v>
      </c>
      <c r="BI608" t="b">
        <v>0</v>
      </c>
      <c r="BJ608" t="b">
        <v>0</v>
      </c>
      <c r="BK608" t="b">
        <v>0</v>
      </c>
      <c r="BL608" t="b">
        <v>0</v>
      </c>
      <c r="BM608" t="b">
        <v>0</v>
      </c>
      <c r="BN608" t="b">
        <v>0</v>
      </c>
      <c r="BO608" t="b">
        <v>1</v>
      </c>
      <c r="BP608" t="b">
        <v>0</v>
      </c>
      <c r="BQ608" t="b">
        <v>0</v>
      </c>
      <c r="BR608" t="b">
        <v>0</v>
      </c>
      <c r="BS608" t="b">
        <v>0</v>
      </c>
      <c r="BT608" t="b">
        <v>0</v>
      </c>
      <c r="BU608" t="b">
        <v>0</v>
      </c>
      <c r="BV608" t="b">
        <v>0</v>
      </c>
    </row>
    <row r="609" spans="1:74" ht="409.6" x14ac:dyDescent="0.2">
      <c r="A609">
        <v>608</v>
      </c>
      <c r="B609">
        <v>607</v>
      </c>
      <c r="C609" t="s">
        <v>2572</v>
      </c>
      <c r="D609" t="str">
        <f>HLOOKUP(TRUE,U609:$BK1929,1322-A609,FALSE)</f>
        <v>West Midlands Police</v>
      </c>
      <c r="E609">
        <f t="shared" si="19"/>
        <v>1</v>
      </c>
      <c r="F609" t="str">
        <f>HLOOKUP(TRUE,BM609:$BV1929,1322-A609,FALSE)</f>
        <v>Welfare and vulnerable people</v>
      </c>
      <c r="G609">
        <f t="shared" si="18"/>
        <v>1</v>
      </c>
      <c r="H609" t="str">
        <f>VLOOKUP(C609,refs!B:C,2,FALSE)</f>
        <v>2017/096492</v>
      </c>
      <c r="I609" t="s">
        <v>2573</v>
      </c>
      <c r="J609" s="1">
        <v>43390</v>
      </c>
      <c r="K609" s="2" t="s">
        <v>2574</v>
      </c>
      <c r="S609" t="s">
        <v>490</v>
      </c>
      <c r="U609" t="b">
        <v>0</v>
      </c>
      <c r="V609" t="b">
        <v>0</v>
      </c>
      <c r="W609" t="b">
        <v>0</v>
      </c>
      <c r="X609" t="b">
        <v>0</v>
      </c>
      <c r="Y609" t="b">
        <v>0</v>
      </c>
      <c r="Z609" t="b">
        <v>0</v>
      </c>
      <c r="AA609" t="b">
        <v>0</v>
      </c>
      <c r="AB609" t="b">
        <v>0</v>
      </c>
      <c r="AC609" t="b">
        <v>0</v>
      </c>
      <c r="AD609" t="b">
        <v>0</v>
      </c>
      <c r="AE609" t="b">
        <v>0</v>
      </c>
      <c r="AF609" t="b">
        <v>0</v>
      </c>
      <c r="AG609" t="b">
        <v>0</v>
      </c>
      <c r="AH609" t="b">
        <v>0</v>
      </c>
      <c r="AI609" t="b">
        <v>0</v>
      </c>
      <c r="AJ609" t="b">
        <v>0</v>
      </c>
      <c r="AK609" t="b">
        <v>0</v>
      </c>
      <c r="AL609" t="b">
        <v>0</v>
      </c>
      <c r="AM609" t="b">
        <v>0</v>
      </c>
      <c r="AN609" t="b">
        <v>0</v>
      </c>
      <c r="AO609" t="b">
        <v>0</v>
      </c>
      <c r="AP609" t="b">
        <v>0</v>
      </c>
      <c r="AQ609" t="b">
        <v>0</v>
      </c>
      <c r="AR609" t="b">
        <v>0</v>
      </c>
      <c r="AS609" t="b">
        <v>0</v>
      </c>
      <c r="AT609" t="b">
        <v>0</v>
      </c>
      <c r="AU609" t="b">
        <v>0</v>
      </c>
      <c r="AV609" t="b">
        <v>0</v>
      </c>
      <c r="AW609" t="b">
        <v>0</v>
      </c>
      <c r="AX609" t="b">
        <v>0</v>
      </c>
      <c r="AY609" t="b">
        <v>0</v>
      </c>
      <c r="AZ609" t="b">
        <v>0</v>
      </c>
      <c r="BA609" t="b">
        <v>0</v>
      </c>
      <c r="BB609" t="b">
        <v>0</v>
      </c>
      <c r="BC609" t="b">
        <v>0</v>
      </c>
      <c r="BD609" t="b">
        <v>0</v>
      </c>
      <c r="BE609" t="b">
        <v>0</v>
      </c>
      <c r="BF609" t="b">
        <v>0</v>
      </c>
      <c r="BG609" t="b">
        <v>0</v>
      </c>
      <c r="BH609" t="b">
        <v>0</v>
      </c>
      <c r="BI609" t="b">
        <v>1</v>
      </c>
      <c r="BJ609" t="b">
        <v>0</v>
      </c>
      <c r="BK609" t="b">
        <v>0</v>
      </c>
      <c r="BL609" t="b">
        <v>0</v>
      </c>
      <c r="BM609" t="b">
        <v>0</v>
      </c>
      <c r="BN609" t="b">
        <v>0</v>
      </c>
      <c r="BO609" t="b">
        <v>0</v>
      </c>
      <c r="BP609" t="b">
        <v>0</v>
      </c>
      <c r="BQ609" t="b">
        <v>0</v>
      </c>
      <c r="BR609" t="b">
        <v>0</v>
      </c>
      <c r="BS609" t="b">
        <v>0</v>
      </c>
      <c r="BT609" t="b">
        <v>0</v>
      </c>
      <c r="BU609" t="b">
        <v>0</v>
      </c>
      <c r="BV609" t="b">
        <v>1</v>
      </c>
    </row>
    <row r="610" spans="1:74" ht="409.6" x14ac:dyDescent="0.2">
      <c r="A610">
        <v>609</v>
      </c>
      <c r="B610">
        <v>608</v>
      </c>
      <c r="C610" t="s">
        <v>2575</v>
      </c>
      <c r="D610" t="str">
        <f>HLOOKUP(TRUE,U610:$BK1930,1322-A610,FALSE)</f>
        <v>Northamptonshire Police</v>
      </c>
      <c r="E610">
        <f t="shared" si="19"/>
        <v>1</v>
      </c>
      <c r="F610" t="e">
        <f>HLOOKUP(TRUE,BM610:$BV1930,1322-A610,FALSE)</f>
        <v>#N/A</v>
      </c>
      <c r="G610">
        <f t="shared" si="18"/>
        <v>0</v>
      </c>
      <c r="H610" t="str">
        <f>VLOOKUP(C610,refs!B:C,2,FALSE)</f>
        <v>2017/095150</v>
      </c>
      <c r="I610" t="s">
        <v>2576</v>
      </c>
      <c r="J610" s="1">
        <v>43390</v>
      </c>
      <c r="K610" s="2" t="s">
        <v>2577</v>
      </c>
      <c r="S610" t="s">
        <v>1374</v>
      </c>
      <c r="U610" t="b">
        <v>0</v>
      </c>
      <c r="V610" t="b">
        <v>0</v>
      </c>
      <c r="W610" t="b">
        <v>0</v>
      </c>
      <c r="X610" t="b">
        <v>0</v>
      </c>
      <c r="Y610" t="b">
        <v>0</v>
      </c>
      <c r="Z610" t="b">
        <v>0</v>
      </c>
      <c r="AA610" t="b">
        <v>0</v>
      </c>
      <c r="AB610" t="b">
        <v>0</v>
      </c>
      <c r="AC610" t="b">
        <v>0</v>
      </c>
      <c r="AD610" t="b">
        <v>0</v>
      </c>
      <c r="AE610" t="b">
        <v>0</v>
      </c>
      <c r="AF610" t="b">
        <v>0</v>
      </c>
      <c r="AG610" t="b">
        <v>0</v>
      </c>
      <c r="AH610" t="b">
        <v>0</v>
      </c>
      <c r="AI610" t="b">
        <v>0</v>
      </c>
      <c r="AJ610" t="b">
        <v>0</v>
      </c>
      <c r="AK610" t="b">
        <v>0</v>
      </c>
      <c r="AL610" t="b">
        <v>0</v>
      </c>
      <c r="AM610" t="b">
        <v>0</v>
      </c>
      <c r="AN610" t="b">
        <v>0</v>
      </c>
      <c r="AO610" t="b">
        <v>0</v>
      </c>
      <c r="AP610" t="b">
        <v>0</v>
      </c>
      <c r="AQ610" t="b">
        <v>0</v>
      </c>
      <c r="AR610" t="b">
        <v>0</v>
      </c>
      <c r="AS610" t="b">
        <v>0</v>
      </c>
      <c r="AT610" t="b">
        <v>0</v>
      </c>
      <c r="AU610" t="b">
        <v>0</v>
      </c>
      <c r="AV610" t="b">
        <v>0</v>
      </c>
      <c r="AW610" t="b">
        <v>1</v>
      </c>
      <c r="AX610" t="b">
        <v>0</v>
      </c>
      <c r="AY610" t="b">
        <v>0</v>
      </c>
      <c r="AZ610" t="b">
        <v>0</v>
      </c>
      <c r="BA610" t="b">
        <v>0</v>
      </c>
      <c r="BB610" t="b">
        <v>0</v>
      </c>
      <c r="BC610" t="b">
        <v>0</v>
      </c>
      <c r="BD610" t="b">
        <v>0</v>
      </c>
      <c r="BE610" t="b">
        <v>0</v>
      </c>
      <c r="BF610" t="b">
        <v>0</v>
      </c>
      <c r="BG610" t="b">
        <v>0</v>
      </c>
      <c r="BH610" t="b">
        <v>0</v>
      </c>
      <c r="BI610" t="b">
        <v>0</v>
      </c>
      <c r="BJ610" t="b">
        <v>0</v>
      </c>
      <c r="BK610" t="b">
        <v>0</v>
      </c>
      <c r="BL610" t="b">
        <v>0</v>
      </c>
      <c r="BM610" t="b">
        <v>0</v>
      </c>
      <c r="BN610" t="b">
        <v>0</v>
      </c>
      <c r="BO610" t="b">
        <v>0</v>
      </c>
      <c r="BP610" t="b">
        <v>0</v>
      </c>
      <c r="BQ610" t="b">
        <v>0</v>
      </c>
      <c r="BR610" t="b">
        <v>0</v>
      </c>
      <c r="BS610" t="b">
        <v>0</v>
      </c>
      <c r="BT610" t="b">
        <v>0</v>
      </c>
      <c r="BU610" t="b">
        <v>0</v>
      </c>
      <c r="BV610" t="b">
        <v>0</v>
      </c>
    </row>
    <row r="611" spans="1:74" ht="409.6" x14ac:dyDescent="0.2">
      <c r="A611">
        <v>610</v>
      </c>
      <c r="B611">
        <v>609</v>
      </c>
      <c r="C611" t="s">
        <v>2578</v>
      </c>
      <c r="D611" t="str">
        <f>HLOOKUP(TRUE,U611:$BK1931,1322-A611,FALSE)</f>
        <v>Northamptonshire Police</v>
      </c>
      <c r="E611">
        <f t="shared" si="19"/>
        <v>1</v>
      </c>
      <c r="F611" t="str">
        <f>HLOOKUP(TRUE,BM611:$BV1931,1322-A611,FALSE)</f>
        <v>Welfare and vulnerable people</v>
      </c>
      <c r="G611">
        <f t="shared" si="18"/>
        <v>1</v>
      </c>
      <c r="H611" t="str">
        <f>VLOOKUP(C611,refs!B:C,2,FALSE)</f>
        <v>2017/089511</v>
      </c>
      <c r="I611" t="s">
        <v>2579</v>
      </c>
      <c r="J611" s="1">
        <v>43390</v>
      </c>
      <c r="K611" s="2" t="s">
        <v>2580</v>
      </c>
      <c r="S611" t="s">
        <v>2004</v>
      </c>
      <c r="U611" t="b">
        <v>0</v>
      </c>
      <c r="V611" t="b">
        <v>0</v>
      </c>
      <c r="W611" t="b">
        <v>0</v>
      </c>
      <c r="X611" t="b">
        <v>0</v>
      </c>
      <c r="Y611" t="b">
        <v>0</v>
      </c>
      <c r="Z611" t="b">
        <v>0</v>
      </c>
      <c r="AA611" t="b">
        <v>0</v>
      </c>
      <c r="AB611" t="b">
        <v>0</v>
      </c>
      <c r="AC611" t="b">
        <v>0</v>
      </c>
      <c r="AD611" t="b">
        <v>0</v>
      </c>
      <c r="AE611" t="b">
        <v>0</v>
      </c>
      <c r="AF611" t="b">
        <v>0</v>
      </c>
      <c r="AG611" t="b">
        <v>0</v>
      </c>
      <c r="AH611" t="b">
        <v>0</v>
      </c>
      <c r="AI611" t="b">
        <v>0</v>
      </c>
      <c r="AJ611" t="b">
        <v>0</v>
      </c>
      <c r="AK611" t="b">
        <v>0</v>
      </c>
      <c r="AL611" t="b">
        <v>0</v>
      </c>
      <c r="AM611" t="b">
        <v>0</v>
      </c>
      <c r="AN611" t="b">
        <v>0</v>
      </c>
      <c r="AO611" t="b">
        <v>0</v>
      </c>
      <c r="AP611" t="b">
        <v>0</v>
      </c>
      <c r="AQ611" t="b">
        <v>0</v>
      </c>
      <c r="AR611" t="b">
        <v>0</v>
      </c>
      <c r="AS611" t="b">
        <v>0</v>
      </c>
      <c r="AT611" t="b">
        <v>0</v>
      </c>
      <c r="AU611" t="b">
        <v>0</v>
      </c>
      <c r="AV611" t="b">
        <v>0</v>
      </c>
      <c r="AW611" t="b">
        <v>1</v>
      </c>
      <c r="AX611" t="b">
        <v>0</v>
      </c>
      <c r="AY611" t="b">
        <v>0</v>
      </c>
      <c r="AZ611" t="b">
        <v>0</v>
      </c>
      <c r="BA611" t="b">
        <v>0</v>
      </c>
      <c r="BB611" t="b">
        <v>0</v>
      </c>
      <c r="BC611" t="b">
        <v>0</v>
      </c>
      <c r="BD611" t="b">
        <v>0</v>
      </c>
      <c r="BE611" t="b">
        <v>0</v>
      </c>
      <c r="BF611" t="b">
        <v>0</v>
      </c>
      <c r="BG611" t="b">
        <v>0</v>
      </c>
      <c r="BH611" t="b">
        <v>0</v>
      </c>
      <c r="BI611" t="b">
        <v>0</v>
      </c>
      <c r="BJ611" t="b">
        <v>0</v>
      </c>
      <c r="BK611" t="b">
        <v>0</v>
      </c>
      <c r="BL611" t="b">
        <v>0</v>
      </c>
      <c r="BM611" t="b">
        <v>0</v>
      </c>
      <c r="BN611" t="b">
        <v>0</v>
      </c>
      <c r="BO611" t="b">
        <v>0</v>
      </c>
      <c r="BP611" t="b">
        <v>0</v>
      </c>
      <c r="BQ611" t="b">
        <v>0</v>
      </c>
      <c r="BR611" t="b">
        <v>0</v>
      </c>
      <c r="BS611" t="b">
        <v>0</v>
      </c>
      <c r="BT611" t="b">
        <v>0</v>
      </c>
      <c r="BU611" t="b">
        <v>0</v>
      </c>
      <c r="BV611" t="b">
        <v>1</v>
      </c>
    </row>
    <row r="612" spans="1:74" ht="409.6" x14ac:dyDescent="0.2">
      <c r="A612">
        <v>611</v>
      </c>
      <c r="B612">
        <v>610</v>
      </c>
      <c r="C612" t="s">
        <v>2581</v>
      </c>
      <c r="D612" t="str">
        <f>HLOOKUP(TRUE,U612:$BK1932,1322-A612,FALSE)</f>
        <v>Durham Constabulary</v>
      </c>
      <c r="E612">
        <f t="shared" si="19"/>
        <v>1</v>
      </c>
      <c r="F612" t="str">
        <f>HLOOKUP(TRUE,BM612:$BV1932,1322-A612,FALSE)</f>
        <v>Death and serious injury</v>
      </c>
      <c r="G612">
        <f t="shared" si="18"/>
        <v>1</v>
      </c>
      <c r="H612" t="str">
        <f>VLOOKUP(C612,refs!B:C,2,FALSE)</f>
        <v>2016/070185</v>
      </c>
      <c r="I612" t="s">
        <v>2582</v>
      </c>
      <c r="J612" s="1">
        <v>43390</v>
      </c>
      <c r="K612" s="2" t="s">
        <v>2583</v>
      </c>
      <c r="S612" t="s">
        <v>1974</v>
      </c>
      <c r="U612" t="b">
        <v>0</v>
      </c>
      <c r="V612" t="b">
        <v>0</v>
      </c>
      <c r="W612" t="b">
        <v>0</v>
      </c>
      <c r="X612" t="b">
        <v>0</v>
      </c>
      <c r="Y612" t="b">
        <v>0</v>
      </c>
      <c r="Z612" t="b">
        <v>0</v>
      </c>
      <c r="AA612" t="b">
        <v>0</v>
      </c>
      <c r="AB612" t="b">
        <v>0</v>
      </c>
      <c r="AC612" t="b">
        <v>0</v>
      </c>
      <c r="AD612" t="b">
        <v>0</v>
      </c>
      <c r="AE612" t="b">
        <v>0</v>
      </c>
      <c r="AF612" t="b">
        <v>1</v>
      </c>
      <c r="AG612" t="b">
        <v>0</v>
      </c>
      <c r="AH612" t="b">
        <v>0</v>
      </c>
      <c r="AI612" t="b">
        <v>0</v>
      </c>
      <c r="AJ612" t="b">
        <v>0</v>
      </c>
      <c r="AK612" t="b">
        <v>0</v>
      </c>
      <c r="AL612" t="b">
        <v>0</v>
      </c>
      <c r="AM612" t="b">
        <v>0</v>
      </c>
      <c r="AN612" t="b">
        <v>0</v>
      </c>
      <c r="AO612" t="b">
        <v>0</v>
      </c>
      <c r="AP612" t="b">
        <v>0</v>
      </c>
      <c r="AQ612" t="b">
        <v>0</v>
      </c>
      <c r="AR612" t="b">
        <v>0</v>
      </c>
      <c r="AS612" t="b">
        <v>0</v>
      </c>
      <c r="AT612" t="b">
        <v>0</v>
      </c>
      <c r="AU612" t="b">
        <v>0</v>
      </c>
      <c r="AV612" t="b">
        <v>0</v>
      </c>
      <c r="AW612" t="b">
        <v>0</v>
      </c>
      <c r="AX612" t="b">
        <v>0</v>
      </c>
      <c r="AY612" t="b">
        <v>0</v>
      </c>
      <c r="AZ612" t="b">
        <v>0</v>
      </c>
      <c r="BA612" t="b">
        <v>0</v>
      </c>
      <c r="BB612" t="b">
        <v>0</v>
      </c>
      <c r="BC612" t="b">
        <v>0</v>
      </c>
      <c r="BD612" t="b">
        <v>0</v>
      </c>
      <c r="BE612" t="b">
        <v>0</v>
      </c>
      <c r="BF612" t="b">
        <v>0</v>
      </c>
      <c r="BG612" t="b">
        <v>0</v>
      </c>
      <c r="BH612" t="b">
        <v>0</v>
      </c>
      <c r="BI612" t="b">
        <v>0</v>
      </c>
      <c r="BJ612" t="b">
        <v>0</v>
      </c>
      <c r="BK612" t="b">
        <v>0</v>
      </c>
      <c r="BL612" t="b">
        <v>0</v>
      </c>
      <c r="BM612" t="b">
        <v>0</v>
      </c>
      <c r="BN612" t="b">
        <v>0</v>
      </c>
      <c r="BO612" t="b">
        <v>0</v>
      </c>
      <c r="BP612" t="b">
        <v>1</v>
      </c>
      <c r="BQ612" t="b">
        <v>0</v>
      </c>
      <c r="BR612" t="b">
        <v>0</v>
      </c>
      <c r="BS612" t="b">
        <v>0</v>
      </c>
      <c r="BT612" t="b">
        <v>0</v>
      </c>
      <c r="BU612" t="b">
        <v>0</v>
      </c>
      <c r="BV612" t="b">
        <v>0</v>
      </c>
    </row>
    <row r="613" spans="1:74" ht="409.6" x14ac:dyDescent="0.2">
      <c r="A613">
        <v>612</v>
      </c>
      <c r="B613">
        <v>611</v>
      </c>
      <c r="C613" t="s">
        <v>2584</v>
      </c>
      <c r="D613" t="str">
        <f>HLOOKUP(TRUE,U613:$BK1933,1322-A613,FALSE)</f>
        <v>Greater Manchester Police</v>
      </c>
      <c r="E613">
        <f t="shared" si="19"/>
        <v>1</v>
      </c>
      <c r="F613" t="str">
        <f>HLOOKUP(TRUE,BM613:$BV1933,1322-A613,FALSE)</f>
        <v>Welfare and vulnerable people</v>
      </c>
      <c r="G613">
        <f t="shared" si="18"/>
        <v>1</v>
      </c>
      <c r="H613" t="str">
        <f>VLOOKUP(C613,refs!B:C,2,FALSE)</f>
        <v>2018/104985</v>
      </c>
      <c r="I613" t="s">
        <v>2585</v>
      </c>
      <c r="J613" s="1">
        <v>43390</v>
      </c>
      <c r="K613" s="2" t="s">
        <v>2586</v>
      </c>
      <c r="S613" t="s">
        <v>2477</v>
      </c>
      <c r="U613" t="b">
        <v>0</v>
      </c>
      <c r="V613" t="b">
        <v>0</v>
      </c>
      <c r="W613" t="b">
        <v>0</v>
      </c>
      <c r="X613" t="b">
        <v>0</v>
      </c>
      <c r="Y613" t="b">
        <v>0</v>
      </c>
      <c r="Z613" t="b">
        <v>0</v>
      </c>
      <c r="AA613" t="b">
        <v>0</v>
      </c>
      <c r="AB613" t="b">
        <v>0</v>
      </c>
      <c r="AC613" t="b">
        <v>0</v>
      </c>
      <c r="AD613" t="b">
        <v>0</v>
      </c>
      <c r="AE613" t="b">
        <v>0</v>
      </c>
      <c r="AF613" t="b">
        <v>0</v>
      </c>
      <c r="AG613" t="b">
        <v>0</v>
      </c>
      <c r="AH613" t="b">
        <v>0</v>
      </c>
      <c r="AI613" t="b">
        <v>0</v>
      </c>
      <c r="AJ613" t="b">
        <v>1</v>
      </c>
      <c r="AK613" t="b">
        <v>0</v>
      </c>
      <c r="AL613" t="b">
        <v>0</v>
      </c>
      <c r="AM613" t="b">
        <v>0</v>
      </c>
      <c r="AN613" t="b">
        <v>0</v>
      </c>
      <c r="AO613" t="b">
        <v>0</v>
      </c>
      <c r="AP613" t="b">
        <v>0</v>
      </c>
      <c r="AQ613" t="b">
        <v>0</v>
      </c>
      <c r="AR613" t="b">
        <v>0</v>
      </c>
      <c r="AS613" t="b">
        <v>0</v>
      </c>
      <c r="AT613" t="b">
        <v>0</v>
      </c>
      <c r="AU613" t="b">
        <v>0</v>
      </c>
      <c r="AV613" t="b">
        <v>0</v>
      </c>
      <c r="AW613" t="b">
        <v>0</v>
      </c>
      <c r="AX613" t="b">
        <v>0</v>
      </c>
      <c r="AY613" t="b">
        <v>0</v>
      </c>
      <c r="AZ613" t="b">
        <v>0</v>
      </c>
      <c r="BA613" t="b">
        <v>0</v>
      </c>
      <c r="BB613" t="b">
        <v>0</v>
      </c>
      <c r="BC613" t="b">
        <v>0</v>
      </c>
      <c r="BD613" t="b">
        <v>0</v>
      </c>
      <c r="BE613" t="b">
        <v>0</v>
      </c>
      <c r="BF613" t="b">
        <v>0</v>
      </c>
      <c r="BG613" t="b">
        <v>0</v>
      </c>
      <c r="BH613" t="b">
        <v>0</v>
      </c>
      <c r="BI613" t="b">
        <v>0</v>
      </c>
      <c r="BJ613" t="b">
        <v>0</v>
      </c>
      <c r="BK613" t="b">
        <v>0</v>
      </c>
      <c r="BL613" t="b">
        <v>0</v>
      </c>
      <c r="BM613" t="b">
        <v>0</v>
      </c>
      <c r="BN613" t="b">
        <v>0</v>
      </c>
      <c r="BO613" t="b">
        <v>0</v>
      </c>
      <c r="BP613" t="b">
        <v>0</v>
      </c>
      <c r="BQ613" t="b">
        <v>0</v>
      </c>
      <c r="BR613" t="b">
        <v>0</v>
      </c>
      <c r="BS613" t="b">
        <v>0</v>
      </c>
      <c r="BT613" t="b">
        <v>0</v>
      </c>
      <c r="BU613" t="b">
        <v>0</v>
      </c>
      <c r="BV613" t="b">
        <v>1</v>
      </c>
    </row>
    <row r="614" spans="1:74" ht="409.6" x14ac:dyDescent="0.2">
      <c r="A614">
        <v>613</v>
      </c>
      <c r="B614">
        <v>612</v>
      </c>
      <c r="C614" t="s">
        <v>2587</v>
      </c>
      <c r="D614" t="str">
        <f>HLOOKUP(TRUE,U614:$BK1934,1322-A614,FALSE)</f>
        <v>South Wales Police</v>
      </c>
      <c r="E614">
        <f t="shared" si="19"/>
        <v>1</v>
      </c>
      <c r="F614" t="str">
        <f>HLOOKUP(TRUE,BM614:$BV1934,1322-A614,FALSE)</f>
        <v>Custody and detention</v>
      </c>
      <c r="G614">
        <f t="shared" si="18"/>
        <v>1</v>
      </c>
      <c r="H614" t="str">
        <f>VLOOKUP(C614,refs!B:C,2,FALSE)</f>
        <v>2018/101742</v>
      </c>
      <c r="I614" t="s">
        <v>2588</v>
      </c>
      <c r="J614" s="1">
        <v>43390</v>
      </c>
      <c r="K614" s="2" t="s">
        <v>2589</v>
      </c>
      <c r="S614" t="s">
        <v>1196</v>
      </c>
      <c r="U614" t="b">
        <v>0</v>
      </c>
      <c r="V614" t="b">
        <v>0</v>
      </c>
      <c r="W614" t="b">
        <v>0</v>
      </c>
      <c r="X614" t="b">
        <v>0</v>
      </c>
      <c r="Y614" t="b">
        <v>0</v>
      </c>
      <c r="Z614" t="b">
        <v>0</v>
      </c>
      <c r="AA614" t="b">
        <v>0</v>
      </c>
      <c r="AB614" t="b">
        <v>0</v>
      </c>
      <c r="AC614" t="b">
        <v>0</v>
      </c>
      <c r="AD614" t="b">
        <v>0</v>
      </c>
      <c r="AE614" t="b">
        <v>0</v>
      </c>
      <c r="AF614" t="b">
        <v>0</v>
      </c>
      <c r="AG614" t="b">
        <v>0</v>
      </c>
      <c r="AH614" t="b">
        <v>0</v>
      </c>
      <c r="AI614" t="b">
        <v>0</v>
      </c>
      <c r="AJ614" t="b">
        <v>0</v>
      </c>
      <c r="AK614" t="b">
        <v>0</v>
      </c>
      <c r="AL614" t="b">
        <v>0</v>
      </c>
      <c r="AM614" t="b">
        <v>0</v>
      </c>
      <c r="AN614" t="b">
        <v>0</v>
      </c>
      <c r="AO614" t="b">
        <v>0</v>
      </c>
      <c r="AP614" t="b">
        <v>0</v>
      </c>
      <c r="AQ614" t="b">
        <v>0</v>
      </c>
      <c r="AR614" t="b">
        <v>0</v>
      </c>
      <c r="AS614" t="b">
        <v>0</v>
      </c>
      <c r="AT614" t="b">
        <v>0</v>
      </c>
      <c r="AU614" t="b">
        <v>0</v>
      </c>
      <c r="AV614" t="b">
        <v>0</v>
      </c>
      <c r="AW614" t="b">
        <v>0</v>
      </c>
      <c r="AX614" t="b">
        <v>0</v>
      </c>
      <c r="AY614" t="b">
        <v>0</v>
      </c>
      <c r="AZ614" t="b">
        <v>1</v>
      </c>
      <c r="BA614" t="b">
        <v>0</v>
      </c>
      <c r="BB614" t="b">
        <v>0</v>
      </c>
      <c r="BC614" t="b">
        <v>0</v>
      </c>
      <c r="BD614" t="b">
        <v>0</v>
      </c>
      <c r="BE614" t="b">
        <v>0</v>
      </c>
      <c r="BF614" t="b">
        <v>0</v>
      </c>
      <c r="BG614" t="b">
        <v>0</v>
      </c>
      <c r="BH614" t="b">
        <v>0</v>
      </c>
      <c r="BI614" t="b">
        <v>0</v>
      </c>
      <c r="BJ614" t="b">
        <v>0</v>
      </c>
      <c r="BK614" t="b">
        <v>0</v>
      </c>
      <c r="BL614" t="b">
        <v>0</v>
      </c>
      <c r="BM614" t="b">
        <v>0</v>
      </c>
      <c r="BN614" t="b">
        <v>0</v>
      </c>
      <c r="BO614" t="b">
        <v>1</v>
      </c>
      <c r="BP614" t="b">
        <v>0</v>
      </c>
      <c r="BQ614" t="b">
        <v>0</v>
      </c>
      <c r="BR614" t="b">
        <v>0</v>
      </c>
      <c r="BS614" t="b">
        <v>0</v>
      </c>
      <c r="BT614" t="b">
        <v>0</v>
      </c>
      <c r="BU614" t="b">
        <v>0</v>
      </c>
      <c r="BV614" t="b">
        <v>0</v>
      </c>
    </row>
    <row r="615" spans="1:74" ht="409.6" x14ac:dyDescent="0.2">
      <c r="A615">
        <v>614</v>
      </c>
      <c r="B615">
        <v>613</v>
      </c>
      <c r="C615" t="s">
        <v>2590</v>
      </c>
      <c r="D615" t="str">
        <f>HLOOKUP(TRUE,U615:$BK1935,1322-A615,FALSE)</f>
        <v>Norfolk Constabulary</v>
      </c>
      <c r="E615">
        <f t="shared" si="19"/>
        <v>1</v>
      </c>
      <c r="F615" t="str">
        <f>HLOOKUP(TRUE,BM615:$BV1935,1322-A615,FALSE)</f>
        <v>Custody and detention</v>
      </c>
      <c r="G615">
        <f t="shared" si="18"/>
        <v>1</v>
      </c>
      <c r="H615" t="str">
        <f>VLOOKUP(C615,refs!B:C,2,FALSE)</f>
        <v>2017/095057</v>
      </c>
      <c r="I615" t="s">
        <v>2591</v>
      </c>
      <c r="J615" s="1">
        <v>43389</v>
      </c>
      <c r="K615" s="2" t="s">
        <v>2592</v>
      </c>
      <c r="S615" t="s">
        <v>2521</v>
      </c>
      <c r="U615" t="b">
        <v>0</v>
      </c>
      <c r="V615" t="b">
        <v>0</v>
      </c>
      <c r="W615" t="b">
        <v>0</v>
      </c>
      <c r="X615" t="b">
        <v>0</v>
      </c>
      <c r="Y615" t="b">
        <v>0</v>
      </c>
      <c r="Z615" t="b">
        <v>0</v>
      </c>
      <c r="AA615" t="b">
        <v>0</v>
      </c>
      <c r="AB615" t="b">
        <v>0</v>
      </c>
      <c r="AC615" t="b">
        <v>0</v>
      </c>
      <c r="AD615" t="b">
        <v>0</v>
      </c>
      <c r="AE615" t="b">
        <v>0</v>
      </c>
      <c r="AF615" t="b">
        <v>0</v>
      </c>
      <c r="AG615" t="b">
        <v>0</v>
      </c>
      <c r="AH615" t="b">
        <v>0</v>
      </c>
      <c r="AI615" t="b">
        <v>0</v>
      </c>
      <c r="AJ615" t="b">
        <v>0</v>
      </c>
      <c r="AK615" t="b">
        <v>0</v>
      </c>
      <c r="AL615" t="b">
        <v>0</v>
      </c>
      <c r="AM615" t="b">
        <v>0</v>
      </c>
      <c r="AN615" t="b">
        <v>0</v>
      </c>
      <c r="AO615" t="b">
        <v>0</v>
      </c>
      <c r="AP615" t="b">
        <v>0</v>
      </c>
      <c r="AQ615" t="b">
        <v>0</v>
      </c>
      <c r="AR615" t="b">
        <v>0</v>
      </c>
      <c r="AS615" t="b">
        <v>0</v>
      </c>
      <c r="AT615" t="b">
        <v>1</v>
      </c>
      <c r="AU615" t="b">
        <v>0</v>
      </c>
      <c r="AV615" t="b">
        <v>0</v>
      </c>
      <c r="AW615" t="b">
        <v>0</v>
      </c>
      <c r="AX615" t="b">
        <v>0</v>
      </c>
      <c r="AY615" t="b">
        <v>0</v>
      </c>
      <c r="AZ615" t="b">
        <v>0</v>
      </c>
      <c r="BA615" t="b">
        <v>0</v>
      </c>
      <c r="BB615" t="b">
        <v>0</v>
      </c>
      <c r="BC615" t="b">
        <v>0</v>
      </c>
      <c r="BD615" t="b">
        <v>0</v>
      </c>
      <c r="BE615" t="b">
        <v>0</v>
      </c>
      <c r="BF615" t="b">
        <v>0</v>
      </c>
      <c r="BG615" t="b">
        <v>0</v>
      </c>
      <c r="BH615" t="b">
        <v>0</v>
      </c>
      <c r="BI615" t="b">
        <v>0</v>
      </c>
      <c r="BJ615" t="b">
        <v>0</v>
      </c>
      <c r="BK615" t="b">
        <v>0</v>
      </c>
      <c r="BL615" t="b">
        <v>0</v>
      </c>
      <c r="BM615" t="b">
        <v>0</v>
      </c>
      <c r="BN615" t="b">
        <v>0</v>
      </c>
      <c r="BO615" t="b">
        <v>1</v>
      </c>
      <c r="BP615" t="b">
        <v>0</v>
      </c>
      <c r="BQ615" t="b">
        <v>0</v>
      </c>
      <c r="BR615" t="b">
        <v>0</v>
      </c>
      <c r="BS615" t="b">
        <v>0</v>
      </c>
      <c r="BT615" t="b">
        <v>0</v>
      </c>
      <c r="BU615" t="b">
        <v>0</v>
      </c>
      <c r="BV615" t="b">
        <v>0</v>
      </c>
    </row>
    <row r="616" spans="1:74" ht="409.6" x14ac:dyDescent="0.2">
      <c r="A616">
        <v>615</v>
      </c>
      <c r="B616">
        <v>614</v>
      </c>
      <c r="C616" t="s">
        <v>2593</v>
      </c>
      <c r="D616" t="str">
        <f>HLOOKUP(TRUE,U616:$BK1936,1322-A616,FALSE)</f>
        <v>Greater Manchester Police</v>
      </c>
      <c r="E616">
        <f t="shared" si="19"/>
        <v>1</v>
      </c>
      <c r="F616" t="e">
        <f>HLOOKUP(TRUE,BM616:$BV1936,1322-A616,FALSE)</f>
        <v>#N/A</v>
      </c>
      <c r="G616">
        <f t="shared" si="18"/>
        <v>0</v>
      </c>
      <c r="H616" t="str">
        <f>VLOOKUP(C616,refs!B:C,2,FALSE)</f>
        <v>2017/089620</v>
      </c>
      <c r="I616" t="s">
        <v>2594</v>
      </c>
      <c r="J616" s="1">
        <v>43388</v>
      </c>
      <c r="K616" s="2" t="s">
        <v>2595</v>
      </c>
      <c r="S616" t="s">
        <v>617</v>
      </c>
      <c r="U616" t="b">
        <v>0</v>
      </c>
      <c r="V616" t="b">
        <v>0</v>
      </c>
      <c r="W616" t="b">
        <v>0</v>
      </c>
      <c r="X616" t="b">
        <v>0</v>
      </c>
      <c r="Y616" t="b">
        <v>0</v>
      </c>
      <c r="Z616" t="b">
        <v>0</v>
      </c>
      <c r="AA616" t="b">
        <v>0</v>
      </c>
      <c r="AB616" t="b">
        <v>0</v>
      </c>
      <c r="AC616" t="b">
        <v>0</v>
      </c>
      <c r="AD616" t="b">
        <v>0</v>
      </c>
      <c r="AE616" t="b">
        <v>0</v>
      </c>
      <c r="AF616" t="b">
        <v>0</v>
      </c>
      <c r="AG616" t="b">
        <v>0</v>
      </c>
      <c r="AH616" t="b">
        <v>0</v>
      </c>
      <c r="AI616" t="b">
        <v>0</v>
      </c>
      <c r="AJ616" t="b">
        <v>1</v>
      </c>
      <c r="AK616" t="b">
        <v>0</v>
      </c>
      <c r="AL616" t="b">
        <v>0</v>
      </c>
      <c r="AM616" t="b">
        <v>0</v>
      </c>
      <c r="AN616" t="b">
        <v>0</v>
      </c>
      <c r="AO616" t="b">
        <v>0</v>
      </c>
      <c r="AP616" t="b">
        <v>0</v>
      </c>
      <c r="AQ616" t="b">
        <v>0</v>
      </c>
      <c r="AR616" t="b">
        <v>0</v>
      </c>
      <c r="AS616" t="b">
        <v>0</v>
      </c>
      <c r="AT616" t="b">
        <v>0</v>
      </c>
      <c r="AU616" t="b">
        <v>0</v>
      </c>
      <c r="AV616" t="b">
        <v>0</v>
      </c>
      <c r="AW616" t="b">
        <v>0</v>
      </c>
      <c r="AX616" t="b">
        <v>0</v>
      </c>
      <c r="AY616" t="b">
        <v>0</v>
      </c>
      <c r="AZ616" t="b">
        <v>0</v>
      </c>
      <c r="BA616" t="b">
        <v>0</v>
      </c>
      <c r="BB616" t="b">
        <v>0</v>
      </c>
      <c r="BC616" t="b">
        <v>0</v>
      </c>
      <c r="BD616" t="b">
        <v>0</v>
      </c>
      <c r="BE616" t="b">
        <v>0</v>
      </c>
      <c r="BF616" t="b">
        <v>0</v>
      </c>
      <c r="BG616" t="b">
        <v>0</v>
      </c>
      <c r="BH616" t="b">
        <v>0</v>
      </c>
      <c r="BI616" t="b">
        <v>0</v>
      </c>
      <c r="BJ616" t="b">
        <v>0</v>
      </c>
      <c r="BK616" t="b">
        <v>0</v>
      </c>
      <c r="BL616" t="b">
        <v>0</v>
      </c>
      <c r="BM616" t="b">
        <v>0</v>
      </c>
      <c r="BN616" t="b">
        <v>0</v>
      </c>
      <c r="BO616" t="b">
        <v>0</v>
      </c>
      <c r="BP616" t="b">
        <v>0</v>
      </c>
      <c r="BQ616" t="b">
        <v>0</v>
      </c>
      <c r="BR616" t="b">
        <v>0</v>
      </c>
      <c r="BS616" t="b">
        <v>0</v>
      </c>
      <c r="BT616" t="b">
        <v>0</v>
      </c>
      <c r="BU616" t="b">
        <v>0</v>
      </c>
      <c r="BV616" t="b">
        <v>0</v>
      </c>
    </row>
    <row r="617" spans="1:74" ht="409.6" x14ac:dyDescent="0.2">
      <c r="A617">
        <v>616</v>
      </c>
      <c r="B617">
        <v>615</v>
      </c>
      <c r="C617" t="s">
        <v>2596</v>
      </c>
      <c r="D617" t="str">
        <f>HLOOKUP(TRUE,U617:$BK1937,1322-A617,FALSE)</f>
        <v>West Midlands Police</v>
      </c>
      <c r="E617">
        <f t="shared" si="19"/>
        <v>1</v>
      </c>
      <c r="F617" t="str">
        <f>HLOOKUP(TRUE,BM617:$BV1937,1322-A617,FALSE)</f>
        <v>Use of force and armed policing</v>
      </c>
      <c r="G617">
        <f t="shared" si="18"/>
        <v>1</v>
      </c>
      <c r="H617" t="str">
        <f>VLOOKUP(C617,refs!B:C,2,FALSE)</f>
        <v>2015/044244</v>
      </c>
      <c r="I617" t="s">
        <v>2597</v>
      </c>
      <c r="J617" s="1">
        <v>43385</v>
      </c>
      <c r="K617" s="2" t="s">
        <v>2598</v>
      </c>
      <c r="S617" t="s">
        <v>754</v>
      </c>
      <c r="U617" t="b">
        <v>0</v>
      </c>
      <c r="V617" t="b">
        <v>0</v>
      </c>
      <c r="W617" t="b">
        <v>0</v>
      </c>
      <c r="X617" t="b">
        <v>0</v>
      </c>
      <c r="Y617" t="b">
        <v>0</v>
      </c>
      <c r="Z617" t="b">
        <v>0</v>
      </c>
      <c r="AA617" t="b">
        <v>0</v>
      </c>
      <c r="AB617" t="b">
        <v>0</v>
      </c>
      <c r="AC617" t="b">
        <v>0</v>
      </c>
      <c r="AD617" t="b">
        <v>0</v>
      </c>
      <c r="AE617" t="b">
        <v>0</v>
      </c>
      <c r="AF617" t="b">
        <v>0</v>
      </c>
      <c r="AG617" t="b">
        <v>0</v>
      </c>
      <c r="AH617" t="b">
        <v>0</v>
      </c>
      <c r="AI617" t="b">
        <v>0</v>
      </c>
      <c r="AJ617" t="b">
        <v>0</v>
      </c>
      <c r="AK617" t="b">
        <v>0</v>
      </c>
      <c r="AL617" t="b">
        <v>0</v>
      </c>
      <c r="AM617" t="b">
        <v>0</v>
      </c>
      <c r="AN617" t="b">
        <v>0</v>
      </c>
      <c r="AO617" t="b">
        <v>0</v>
      </c>
      <c r="AP617" t="b">
        <v>0</v>
      </c>
      <c r="AQ617" t="b">
        <v>0</v>
      </c>
      <c r="AR617" t="b">
        <v>0</v>
      </c>
      <c r="AS617" t="b">
        <v>0</v>
      </c>
      <c r="AT617" t="b">
        <v>0</v>
      </c>
      <c r="AU617" t="b">
        <v>0</v>
      </c>
      <c r="AV617" t="b">
        <v>0</v>
      </c>
      <c r="AW617" t="b">
        <v>0</v>
      </c>
      <c r="AX617" t="b">
        <v>0</v>
      </c>
      <c r="AY617" t="b">
        <v>0</v>
      </c>
      <c r="AZ617" t="b">
        <v>0</v>
      </c>
      <c r="BA617" t="b">
        <v>0</v>
      </c>
      <c r="BB617" t="b">
        <v>0</v>
      </c>
      <c r="BC617" t="b">
        <v>0</v>
      </c>
      <c r="BD617" t="b">
        <v>0</v>
      </c>
      <c r="BE617" t="b">
        <v>0</v>
      </c>
      <c r="BF617" t="b">
        <v>0</v>
      </c>
      <c r="BG617" t="b">
        <v>0</v>
      </c>
      <c r="BH617" t="b">
        <v>0</v>
      </c>
      <c r="BI617" t="b">
        <v>1</v>
      </c>
      <c r="BJ617" t="b">
        <v>0</v>
      </c>
      <c r="BK617" t="b">
        <v>0</v>
      </c>
      <c r="BL617" t="b">
        <v>0</v>
      </c>
      <c r="BM617" t="b">
        <v>0</v>
      </c>
      <c r="BN617" t="b">
        <v>0</v>
      </c>
      <c r="BO617" t="b">
        <v>0</v>
      </c>
      <c r="BP617" t="b">
        <v>0</v>
      </c>
      <c r="BQ617" t="b">
        <v>0</v>
      </c>
      <c r="BR617" t="b">
        <v>0</v>
      </c>
      <c r="BS617" t="b">
        <v>0</v>
      </c>
      <c r="BT617" t="b">
        <v>0</v>
      </c>
      <c r="BU617" t="b">
        <v>1</v>
      </c>
      <c r="BV617" t="b">
        <v>0</v>
      </c>
    </row>
    <row r="618" spans="1:74" ht="409.6" x14ac:dyDescent="0.2">
      <c r="A618">
        <v>617</v>
      </c>
      <c r="B618">
        <v>616</v>
      </c>
      <c r="C618" t="s">
        <v>2599</v>
      </c>
      <c r="D618" t="str">
        <f>HLOOKUP(TRUE,U618:$BK1938,1322-A618,FALSE)</f>
        <v>Wiltshire Constabulary</v>
      </c>
      <c r="E618">
        <f t="shared" si="19"/>
        <v>1</v>
      </c>
      <c r="F618" t="str">
        <f>HLOOKUP(TRUE,BM618:$BV1938,1322-A618,FALSE)</f>
        <v>Death and serious injury</v>
      </c>
      <c r="G618">
        <f t="shared" si="18"/>
        <v>1</v>
      </c>
      <c r="H618" t="str">
        <f>VLOOKUP(C618,refs!B:C,2,FALSE)</f>
        <v>2017/090072</v>
      </c>
      <c r="I618" t="s">
        <v>2600</v>
      </c>
      <c r="J618" s="1">
        <v>43383</v>
      </c>
      <c r="K618" s="2" t="s">
        <v>2601</v>
      </c>
      <c r="S618" t="s">
        <v>2602</v>
      </c>
      <c r="U618" t="b">
        <v>0</v>
      </c>
      <c r="V618" t="b">
        <v>0</v>
      </c>
      <c r="W618" t="b">
        <v>0</v>
      </c>
      <c r="X618" t="b">
        <v>0</v>
      </c>
      <c r="Y618" t="b">
        <v>0</v>
      </c>
      <c r="Z618" t="b">
        <v>0</v>
      </c>
      <c r="AA618" t="b">
        <v>0</v>
      </c>
      <c r="AB618" t="b">
        <v>0</v>
      </c>
      <c r="AC618" t="b">
        <v>0</v>
      </c>
      <c r="AD618" t="b">
        <v>0</v>
      </c>
      <c r="AE618" t="b">
        <v>0</v>
      </c>
      <c r="AF618" t="b">
        <v>0</v>
      </c>
      <c r="AG618" t="b">
        <v>0</v>
      </c>
      <c r="AH618" t="b">
        <v>0</v>
      </c>
      <c r="AI618" t="b">
        <v>0</v>
      </c>
      <c r="AJ618" t="b">
        <v>0</v>
      </c>
      <c r="AK618" t="b">
        <v>0</v>
      </c>
      <c r="AL618" t="b">
        <v>0</v>
      </c>
      <c r="AM618" t="b">
        <v>0</v>
      </c>
      <c r="AN618" t="b">
        <v>0</v>
      </c>
      <c r="AO618" t="b">
        <v>0</v>
      </c>
      <c r="AP618" t="b">
        <v>0</v>
      </c>
      <c r="AQ618" t="b">
        <v>0</v>
      </c>
      <c r="AR618" t="b">
        <v>0</v>
      </c>
      <c r="AS618" t="b">
        <v>0</v>
      </c>
      <c r="AT618" t="b">
        <v>0</v>
      </c>
      <c r="AU618" t="b">
        <v>0</v>
      </c>
      <c r="AV618" t="b">
        <v>0</v>
      </c>
      <c r="AW618" t="b">
        <v>0</v>
      </c>
      <c r="AX618" t="b">
        <v>0</v>
      </c>
      <c r="AY618" t="b">
        <v>0</v>
      </c>
      <c r="AZ618" t="b">
        <v>0</v>
      </c>
      <c r="BA618" t="b">
        <v>0</v>
      </c>
      <c r="BB618" t="b">
        <v>0</v>
      </c>
      <c r="BC618" t="b">
        <v>0</v>
      </c>
      <c r="BD618" t="b">
        <v>0</v>
      </c>
      <c r="BE618" t="b">
        <v>0</v>
      </c>
      <c r="BF618" t="b">
        <v>0</v>
      </c>
      <c r="BG618" t="b">
        <v>0</v>
      </c>
      <c r="BH618" t="b">
        <v>0</v>
      </c>
      <c r="BI618" t="b">
        <v>0</v>
      </c>
      <c r="BJ618" t="b">
        <v>0</v>
      </c>
      <c r="BK618" t="b">
        <v>1</v>
      </c>
      <c r="BL618" t="b">
        <v>0</v>
      </c>
      <c r="BM618" t="b">
        <v>0</v>
      </c>
      <c r="BN618" t="b">
        <v>0</v>
      </c>
      <c r="BO618" t="b">
        <v>0</v>
      </c>
      <c r="BP618" t="b">
        <v>1</v>
      </c>
      <c r="BQ618" t="b">
        <v>0</v>
      </c>
      <c r="BR618" t="b">
        <v>0</v>
      </c>
      <c r="BS618" t="b">
        <v>0</v>
      </c>
      <c r="BT618" t="b">
        <v>0</v>
      </c>
      <c r="BU618" t="b">
        <v>0</v>
      </c>
      <c r="BV618" t="b">
        <v>0</v>
      </c>
    </row>
    <row r="619" spans="1:74" ht="409.6" x14ac:dyDescent="0.2">
      <c r="A619">
        <v>618</v>
      </c>
      <c r="B619">
        <v>617</v>
      </c>
      <c r="C619" t="s">
        <v>2603</v>
      </c>
      <c r="D619" t="str">
        <f>HLOOKUP(TRUE,U619:$BK1939,1322-A619,FALSE)</f>
        <v>West Midlands Police</v>
      </c>
      <c r="E619">
        <f t="shared" si="19"/>
        <v>1</v>
      </c>
      <c r="F619" t="str">
        <f>HLOOKUP(TRUE,BM619:$BV1939,1322-A619,FALSE)</f>
        <v>Road traffic incidents</v>
      </c>
      <c r="G619">
        <f t="shared" si="18"/>
        <v>1</v>
      </c>
      <c r="H619" t="str">
        <f>VLOOKUP(C619,refs!B:C,2,FALSE)</f>
        <v>2017/093926</v>
      </c>
      <c r="I619" t="s">
        <v>2604</v>
      </c>
      <c r="J619" s="1">
        <v>43383</v>
      </c>
      <c r="K619" s="2" t="s">
        <v>2605</v>
      </c>
      <c r="S619" t="s">
        <v>410</v>
      </c>
      <c r="U619" t="b">
        <v>0</v>
      </c>
      <c r="V619" t="b">
        <v>0</v>
      </c>
      <c r="W619" t="b">
        <v>0</v>
      </c>
      <c r="X619" t="b">
        <v>0</v>
      </c>
      <c r="Y619" t="b">
        <v>0</v>
      </c>
      <c r="Z619" t="b">
        <v>0</v>
      </c>
      <c r="AA619" t="b">
        <v>0</v>
      </c>
      <c r="AB619" t="b">
        <v>0</v>
      </c>
      <c r="AC619" t="b">
        <v>0</v>
      </c>
      <c r="AD619" t="b">
        <v>0</v>
      </c>
      <c r="AE619" t="b">
        <v>0</v>
      </c>
      <c r="AF619" t="b">
        <v>0</v>
      </c>
      <c r="AG619" t="b">
        <v>0</v>
      </c>
      <c r="AH619" t="b">
        <v>0</v>
      </c>
      <c r="AI619" t="b">
        <v>0</v>
      </c>
      <c r="AJ619" t="b">
        <v>0</v>
      </c>
      <c r="AK619" t="b">
        <v>0</v>
      </c>
      <c r="AL619" t="b">
        <v>0</v>
      </c>
      <c r="AM619" t="b">
        <v>0</v>
      </c>
      <c r="AN619" t="b">
        <v>0</v>
      </c>
      <c r="AO619" t="b">
        <v>0</v>
      </c>
      <c r="AP619" t="b">
        <v>0</v>
      </c>
      <c r="AQ619" t="b">
        <v>0</v>
      </c>
      <c r="AR619" t="b">
        <v>0</v>
      </c>
      <c r="AS619" t="b">
        <v>0</v>
      </c>
      <c r="AT619" t="b">
        <v>0</v>
      </c>
      <c r="AU619" t="b">
        <v>0</v>
      </c>
      <c r="AV619" t="b">
        <v>0</v>
      </c>
      <c r="AW619" t="b">
        <v>0</v>
      </c>
      <c r="AX619" t="b">
        <v>0</v>
      </c>
      <c r="AY619" t="b">
        <v>0</v>
      </c>
      <c r="AZ619" t="b">
        <v>0</v>
      </c>
      <c r="BA619" t="b">
        <v>0</v>
      </c>
      <c r="BB619" t="b">
        <v>0</v>
      </c>
      <c r="BC619" t="b">
        <v>0</v>
      </c>
      <c r="BD619" t="b">
        <v>0</v>
      </c>
      <c r="BE619" t="b">
        <v>0</v>
      </c>
      <c r="BF619" t="b">
        <v>0</v>
      </c>
      <c r="BG619" t="b">
        <v>0</v>
      </c>
      <c r="BH619" t="b">
        <v>0</v>
      </c>
      <c r="BI619" t="b">
        <v>1</v>
      </c>
      <c r="BJ619" t="b">
        <v>0</v>
      </c>
      <c r="BK619" t="b">
        <v>0</v>
      </c>
      <c r="BL619" t="b">
        <v>0</v>
      </c>
      <c r="BM619" t="b">
        <v>0</v>
      </c>
      <c r="BN619" t="b">
        <v>0</v>
      </c>
      <c r="BO619" t="b">
        <v>0</v>
      </c>
      <c r="BP619" t="b">
        <v>0</v>
      </c>
      <c r="BQ619" t="b">
        <v>0</v>
      </c>
      <c r="BR619" t="b">
        <v>0</v>
      </c>
      <c r="BS619" t="b">
        <v>0</v>
      </c>
      <c r="BT619" t="b">
        <v>1</v>
      </c>
      <c r="BU619" t="b">
        <v>0</v>
      </c>
      <c r="BV619" t="b">
        <v>0</v>
      </c>
    </row>
    <row r="620" spans="1:74" ht="409.6" x14ac:dyDescent="0.2">
      <c r="A620">
        <v>619</v>
      </c>
      <c r="B620">
        <v>618</v>
      </c>
      <c r="C620" t="s">
        <v>2606</v>
      </c>
      <c r="D620" t="str">
        <f>HLOOKUP(TRUE,U620:$BK1940,1322-A620,FALSE)</f>
        <v>Metropolitan Police</v>
      </c>
      <c r="E620">
        <f t="shared" si="19"/>
        <v>1</v>
      </c>
      <c r="F620" t="str">
        <f>HLOOKUP(TRUE,BM620:$BV1940,1322-A620,FALSE)</f>
        <v>Use of force and armed policing</v>
      </c>
      <c r="G620">
        <f t="shared" si="18"/>
        <v>1</v>
      </c>
      <c r="H620" t="str">
        <f>VLOOKUP(C620,refs!B:C,2,FALSE)</f>
        <v>2017/084194</v>
      </c>
      <c r="I620" t="s">
        <v>2607</v>
      </c>
      <c r="J620" s="1">
        <v>43381</v>
      </c>
      <c r="K620" s="2" t="s">
        <v>2608</v>
      </c>
      <c r="S620" t="s">
        <v>116</v>
      </c>
      <c r="U620" t="b">
        <v>0</v>
      </c>
      <c r="V620" t="b">
        <v>0</v>
      </c>
      <c r="W620" t="b">
        <v>0</v>
      </c>
      <c r="X620" t="b">
        <v>0</v>
      </c>
      <c r="Y620" t="b">
        <v>0</v>
      </c>
      <c r="Z620" t="b">
        <v>0</v>
      </c>
      <c r="AA620" t="b">
        <v>0</v>
      </c>
      <c r="AB620" t="b">
        <v>0</v>
      </c>
      <c r="AC620" t="b">
        <v>0</v>
      </c>
      <c r="AD620" t="b">
        <v>0</v>
      </c>
      <c r="AE620" t="b">
        <v>0</v>
      </c>
      <c r="AF620" t="b">
        <v>0</v>
      </c>
      <c r="AG620" t="b">
        <v>0</v>
      </c>
      <c r="AH620" t="b">
        <v>0</v>
      </c>
      <c r="AI620" t="b">
        <v>0</v>
      </c>
      <c r="AJ620" t="b">
        <v>0</v>
      </c>
      <c r="AK620" t="b">
        <v>0</v>
      </c>
      <c r="AL620" t="b">
        <v>0</v>
      </c>
      <c r="AM620" t="b">
        <v>0</v>
      </c>
      <c r="AN620" t="b">
        <v>0</v>
      </c>
      <c r="AO620" t="b">
        <v>0</v>
      </c>
      <c r="AP620" t="b">
        <v>0</v>
      </c>
      <c r="AQ620" t="b">
        <v>0</v>
      </c>
      <c r="AR620" t="b">
        <v>0</v>
      </c>
      <c r="AS620" t="b">
        <v>1</v>
      </c>
      <c r="AT620" t="b">
        <v>0</v>
      </c>
      <c r="AU620" t="b">
        <v>0</v>
      </c>
      <c r="AV620" t="b">
        <v>0</v>
      </c>
      <c r="AW620" t="b">
        <v>0</v>
      </c>
      <c r="AX620" t="b">
        <v>0</v>
      </c>
      <c r="AY620" t="b">
        <v>0</v>
      </c>
      <c r="AZ620" t="b">
        <v>0</v>
      </c>
      <c r="BA620" t="b">
        <v>0</v>
      </c>
      <c r="BB620" t="b">
        <v>0</v>
      </c>
      <c r="BC620" t="b">
        <v>0</v>
      </c>
      <c r="BD620" t="b">
        <v>0</v>
      </c>
      <c r="BE620" t="b">
        <v>0</v>
      </c>
      <c r="BF620" t="b">
        <v>0</v>
      </c>
      <c r="BG620" t="b">
        <v>0</v>
      </c>
      <c r="BH620" t="b">
        <v>0</v>
      </c>
      <c r="BI620" t="b">
        <v>0</v>
      </c>
      <c r="BJ620" t="b">
        <v>0</v>
      </c>
      <c r="BK620" t="b">
        <v>0</v>
      </c>
      <c r="BL620" t="b">
        <v>0</v>
      </c>
      <c r="BM620" t="b">
        <v>0</v>
      </c>
      <c r="BN620" t="b">
        <v>0</v>
      </c>
      <c r="BO620" t="b">
        <v>0</v>
      </c>
      <c r="BP620" t="b">
        <v>0</v>
      </c>
      <c r="BQ620" t="b">
        <v>0</v>
      </c>
      <c r="BR620" t="b">
        <v>0</v>
      </c>
      <c r="BS620" t="b">
        <v>0</v>
      </c>
      <c r="BT620" t="b">
        <v>0</v>
      </c>
      <c r="BU620" t="b">
        <v>1</v>
      </c>
      <c r="BV620" t="b">
        <v>0</v>
      </c>
    </row>
    <row r="621" spans="1:74" ht="409.6" x14ac:dyDescent="0.2">
      <c r="A621">
        <v>620</v>
      </c>
      <c r="B621">
        <v>619</v>
      </c>
      <c r="C621" t="s">
        <v>2609</v>
      </c>
      <c r="D621" t="str">
        <f>HLOOKUP(TRUE,U621:$BK1941,1322-A621,FALSE)</f>
        <v>West Yorkshire Police</v>
      </c>
      <c r="E621">
        <f t="shared" si="19"/>
        <v>1</v>
      </c>
      <c r="F621" t="str">
        <f>HLOOKUP(TRUE,BM621:$BV1941,1322-A621,FALSE)</f>
        <v>Use of force and armed policing</v>
      </c>
      <c r="G621">
        <f t="shared" si="18"/>
        <v>1</v>
      </c>
      <c r="H621" t="str">
        <f>VLOOKUP(C621,refs!B:C,2,FALSE)</f>
        <v>2016/068854</v>
      </c>
      <c r="I621" t="s">
        <v>2610</v>
      </c>
      <c r="J621" s="1">
        <v>43381</v>
      </c>
      <c r="K621" s="2" t="s">
        <v>2611</v>
      </c>
      <c r="S621" t="s">
        <v>1510</v>
      </c>
      <c r="U621" t="b">
        <v>0</v>
      </c>
      <c r="V621" t="b">
        <v>0</v>
      </c>
      <c r="W621" t="b">
        <v>0</v>
      </c>
      <c r="X621" t="b">
        <v>0</v>
      </c>
      <c r="Y621" t="b">
        <v>0</v>
      </c>
      <c r="Z621" t="b">
        <v>0</v>
      </c>
      <c r="AA621" t="b">
        <v>0</v>
      </c>
      <c r="AB621" t="b">
        <v>0</v>
      </c>
      <c r="AC621" t="b">
        <v>0</v>
      </c>
      <c r="AD621" t="b">
        <v>0</v>
      </c>
      <c r="AE621" t="b">
        <v>0</v>
      </c>
      <c r="AF621" t="b">
        <v>0</v>
      </c>
      <c r="AG621" t="b">
        <v>0</v>
      </c>
      <c r="AH621" t="b">
        <v>0</v>
      </c>
      <c r="AI621" t="b">
        <v>0</v>
      </c>
      <c r="AJ621" t="b">
        <v>0</v>
      </c>
      <c r="AK621" t="b">
        <v>0</v>
      </c>
      <c r="AL621" t="b">
        <v>0</v>
      </c>
      <c r="AM621" t="b">
        <v>0</v>
      </c>
      <c r="AN621" t="b">
        <v>0</v>
      </c>
      <c r="AO621" t="b">
        <v>0</v>
      </c>
      <c r="AP621" t="b">
        <v>0</v>
      </c>
      <c r="AQ621" t="b">
        <v>0</v>
      </c>
      <c r="AR621" t="b">
        <v>0</v>
      </c>
      <c r="AS621" t="b">
        <v>0</v>
      </c>
      <c r="AT621" t="b">
        <v>0</v>
      </c>
      <c r="AU621" t="b">
        <v>0</v>
      </c>
      <c r="AV621" t="b">
        <v>0</v>
      </c>
      <c r="AW621" t="b">
        <v>0</v>
      </c>
      <c r="AX621" t="b">
        <v>0</v>
      </c>
      <c r="AY621" t="b">
        <v>0</v>
      </c>
      <c r="AZ621" t="b">
        <v>0</v>
      </c>
      <c r="BA621" t="b">
        <v>0</v>
      </c>
      <c r="BB621" t="b">
        <v>0</v>
      </c>
      <c r="BC621" t="b">
        <v>0</v>
      </c>
      <c r="BD621" t="b">
        <v>0</v>
      </c>
      <c r="BE621" t="b">
        <v>0</v>
      </c>
      <c r="BF621" t="b">
        <v>0</v>
      </c>
      <c r="BG621" t="b">
        <v>0</v>
      </c>
      <c r="BH621" t="b">
        <v>0</v>
      </c>
      <c r="BI621" t="b">
        <v>0</v>
      </c>
      <c r="BJ621" t="b">
        <v>1</v>
      </c>
      <c r="BK621" t="b">
        <v>0</v>
      </c>
      <c r="BL621" t="b">
        <v>0</v>
      </c>
      <c r="BM621" t="b">
        <v>0</v>
      </c>
      <c r="BN621" t="b">
        <v>0</v>
      </c>
      <c r="BO621" t="b">
        <v>0</v>
      </c>
      <c r="BP621" t="b">
        <v>0</v>
      </c>
      <c r="BQ621" t="b">
        <v>0</v>
      </c>
      <c r="BR621" t="b">
        <v>0</v>
      </c>
      <c r="BS621" t="b">
        <v>0</v>
      </c>
      <c r="BT621" t="b">
        <v>0</v>
      </c>
      <c r="BU621" t="b">
        <v>1</v>
      </c>
      <c r="BV621" t="b">
        <v>0</v>
      </c>
    </row>
    <row r="622" spans="1:74" ht="409.6" x14ac:dyDescent="0.2">
      <c r="A622">
        <v>621</v>
      </c>
      <c r="B622">
        <v>620</v>
      </c>
      <c r="C622" t="s">
        <v>2612</v>
      </c>
      <c r="D622" t="str">
        <f>HLOOKUP(TRUE,U622:$BK1942,1322-A622,FALSE)</f>
        <v>Hertfordshire Constabulary</v>
      </c>
      <c r="E622">
        <f t="shared" si="19"/>
        <v>1</v>
      </c>
      <c r="F622" t="e">
        <f>HLOOKUP(TRUE,BM622:$BV1942,1322-A622,FALSE)</f>
        <v>#N/A</v>
      </c>
      <c r="G622">
        <f t="shared" si="18"/>
        <v>0</v>
      </c>
      <c r="H622" t="str">
        <f>VLOOKUP(C622,refs!B:C,2,FALSE)</f>
        <v>2017/084511</v>
      </c>
      <c r="I622" t="s">
        <v>2613</v>
      </c>
      <c r="J622" s="1">
        <v>43381</v>
      </c>
      <c r="K622" s="2" t="s">
        <v>2614</v>
      </c>
      <c r="S622" t="s">
        <v>2615</v>
      </c>
      <c r="U622" t="b">
        <v>0</v>
      </c>
      <c r="V622" t="b">
        <v>0</v>
      </c>
      <c r="W622" t="b">
        <v>0</v>
      </c>
      <c r="X622" t="b">
        <v>0</v>
      </c>
      <c r="Y622" t="b">
        <v>0</v>
      </c>
      <c r="Z622" t="b">
        <v>0</v>
      </c>
      <c r="AA622" t="b">
        <v>0</v>
      </c>
      <c r="AB622" t="b">
        <v>0</v>
      </c>
      <c r="AC622" t="b">
        <v>0</v>
      </c>
      <c r="AD622" t="b">
        <v>0</v>
      </c>
      <c r="AE622" t="b">
        <v>0</v>
      </c>
      <c r="AF622" t="b">
        <v>0</v>
      </c>
      <c r="AG622" t="b">
        <v>0</v>
      </c>
      <c r="AH622" t="b">
        <v>0</v>
      </c>
      <c r="AI622" t="b">
        <v>0</v>
      </c>
      <c r="AJ622" t="b">
        <v>0</v>
      </c>
      <c r="AK622" t="b">
        <v>0</v>
      </c>
      <c r="AL622" t="b">
        <v>0</v>
      </c>
      <c r="AM622" t="b">
        <v>1</v>
      </c>
      <c r="AN622" t="b">
        <v>0</v>
      </c>
      <c r="AO622" t="b">
        <v>0</v>
      </c>
      <c r="AP622" t="b">
        <v>0</v>
      </c>
      <c r="AQ622" t="b">
        <v>0</v>
      </c>
      <c r="AR622" t="b">
        <v>0</v>
      </c>
      <c r="AS622" t="b">
        <v>0</v>
      </c>
      <c r="AT622" t="b">
        <v>0</v>
      </c>
      <c r="AU622" t="b">
        <v>0</v>
      </c>
      <c r="AV622" t="b">
        <v>0</v>
      </c>
      <c r="AW622" t="b">
        <v>0</v>
      </c>
      <c r="AX622" t="b">
        <v>0</v>
      </c>
      <c r="AY622" t="b">
        <v>0</v>
      </c>
      <c r="AZ622" t="b">
        <v>0</v>
      </c>
      <c r="BA622" t="b">
        <v>0</v>
      </c>
      <c r="BB622" t="b">
        <v>0</v>
      </c>
      <c r="BC622" t="b">
        <v>0</v>
      </c>
      <c r="BD622" t="b">
        <v>0</v>
      </c>
      <c r="BE622" t="b">
        <v>0</v>
      </c>
      <c r="BF622" t="b">
        <v>0</v>
      </c>
      <c r="BG622" t="b">
        <v>0</v>
      </c>
      <c r="BH622" t="b">
        <v>0</v>
      </c>
      <c r="BI622" t="b">
        <v>0</v>
      </c>
      <c r="BJ622" t="b">
        <v>0</v>
      </c>
      <c r="BK622" t="b">
        <v>0</v>
      </c>
      <c r="BL622" t="b">
        <v>0</v>
      </c>
      <c r="BM622" t="b">
        <v>0</v>
      </c>
      <c r="BN622" t="b">
        <v>0</v>
      </c>
      <c r="BO622" t="b">
        <v>0</v>
      </c>
      <c r="BP622" t="b">
        <v>0</v>
      </c>
      <c r="BQ622" t="b">
        <v>0</v>
      </c>
      <c r="BR622" t="b">
        <v>0</v>
      </c>
      <c r="BS622" t="b">
        <v>0</v>
      </c>
      <c r="BT622" t="b">
        <v>0</v>
      </c>
      <c r="BU622" t="b">
        <v>0</v>
      </c>
      <c r="BV622" t="b">
        <v>0</v>
      </c>
    </row>
    <row r="623" spans="1:74" ht="409.6" x14ac:dyDescent="0.2">
      <c r="A623">
        <v>622</v>
      </c>
      <c r="B623">
        <v>621</v>
      </c>
      <c r="C623" t="s">
        <v>2616</v>
      </c>
      <c r="D623" t="str">
        <f>HLOOKUP(TRUE,U623:$BK1943,1322-A623,FALSE)</f>
        <v>Leicestershire Police</v>
      </c>
      <c r="E623">
        <f t="shared" si="19"/>
        <v>1</v>
      </c>
      <c r="F623" t="e">
        <f>HLOOKUP(TRUE,BM623:$BV1943,1322-A623,FALSE)</f>
        <v>#N/A</v>
      </c>
      <c r="G623">
        <f t="shared" si="18"/>
        <v>0</v>
      </c>
      <c r="H623" t="str">
        <f>VLOOKUP(C623,refs!B:C,2,FALSE)</f>
        <v>2016/070829</v>
      </c>
      <c r="I623" t="s">
        <v>2617</v>
      </c>
      <c r="J623" s="1">
        <v>43381</v>
      </c>
      <c r="K623" s="2" t="s">
        <v>2618</v>
      </c>
      <c r="S623" t="s">
        <v>2619</v>
      </c>
      <c r="U623" t="b">
        <v>0</v>
      </c>
      <c r="V623" t="b">
        <v>0</v>
      </c>
      <c r="W623" t="b">
        <v>0</v>
      </c>
      <c r="X623" t="b">
        <v>0</v>
      </c>
      <c r="Y623" t="b">
        <v>0</v>
      </c>
      <c r="Z623" t="b">
        <v>0</v>
      </c>
      <c r="AA623" t="b">
        <v>0</v>
      </c>
      <c r="AB623" t="b">
        <v>0</v>
      </c>
      <c r="AC623" t="b">
        <v>0</v>
      </c>
      <c r="AD623" t="b">
        <v>0</v>
      </c>
      <c r="AE623" t="b">
        <v>0</v>
      </c>
      <c r="AF623" t="b">
        <v>0</v>
      </c>
      <c r="AG623" t="b">
        <v>0</v>
      </c>
      <c r="AH623" t="b">
        <v>0</v>
      </c>
      <c r="AI623" t="b">
        <v>0</v>
      </c>
      <c r="AJ623" t="b">
        <v>0</v>
      </c>
      <c r="AK623" t="b">
        <v>0</v>
      </c>
      <c r="AL623" t="b">
        <v>0</v>
      </c>
      <c r="AM623" t="b">
        <v>0</v>
      </c>
      <c r="AN623" t="b">
        <v>0</v>
      </c>
      <c r="AO623" t="b">
        <v>0</v>
      </c>
      <c r="AP623" t="b">
        <v>0</v>
      </c>
      <c r="AQ623" t="b">
        <v>1</v>
      </c>
      <c r="AR623" t="b">
        <v>0</v>
      </c>
      <c r="AS623" t="b">
        <v>0</v>
      </c>
      <c r="AT623" t="b">
        <v>0</v>
      </c>
      <c r="AU623" t="b">
        <v>0</v>
      </c>
      <c r="AV623" t="b">
        <v>0</v>
      </c>
      <c r="AW623" t="b">
        <v>0</v>
      </c>
      <c r="AX623" t="b">
        <v>0</v>
      </c>
      <c r="AY623" t="b">
        <v>0</v>
      </c>
      <c r="AZ623" t="b">
        <v>0</v>
      </c>
      <c r="BA623" t="b">
        <v>0</v>
      </c>
      <c r="BB623" t="b">
        <v>0</v>
      </c>
      <c r="BC623" t="b">
        <v>0</v>
      </c>
      <c r="BD623" t="b">
        <v>0</v>
      </c>
      <c r="BE623" t="b">
        <v>0</v>
      </c>
      <c r="BF623" t="b">
        <v>0</v>
      </c>
      <c r="BG623" t="b">
        <v>0</v>
      </c>
      <c r="BH623" t="b">
        <v>0</v>
      </c>
      <c r="BI623" t="b">
        <v>0</v>
      </c>
      <c r="BJ623" t="b">
        <v>0</v>
      </c>
      <c r="BK623" t="b">
        <v>0</v>
      </c>
      <c r="BL623" t="b">
        <v>0</v>
      </c>
      <c r="BM623" t="b">
        <v>0</v>
      </c>
      <c r="BN623" t="b">
        <v>0</v>
      </c>
      <c r="BO623" t="b">
        <v>0</v>
      </c>
      <c r="BP623" t="b">
        <v>0</v>
      </c>
      <c r="BQ623" t="b">
        <v>0</v>
      </c>
      <c r="BR623" t="b">
        <v>0</v>
      </c>
      <c r="BS623" t="b">
        <v>0</v>
      </c>
      <c r="BT623" t="b">
        <v>0</v>
      </c>
      <c r="BU623" t="b">
        <v>0</v>
      </c>
      <c r="BV623" t="b">
        <v>0</v>
      </c>
    </row>
    <row r="624" spans="1:74" ht="409.6" x14ac:dyDescent="0.2">
      <c r="A624">
        <v>623</v>
      </c>
      <c r="B624">
        <v>622</v>
      </c>
      <c r="C624" t="s">
        <v>2620</v>
      </c>
      <c r="D624" t="str">
        <f>HLOOKUP(TRUE,U624:$BK1944,1322-A624,FALSE)</f>
        <v>Merseyside Police</v>
      </c>
      <c r="E624">
        <f t="shared" si="19"/>
        <v>1</v>
      </c>
      <c r="F624" t="str">
        <f>HLOOKUP(TRUE,BM624:$BV1944,1322-A624,FALSE)</f>
        <v>Road traffic incidents</v>
      </c>
      <c r="G624">
        <f t="shared" si="18"/>
        <v>1</v>
      </c>
      <c r="H624" t="str">
        <f>VLOOKUP(C624,refs!B:C,2,FALSE)</f>
        <v>2018/099730</v>
      </c>
      <c r="I624" t="s">
        <v>2621</v>
      </c>
      <c r="J624" s="1">
        <v>43381</v>
      </c>
      <c r="K624" s="2" t="s">
        <v>2622</v>
      </c>
      <c r="S624" t="s">
        <v>2623</v>
      </c>
      <c r="U624" t="b">
        <v>0</v>
      </c>
      <c r="V624" t="b">
        <v>0</v>
      </c>
      <c r="W624" t="b">
        <v>0</v>
      </c>
      <c r="X624" t="b">
        <v>0</v>
      </c>
      <c r="Y624" t="b">
        <v>0</v>
      </c>
      <c r="Z624" t="b">
        <v>0</v>
      </c>
      <c r="AA624" t="b">
        <v>0</v>
      </c>
      <c r="AB624" t="b">
        <v>0</v>
      </c>
      <c r="AC624" t="b">
        <v>0</v>
      </c>
      <c r="AD624" t="b">
        <v>0</v>
      </c>
      <c r="AE624" t="b">
        <v>0</v>
      </c>
      <c r="AF624" t="b">
        <v>0</v>
      </c>
      <c r="AG624" t="b">
        <v>0</v>
      </c>
      <c r="AH624" t="b">
        <v>0</v>
      </c>
      <c r="AI624" t="b">
        <v>0</v>
      </c>
      <c r="AJ624" t="b">
        <v>0</v>
      </c>
      <c r="AK624" t="b">
        <v>0</v>
      </c>
      <c r="AL624" t="b">
        <v>0</v>
      </c>
      <c r="AM624" t="b">
        <v>0</v>
      </c>
      <c r="AN624" t="b">
        <v>0</v>
      </c>
      <c r="AO624" t="b">
        <v>0</v>
      </c>
      <c r="AP624" t="b">
        <v>0</v>
      </c>
      <c r="AQ624" t="b">
        <v>0</v>
      </c>
      <c r="AR624" t="b">
        <v>1</v>
      </c>
      <c r="AS624" t="b">
        <v>0</v>
      </c>
      <c r="AT624" t="b">
        <v>0</v>
      </c>
      <c r="AU624" t="b">
        <v>0</v>
      </c>
      <c r="AV624" t="b">
        <v>0</v>
      </c>
      <c r="AW624" t="b">
        <v>0</v>
      </c>
      <c r="AX624" t="b">
        <v>0</v>
      </c>
      <c r="AY624" t="b">
        <v>0</v>
      </c>
      <c r="AZ624" t="b">
        <v>0</v>
      </c>
      <c r="BA624" t="b">
        <v>0</v>
      </c>
      <c r="BB624" t="b">
        <v>0</v>
      </c>
      <c r="BC624" t="b">
        <v>0</v>
      </c>
      <c r="BD624" t="b">
        <v>0</v>
      </c>
      <c r="BE624" t="b">
        <v>0</v>
      </c>
      <c r="BF624" t="b">
        <v>0</v>
      </c>
      <c r="BG624" t="b">
        <v>0</v>
      </c>
      <c r="BH624" t="b">
        <v>0</v>
      </c>
      <c r="BI624" t="b">
        <v>0</v>
      </c>
      <c r="BJ624" t="b">
        <v>0</v>
      </c>
      <c r="BK624" t="b">
        <v>0</v>
      </c>
      <c r="BL624" t="b">
        <v>0</v>
      </c>
      <c r="BM624" t="b">
        <v>0</v>
      </c>
      <c r="BN624" t="b">
        <v>0</v>
      </c>
      <c r="BO624" t="b">
        <v>0</v>
      </c>
      <c r="BP624" t="b">
        <v>0</v>
      </c>
      <c r="BQ624" t="b">
        <v>0</v>
      </c>
      <c r="BR624" t="b">
        <v>0</v>
      </c>
      <c r="BS624" t="b">
        <v>0</v>
      </c>
      <c r="BT624" t="b">
        <v>1</v>
      </c>
      <c r="BU624" t="b">
        <v>0</v>
      </c>
      <c r="BV624" t="b">
        <v>0</v>
      </c>
    </row>
    <row r="625" spans="1:74" ht="409.6" x14ac:dyDescent="0.2">
      <c r="A625">
        <v>624</v>
      </c>
      <c r="B625">
        <v>623</v>
      </c>
      <c r="C625" t="s">
        <v>2624</v>
      </c>
      <c r="D625" t="str">
        <f>HLOOKUP(TRUE,U625:$BK1945,1322-A625,FALSE)</f>
        <v>West Midlands Police</v>
      </c>
      <c r="E625">
        <f t="shared" si="19"/>
        <v>1</v>
      </c>
      <c r="F625" t="str">
        <f>HLOOKUP(TRUE,BM625:$BV1945,1322-A625,FALSE)</f>
        <v>Use of force and armed policing</v>
      </c>
      <c r="G625">
        <f t="shared" si="18"/>
        <v>1</v>
      </c>
      <c r="H625" t="str">
        <f>VLOOKUP(C625,refs!B:C,2,FALSE)</f>
        <v>2017/091727</v>
      </c>
      <c r="I625" t="s">
        <v>2625</v>
      </c>
      <c r="J625" s="1">
        <v>43378</v>
      </c>
      <c r="K625" s="2" t="s">
        <v>2626</v>
      </c>
      <c r="S625" t="s">
        <v>754</v>
      </c>
      <c r="U625" t="b">
        <v>0</v>
      </c>
      <c r="V625" t="b">
        <v>0</v>
      </c>
      <c r="W625" t="b">
        <v>0</v>
      </c>
      <c r="X625" t="b">
        <v>0</v>
      </c>
      <c r="Y625" t="b">
        <v>0</v>
      </c>
      <c r="Z625" t="b">
        <v>0</v>
      </c>
      <c r="AA625" t="b">
        <v>0</v>
      </c>
      <c r="AB625" t="b">
        <v>0</v>
      </c>
      <c r="AC625" t="b">
        <v>0</v>
      </c>
      <c r="AD625" t="b">
        <v>0</v>
      </c>
      <c r="AE625" t="b">
        <v>0</v>
      </c>
      <c r="AF625" t="b">
        <v>0</v>
      </c>
      <c r="AG625" t="b">
        <v>0</v>
      </c>
      <c r="AH625" t="b">
        <v>0</v>
      </c>
      <c r="AI625" t="b">
        <v>0</v>
      </c>
      <c r="AJ625" t="b">
        <v>0</v>
      </c>
      <c r="AK625" t="b">
        <v>0</v>
      </c>
      <c r="AL625" t="b">
        <v>0</v>
      </c>
      <c r="AM625" t="b">
        <v>0</v>
      </c>
      <c r="AN625" t="b">
        <v>0</v>
      </c>
      <c r="AO625" t="b">
        <v>0</v>
      </c>
      <c r="AP625" t="b">
        <v>0</v>
      </c>
      <c r="AQ625" t="b">
        <v>0</v>
      </c>
      <c r="AR625" t="b">
        <v>0</v>
      </c>
      <c r="AS625" t="b">
        <v>0</v>
      </c>
      <c r="AT625" t="b">
        <v>0</v>
      </c>
      <c r="AU625" t="b">
        <v>0</v>
      </c>
      <c r="AV625" t="b">
        <v>0</v>
      </c>
      <c r="AW625" t="b">
        <v>0</v>
      </c>
      <c r="AX625" t="b">
        <v>0</v>
      </c>
      <c r="AY625" t="b">
        <v>0</v>
      </c>
      <c r="AZ625" t="b">
        <v>0</v>
      </c>
      <c r="BA625" t="b">
        <v>0</v>
      </c>
      <c r="BB625" t="b">
        <v>0</v>
      </c>
      <c r="BC625" t="b">
        <v>0</v>
      </c>
      <c r="BD625" t="b">
        <v>0</v>
      </c>
      <c r="BE625" t="b">
        <v>0</v>
      </c>
      <c r="BF625" t="b">
        <v>0</v>
      </c>
      <c r="BG625" t="b">
        <v>0</v>
      </c>
      <c r="BH625" t="b">
        <v>0</v>
      </c>
      <c r="BI625" t="b">
        <v>1</v>
      </c>
      <c r="BJ625" t="b">
        <v>0</v>
      </c>
      <c r="BK625" t="b">
        <v>0</v>
      </c>
      <c r="BL625" t="b">
        <v>0</v>
      </c>
      <c r="BM625" t="b">
        <v>0</v>
      </c>
      <c r="BN625" t="b">
        <v>0</v>
      </c>
      <c r="BO625" t="b">
        <v>0</v>
      </c>
      <c r="BP625" t="b">
        <v>0</v>
      </c>
      <c r="BQ625" t="b">
        <v>0</v>
      </c>
      <c r="BR625" t="b">
        <v>0</v>
      </c>
      <c r="BS625" t="b">
        <v>0</v>
      </c>
      <c r="BT625" t="b">
        <v>0</v>
      </c>
      <c r="BU625" t="b">
        <v>1</v>
      </c>
      <c r="BV625" t="b">
        <v>0</v>
      </c>
    </row>
    <row r="626" spans="1:74" ht="409.6" x14ac:dyDescent="0.2">
      <c r="A626">
        <v>625</v>
      </c>
      <c r="B626">
        <v>624</v>
      </c>
      <c r="C626" t="s">
        <v>2627</v>
      </c>
      <c r="D626" t="str">
        <f>HLOOKUP(TRUE,U626:$BK1946,1322-A626,FALSE)</f>
        <v>Derbyshire Constabulary</v>
      </c>
      <c r="E626">
        <f t="shared" si="19"/>
        <v>1</v>
      </c>
      <c r="F626" t="str">
        <f>HLOOKUP(TRUE,BM626:$BV1946,1322-A626,FALSE)</f>
        <v>Road traffic incidents</v>
      </c>
      <c r="G626">
        <f t="shared" si="18"/>
        <v>1</v>
      </c>
      <c r="H626" t="str">
        <f>VLOOKUP(C626,refs!B:C,2,FALSE)</f>
        <v>2017/090781</v>
      </c>
      <c r="I626" t="s">
        <v>2628</v>
      </c>
      <c r="J626" s="1">
        <v>43377</v>
      </c>
      <c r="K626" s="2" t="s">
        <v>2629</v>
      </c>
      <c r="S626" t="s">
        <v>2630</v>
      </c>
      <c r="U626" t="b">
        <v>0</v>
      </c>
      <c r="V626" t="b">
        <v>0</v>
      </c>
      <c r="W626" t="b">
        <v>0</v>
      </c>
      <c r="X626" t="b">
        <v>0</v>
      </c>
      <c r="Y626" t="b">
        <v>0</v>
      </c>
      <c r="Z626" t="b">
        <v>0</v>
      </c>
      <c r="AA626" t="b">
        <v>0</v>
      </c>
      <c r="AB626" t="b">
        <v>0</v>
      </c>
      <c r="AC626" t="b">
        <v>1</v>
      </c>
      <c r="AD626" t="b">
        <v>0</v>
      </c>
      <c r="AE626" t="b">
        <v>0</v>
      </c>
      <c r="AF626" t="b">
        <v>0</v>
      </c>
      <c r="AG626" t="b">
        <v>0</v>
      </c>
      <c r="AH626" t="b">
        <v>0</v>
      </c>
      <c r="AI626" t="b">
        <v>0</v>
      </c>
      <c r="AJ626" t="b">
        <v>0</v>
      </c>
      <c r="AK626" t="b">
        <v>0</v>
      </c>
      <c r="AL626" t="b">
        <v>0</v>
      </c>
      <c r="AM626" t="b">
        <v>0</v>
      </c>
      <c r="AN626" t="b">
        <v>0</v>
      </c>
      <c r="AO626" t="b">
        <v>0</v>
      </c>
      <c r="AP626" t="b">
        <v>0</v>
      </c>
      <c r="AQ626" t="b">
        <v>0</v>
      </c>
      <c r="AR626" t="b">
        <v>0</v>
      </c>
      <c r="AS626" t="b">
        <v>0</v>
      </c>
      <c r="AT626" t="b">
        <v>0</v>
      </c>
      <c r="AU626" t="b">
        <v>0</v>
      </c>
      <c r="AV626" t="b">
        <v>0</v>
      </c>
      <c r="AW626" t="b">
        <v>0</v>
      </c>
      <c r="AX626" t="b">
        <v>0</v>
      </c>
      <c r="AY626" t="b">
        <v>0</v>
      </c>
      <c r="AZ626" t="b">
        <v>0</v>
      </c>
      <c r="BA626" t="b">
        <v>0</v>
      </c>
      <c r="BB626" t="b">
        <v>0</v>
      </c>
      <c r="BC626" t="b">
        <v>0</v>
      </c>
      <c r="BD626" t="b">
        <v>0</v>
      </c>
      <c r="BE626" t="b">
        <v>0</v>
      </c>
      <c r="BF626" t="b">
        <v>0</v>
      </c>
      <c r="BG626" t="b">
        <v>0</v>
      </c>
      <c r="BH626" t="b">
        <v>0</v>
      </c>
      <c r="BI626" t="b">
        <v>0</v>
      </c>
      <c r="BJ626" t="b">
        <v>0</v>
      </c>
      <c r="BK626" t="b">
        <v>0</v>
      </c>
      <c r="BL626" t="b">
        <v>0</v>
      </c>
      <c r="BM626" t="b">
        <v>0</v>
      </c>
      <c r="BN626" t="b">
        <v>0</v>
      </c>
      <c r="BO626" t="b">
        <v>0</v>
      </c>
      <c r="BP626" t="b">
        <v>0</v>
      </c>
      <c r="BQ626" t="b">
        <v>0</v>
      </c>
      <c r="BR626" t="b">
        <v>0</v>
      </c>
      <c r="BS626" t="b">
        <v>0</v>
      </c>
      <c r="BT626" t="b">
        <v>1</v>
      </c>
      <c r="BU626" t="b">
        <v>0</v>
      </c>
      <c r="BV626" t="b">
        <v>0</v>
      </c>
    </row>
    <row r="627" spans="1:74" ht="409.6" x14ac:dyDescent="0.2">
      <c r="A627">
        <v>626</v>
      </c>
      <c r="B627">
        <v>625</v>
      </c>
      <c r="C627" t="s">
        <v>2631</v>
      </c>
      <c r="D627" t="str">
        <f>HLOOKUP(TRUE,U627:$BK1947,1322-A627,FALSE)</f>
        <v>Thames Valley Police</v>
      </c>
      <c r="E627">
        <f t="shared" si="19"/>
        <v>1</v>
      </c>
      <c r="F627" t="str">
        <f>HLOOKUP(TRUE,BM627:$BV1947,1322-A627,FALSE)</f>
        <v>Use of force and armed policing</v>
      </c>
      <c r="G627">
        <f t="shared" si="18"/>
        <v>1</v>
      </c>
      <c r="H627" t="str">
        <f>VLOOKUP(C627,refs!B:C,2,FALSE)</f>
        <v>2016/062656</v>
      </c>
      <c r="I627" t="s">
        <v>2632</v>
      </c>
      <c r="J627" s="1">
        <v>43377</v>
      </c>
      <c r="K627" s="2" t="s">
        <v>2633</v>
      </c>
      <c r="S627" t="s">
        <v>1403</v>
      </c>
      <c r="U627" t="b">
        <v>0</v>
      </c>
      <c r="V627" t="b">
        <v>0</v>
      </c>
      <c r="W627" t="b">
        <v>0</v>
      </c>
      <c r="X627" t="b">
        <v>0</v>
      </c>
      <c r="Y627" t="b">
        <v>0</v>
      </c>
      <c r="Z627" t="b">
        <v>0</v>
      </c>
      <c r="AA627" t="b">
        <v>0</v>
      </c>
      <c r="AB627" t="b">
        <v>0</v>
      </c>
      <c r="AC627" t="b">
        <v>0</v>
      </c>
      <c r="AD627" t="b">
        <v>0</v>
      </c>
      <c r="AE627" t="b">
        <v>0</v>
      </c>
      <c r="AF627" t="b">
        <v>0</v>
      </c>
      <c r="AG627" t="b">
        <v>0</v>
      </c>
      <c r="AH627" t="b">
        <v>0</v>
      </c>
      <c r="AI627" t="b">
        <v>0</v>
      </c>
      <c r="AJ627" t="b">
        <v>0</v>
      </c>
      <c r="AK627" t="b">
        <v>0</v>
      </c>
      <c r="AL627" t="b">
        <v>0</v>
      </c>
      <c r="AM627" t="b">
        <v>0</v>
      </c>
      <c r="AN627" t="b">
        <v>0</v>
      </c>
      <c r="AO627" t="b">
        <v>0</v>
      </c>
      <c r="AP627" t="b">
        <v>0</v>
      </c>
      <c r="AQ627" t="b">
        <v>0</v>
      </c>
      <c r="AR627" t="b">
        <v>0</v>
      </c>
      <c r="AS627" t="b">
        <v>0</v>
      </c>
      <c r="AT627" t="b">
        <v>0</v>
      </c>
      <c r="AU627" t="b">
        <v>0</v>
      </c>
      <c r="AV627" t="b">
        <v>0</v>
      </c>
      <c r="AW627" t="b">
        <v>0</v>
      </c>
      <c r="AX627" t="b">
        <v>0</v>
      </c>
      <c r="AY627" t="b">
        <v>0</v>
      </c>
      <c r="AZ627" t="b">
        <v>0</v>
      </c>
      <c r="BA627" t="b">
        <v>0</v>
      </c>
      <c r="BB627" t="b">
        <v>0</v>
      </c>
      <c r="BC627" t="b">
        <v>0</v>
      </c>
      <c r="BD627" t="b">
        <v>0</v>
      </c>
      <c r="BE627" t="b">
        <v>0</v>
      </c>
      <c r="BF627" t="b">
        <v>1</v>
      </c>
      <c r="BG627" t="b">
        <v>0</v>
      </c>
      <c r="BH627" t="b">
        <v>0</v>
      </c>
      <c r="BI627" t="b">
        <v>0</v>
      </c>
      <c r="BJ627" t="b">
        <v>0</v>
      </c>
      <c r="BK627" t="b">
        <v>0</v>
      </c>
      <c r="BL627" t="b">
        <v>0</v>
      </c>
      <c r="BM627" t="b">
        <v>0</v>
      </c>
      <c r="BN627" t="b">
        <v>0</v>
      </c>
      <c r="BO627" t="b">
        <v>0</v>
      </c>
      <c r="BP627" t="b">
        <v>0</v>
      </c>
      <c r="BQ627" t="b">
        <v>0</v>
      </c>
      <c r="BR627" t="b">
        <v>0</v>
      </c>
      <c r="BS627" t="b">
        <v>0</v>
      </c>
      <c r="BT627" t="b">
        <v>0</v>
      </c>
      <c r="BU627" t="b">
        <v>1</v>
      </c>
      <c r="BV627" t="b">
        <v>0</v>
      </c>
    </row>
    <row r="628" spans="1:74" ht="409.6" x14ac:dyDescent="0.2">
      <c r="A628">
        <v>627</v>
      </c>
      <c r="B628">
        <v>626</v>
      </c>
      <c r="C628" t="s">
        <v>2634</v>
      </c>
      <c r="D628" t="str">
        <f>HLOOKUP(TRUE,U628:$BK1948,1322-A628,FALSE)</f>
        <v>Kent Police</v>
      </c>
      <c r="E628">
        <f t="shared" si="19"/>
        <v>1</v>
      </c>
      <c r="F628" t="str">
        <f>HLOOKUP(TRUE,BM628:$BV1948,1322-A628,FALSE)</f>
        <v>Death and serious injury</v>
      </c>
      <c r="G628">
        <f t="shared" si="18"/>
        <v>2</v>
      </c>
      <c r="H628" t="str">
        <f>VLOOKUP(C628,refs!B:C,2,FALSE)</f>
        <v>2017/091947</v>
      </c>
      <c r="I628" t="s">
        <v>2635</v>
      </c>
      <c r="J628" s="1">
        <v>43376</v>
      </c>
      <c r="K628" s="2" t="s">
        <v>2636</v>
      </c>
      <c r="S628" t="s">
        <v>1341</v>
      </c>
      <c r="U628" t="b">
        <v>0</v>
      </c>
      <c r="V628" t="b">
        <v>0</v>
      </c>
      <c r="W628" t="b">
        <v>0</v>
      </c>
      <c r="X628" t="b">
        <v>0</v>
      </c>
      <c r="Y628" t="b">
        <v>0</v>
      </c>
      <c r="Z628" t="b">
        <v>0</v>
      </c>
      <c r="AA628" t="b">
        <v>0</v>
      </c>
      <c r="AB628" t="b">
        <v>0</v>
      </c>
      <c r="AC628" t="b">
        <v>0</v>
      </c>
      <c r="AD628" t="b">
        <v>0</v>
      </c>
      <c r="AE628" t="b">
        <v>0</v>
      </c>
      <c r="AF628" t="b">
        <v>0</v>
      </c>
      <c r="AG628" t="b">
        <v>0</v>
      </c>
      <c r="AH628" t="b">
        <v>0</v>
      </c>
      <c r="AI628" t="b">
        <v>0</v>
      </c>
      <c r="AJ628" t="b">
        <v>0</v>
      </c>
      <c r="AK628" t="b">
        <v>0</v>
      </c>
      <c r="AL628" t="b">
        <v>0</v>
      </c>
      <c r="AM628" t="b">
        <v>0</v>
      </c>
      <c r="AN628" t="b">
        <v>0</v>
      </c>
      <c r="AO628" t="b">
        <v>1</v>
      </c>
      <c r="AP628" t="b">
        <v>0</v>
      </c>
      <c r="AQ628" t="b">
        <v>0</v>
      </c>
      <c r="AR628" t="b">
        <v>0</v>
      </c>
      <c r="AS628" t="b">
        <v>0</v>
      </c>
      <c r="AT628" t="b">
        <v>0</v>
      </c>
      <c r="AU628" t="b">
        <v>0</v>
      </c>
      <c r="AV628" t="b">
        <v>0</v>
      </c>
      <c r="AW628" t="b">
        <v>0</v>
      </c>
      <c r="AX628" t="b">
        <v>0</v>
      </c>
      <c r="AY628" t="b">
        <v>0</v>
      </c>
      <c r="AZ628" t="b">
        <v>0</v>
      </c>
      <c r="BA628" t="b">
        <v>0</v>
      </c>
      <c r="BB628" t="b">
        <v>0</v>
      </c>
      <c r="BC628" t="b">
        <v>0</v>
      </c>
      <c r="BD628" t="b">
        <v>0</v>
      </c>
      <c r="BE628" t="b">
        <v>0</v>
      </c>
      <c r="BF628" t="b">
        <v>0</v>
      </c>
      <c r="BG628" t="b">
        <v>0</v>
      </c>
      <c r="BH628" t="b">
        <v>0</v>
      </c>
      <c r="BI628" t="b">
        <v>0</v>
      </c>
      <c r="BJ628" t="b">
        <v>0</v>
      </c>
      <c r="BK628" t="b">
        <v>0</v>
      </c>
      <c r="BL628" t="b">
        <v>0</v>
      </c>
      <c r="BM628" t="b">
        <v>0</v>
      </c>
      <c r="BN628" t="b">
        <v>0</v>
      </c>
      <c r="BO628" t="b">
        <v>0</v>
      </c>
      <c r="BP628" t="b">
        <v>1</v>
      </c>
      <c r="BQ628" t="b">
        <v>0</v>
      </c>
      <c r="BR628" t="b">
        <v>0</v>
      </c>
      <c r="BS628" t="b">
        <v>0</v>
      </c>
      <c r="BT628" t="b">
        <v>1</v>
      </c>
      <c r="BU628" t="b">
        <v>0</v>
      </c>
      <c r="BV628" t="b">
        <v>0</v>
      </c>
    </row>
    <row r="629" spans="1:74" ht="409.6" x14ac:dyDescent="0.2">
      <c r="A629">
        <v>628</v>
      </c>
      <c r="B629">
        <v>627</v>
      </c>
      <c r="C629" t="s">
        <v>2637</v>
      </c>
      <c r="D629" t="str">
        <f>HLOOKUP(TRUE,U629:$BK1949,1322-A629,FALSE)</f>
        <v>Cleveland Police</v>
      </c>
      <c r="E629">
        <f t="shared" si="19"/>
        <v>1</v>
      </c>
      <c r="F629" t="str">
        <f>HLOOKUP(TRUE,BM629:$BV1949,1322-A629,FALSE)</f>
        <v>Death and serious injury</v>
      </c>
      <c r="G629">
        <f t="shared" si="18"/>
        <v>1</v>
      </c>
      <c r="H629" t="str">
        <f>VLOOKUP(C629,refs!B:C,2,FALSE)</f>
        <v>2014/031065</v>
      </c>
      <c r="I629" t="s">
        <v>2638</v>
      </c>
      <c r="J629" s="1">
        <v>43376</v>
      </c>
      <c r="K629" s="2" t="s">
        <v>2639</v>
      </c>
      <c r="S629" t="s">
        <v>2640</v>
      </c>
      <c r="U629" t="b">
        <v>0</v>
      </c>
      <c r="V629" t="b">
        <v>0</v>
      </c>
      <c r="W629" t="b">
        <v>0</v>
      </c>
      <c r="X629" t="b">
        <v>0</v>
      </c>
      <c r="Y629" t="b">
        <v>0</v>
      </c>
      <c r="Z629" t="b">
        <v>0</v>
      </c>
      <c r="AA629" t="b">
        <v>1</v>
      </c>
      <c r="AB629" t="b">
        <v>0</v>
      </c>
      <c r="AC629" t="b">
        <v>0</v>
      </c>
      <c r="AD629" t="b">
        <v>0</v>
      </c>
      <c r="AE629" t="b">
        <v>0</v>
      </c>
      <c r="AF629" t="b">
        <v>0</v>
      </c>
      <c r="AG629" t="b">
        <v>0</v>
      </c>
      <c r="AH629" t="b">
        <v>0</v>
      </c>
      <c r="AI629" t="b">
        <v>0</v>
      </c>
      <c r="AJ629" t="b">
        <v>0</v>
      </c>
      <c r="AK629" t="b">
        <v>0</v>
      </c>
      <c r="AL629" t="b">
        <v>0</v>
      </c>
      <c r="AM629" t="b">
        <v>0</v>
      </c>
      <c r="AN629" t="b">
        <v>0</v>
      </c>
      <c r="AO629" t="b">
        <v>0</v>
      </c>
      <c r="AP629" t="b">
        <v>0</v>
      </c>
      <c r="AQ629" t="b">
        <v>0</v>
      </c>
      <c r="AR629" t="b">
        <v>0</v>
      </c>
      <c r="AS629" t="b">
        <v>0</v>
      </c>
      <c r="AT629" t="b">
        <v>0</v>
      </c>
      <c r="AU629" t="b">
        <v>0</v>
      </c>
      <c r="AV629" t="b">
        <v>0</v>
      </c>
      <c r="AW629" t="b">
        <v>0</v>
      </c>
      <c r="AX629" t="b">
        <v>0</v>
      </c>
      <c r="AY629" t="b">
        <v>0</v>
      </c>
      <c r="AZ629" t="b">
        <v>0</v>
      </c>
      <c r="BA629" t="b">
        <v>0</v>
      </c>
      <c r="BB629" t="b">
        <v>0</v>
      </c>
      <c r="BC629" t="b">
        <v>0</v>
      </c>
      <c r="BD629" t="b">
        <v>0</v>
      </c>
      <c r="BE629" t="b">
        <v>0</v>
      </c>
      <c r="BF629" t="b">
        <v>0</v>
      </c>
      <c r="BG629" t="b">
        <v>0</v>
      </c>
      <c r="BH629" t="b">
        <v>0</v>
      </c>
      <c r="BI629" t="b">
        <v>0</v>
      </c>
      <c r="BJ629" t="b">
        <v>0</v>
      </c>
      <c r="BK629" t="b">
        <v>0</v>
      </c>
      <c r="BL629" t="b">
        <v>0</v>
      </c>
      <c r="BM629" t="b">
        <v>0</v>
      </c>
      <c r="BN629" t="b">
        <v>0</v>
      </c>
      <c r="BO629" t="b">
        <v>0</v>
      </c>
      <c r="BP629" t="b">
        <v>1</v>
      </c>
      <c r="BQ629" t="b">
        <v>0</v>
      </c>
      <c r="BR629" t="b">
        <v>0</v>
      </c>
      <c r="BS629" t="b">
        <v>0</v>
      </c>
      <c r="BT629" t="b">
        <v>0</v>
      </c>
      <c r="BU629" t="b">
        <v>0</v>
      </c>
      <c r="BV629" t="b">
        <v>0</v>
      </c>
    </row>
    <row r="630" spans="1:74" ht="409.6" x14ac:dyDescent="0.2">
      <c r="A630">
        <v>629</v>
      </c>
      <c r="B630">
        <v>628</v>
      </c>
      <c r="C630" t="s">
        <v>2641</v>
      </c>
      <c r="D630" t="str">
        <f>HLOOKUP(TRUE,U630:$BK1950,1322-A630,FALSE)</f>
        <v>South Wales Police</v>
      </c>
      <c r="E630">
        <f t="shared" si="19"/>
        <v>1</v>
      </c>
      <c r="F630" t="str">
        <f>HLOOKUP(TRUE,BM630:$BV1950,1322-A630,FALSE)</f>
        <v>Use of force and armed policing</v>
      </c>
      <c r="G630">
        <f t="shared" si="18"/>
        <v>1</v>
      </c>
      <c r="H630" t="str">
        <f>VLOOKUP(C630,refs!B:C,2,FALSE)</f>
        <v>2017/092799</v>
      </c>
      <c r="I630" t="s">
        <v>2642</v>
      </c>
      <c r="J630" s="1">
        <v>43376</v>
      </c>
      <c r="K630" s="2" t="s">
        <v>2643</v>
      </c>
      <c r="S630" t="s">
        <v>2644</v>
      </c>
      <c r="U630" t="b">
        <v>0</v>
      </c>
      <c r="V630" t="b">
        <v>0</v>
      </c>
      <c r="W630" t="b">
        <v>0</v>
      </c>
      <c r="X630" t="b">
        <v>0</v>
      </c>
      <c r="Y630" t="b">
        <v>0</v>
      </c>
      <c r="Z630" t="b">
        <v>0</v>
      </c>
      <c r="AA630" t="b">
        <v>0</v>
      </c>
      <c r="AB630" t="b">
        <v>0</v>
      </c>
      <c r="AC630" t="b">
        <v>0</v>
      </c>
      <c r="AD630" t="b">
        <v>0</v>
      </c>
      <c r="AE630" t="b">
        <v>0</v>
      </c>
      <c r="AF630" t="b">
        <v>0</v>
      </c>
      <c r="AG630" t="b">
        <v>0</v>
      </c>
      <c r="AH630" t="b">
        <v>0</v>
      </c>
      <c r="AI630" t="b">
        <v>0</v>
      </c>
      <c r="AJ630" t="b">
        <v>0</v>
      </c>
      <c r="AK630" t="b">
        <v>0</v>
      </c>
      <c r="AL630" t="b">
        <v>0</v>
      </c>
      <c r="AM630" t="b">
        <v>0</v>
      </c>
      <c r="AN630" t="b">
        <v>0</v>
      </c>
      <c r="AO630" t="b">
        <v>0</v>
      </c>
      <c r="AP630" t="b">
        <v>0</v>
      </c>
      <c r="AQ630" t="b">
        <v>0</v>
      </c>
      <c r="AR630" t="b">
        <v>0</v>
      </c>
      <c r="AS630" t="b">
        <v>0</v>
      </c>
      <c r="AT630" t="b">
        <v>0</v>
      </c>
      <c r="AU630" t="b">
        <v>0</v>
      </c>
      <c r="AV630" t="b">
        <v>0</v>
      </c>
      <c r="AW630" t="b">
        <v>0</v>
      </c>
      <c r="AX630" t="b">
        <v>0</v>
      </c>
      <c r="AY630" t="b">
        <v>0</v>
      </c>
      <c r="AZ630" t="b">
        <v>1</v>
      </c>
      <c r="BA630" t="b">
        <v>0</v>
      </c>
      <c r="BB630" t="b">
        <v>0</v>
      </c>
      <c r="BC630" t="b">
        <v>0</v>
      </c>
      <c r="BD630" t="b">
        <v>0</v>
      </c>
      <c r="BE630" t="b">
        <v>0</v>
      </c>
      <c r="BF630" t="b">
        <v>0</v>
      </c>
      <c r="BG630" t="b">
        <v>0</v>
      </c>
      <c r="BH630" t="b">
        <v>0</v>
      </c>
      <c r="BI630" t="b">
        <v>0</v>
      </c>
      <c r="BJ630" t="b">
        <v>0</v>
      </c>
      <c r="BK630" t="b">
        <v>0</v>
      </c>
      <c r="BL630" t="b">
        <v>0</v>
      </c>
      <c r="BM630" t="b">
        <v>0</v>
      </c>
      <c r="BN630" t="b">
        <v>0</v>
      </c>
      <c r="BO630" t="b">
        <v>0</v>
      </c>
      <c r="BP630" t="b">
        <v>0</v>
      </c>
      <c r="BQ630" t="b">
        <v>0</v>
      </c>
      <c r="BR630" t="b">
        <v>0</v>
      </c>
      <c r="BS630" t="b">
        <v>0</v>
      </c>
      <c r="BT630" t="b">
        <v>0</v>
      </c>
      <c r="BU630" t="b">
        <v>1</v>
      </c>
      <c r="BV630" t="b">
        <v>0</v>
      </c>
    </row>
    <row r="631" spans="1:74" ht="409.6" x14ac:dyDescent="0.2">
      <c r="A631">
        <v>630</v>
      </c>
      <c r="B631">
        <v>629</v>
      </c>
      <c r="C631" t="s">
        <v>2645</v>
      </c>
      <c r="D631" t="str">
        <f>HLOOKUP(TRUE,U631:$BK1951,1322-A631,FALSE)</f>
        <v>Essex Police</v>
      </c>
      <c r="E631">
        <f t="shared" si="19"/>
        <v>2</v>
      </c>
      <c r="F631" t="str">
        <f>HLOOKUP(TRUE,BM631:$BV1951,1322-A631,FALSE)</f>
        <v>Death and serious injury</v>
      </c>
      <c r="G631">
        <f t="shared" si="18"/>
        <v>2</v>
      </c>
      <c r="H631" t="str">
        <f>VLOOKUP(C631,refs!B:C,2,FALSE)</f>
        <v>2017/090001</v>
      </c>
      <c r="I631" t="s">
        <v>2646</v>
      </c>
      <c r="J631" s="1">
        <v>43376</v>
      </c>
      <c r="K631" s="2" t="s">
        <v>2647</v>
      </c>
      <c r="S631" t="s">
        <v>2648</v>
      </c>
      <c r="U631" t="b">
        <v>0</v>
      </c>
      <c r="V631" t="b">
        <v>0</v>
      </c>
      <c r="W631" t="b">
        <v>0</v>
      </c>
      <c r="X631" t="b">
        <v>0</v>
      </c>
      <c r="Y631" t="b">
        <v>0</v>
      </c>
      <c r="Z631" t="b">
        <v>0</v>
      </c>
      <c r="AA631" t="b">
        <v>0</v>
      </c>
      <c r="AB631" t="b">
        <v>0</v>
      </c>
      <c r="AC631" t="b">
        <v>0</v>
      </c>
      <c r="AD631" t="b">
        <v>0</v>
      </c>
      <c r="AE631" t="b">
        <v>0</v>
      </c>
      <c r="AF631" t="b">
        <v>0</v>
      </c>
      <c r="AG631" t="b">
        <v>0</v>
      </c>
      <c r="AH631" t="b">
        <v>1</v>
      </c>
      <c r="AI631" t="b">
        <v>0</v>
      </c>
      <c r="AJ631" t="b">
        <v>0</v>
      </c>
      <c r="AK631" t="b">
        <v>0</v>
      </c>
      <c r="AL631" t="b">
        <v>0</v>
      </c>
      <c r="AM631" t="b">
        <v>0</v>
      </c>
      <c r="AN631" t="b">
        <v>0</v>
      </c>
      <c r="AO631" t="b">
        <v>0</v>
      </c>
      <c r="AP631" t="b">
        <v>0</v>
      </c>
      <c r="AQ631" t="b">
        <v>0</v>
      </c>
      <c r="AR631" t="b">
        <v>0</v>
      </c>
      <c r="AS631" t="b">
        <v>0</v>
      </c>
      <c r="AT631" t="b">
        <v>0</v>
      </c>
      <c r="AU631" t="b">
        <v>0</v>
      </c>
      <c r="AV631" t="b">
        <v>0</v>
      </c>
      <c r="AW631" t="b">
        <v>0</v>
      </c>
      <c r="AX631" t="b">
        <v>0</v>
      </c>
      <c r="AY631" t="b">
        <v>0</v>
      </c>
      <c r="AZ631" t="b">
        <v>0</v>
      </c>
      <c r="BA631" t="b">
        <v>0</v>
      </c>
      <c r="BB631" t="b">
        <v>0</v>
      </c>
      <c r="BC631" t="b">
        <v>1</v>
      </c>
      <c r="BD631" t="b">
        <v>0</v>
      </c>
      <c r="BE631" t="b">
        <v>0</v>
      </c>
      <c r="BF631" t="b">
        <v>0</v>
      </c>
      <c r="BG631" t="b">
        <v>0</v>
      </c>
      <c r="BH631" t="b">
        <v>0</v>
      </c>
      <c r="BI631" t="b">
        <v>0</v>
      </c>
      <c r="BJ631" t="b">
        <v>0</v>
      </c>
      <c r="BK631" t="b">
        <v>0</v>
      </c>
      <c r="BL631" t="b">
        <v>0</v>
      </c>
      <c r="BM631" t="b">
        <v>0</v>
      </c>
      <c r="BN631" t="b">
        <v>0</v>
      </c>
      <c r="BO631" t="b">
        <v>0</v>
      </c>
      <c r="BP631" t="b">
        <v>1</v>
      </c>
      <c r="BQ631" t="b">
        <v>0</v>
      </c>
      <c r="BR631" t="b">
        <v>0</v>
      </c>
      <c r="BS631" t="b">
        <v>0</v>
      </c>
      <c r="BT631" t="b">
        <v>0</v>
      </c>
      <c r="BU631" t="b">
        <v>0</v>
      </c>
      <c r="BV631" t="b">
        <v>1</v>
      </c>
    </row>
    <row r="632" spans="1:74" ht="409.6" x14ac:dyDescent="0.2">
      <c r="A632">
        <v>631</v>
      </c>
      <c r="B632">
        <v>630</v>
      </c>
      <c r="C632" t="s">
        <v>2649</v>
      </c>
      <c r="D632" t="str">
        <f>HLOOKUP(TRUE,U632:$BK1952,1322-A632,FALSE)</f>
        <v>Metropolitan Police</v>
      </c>
      <c r="E632">
        <f t="shared" si="19"/>
        <v>1</v>
      </c>
      <c r="F632" t="str">
        <f>HLOOKUP(TRUE,BM632:$BV1952,1322-A632,FALSE)</f>
        <v>Death and serious injury</v>
      </c>
      <c r="G632">
        <f t="shared" si="18"/>
        <v>1</v>
      </c>
      <c r="H632" t="str">
        <f>VLOOKUP(C632,refs!B:C,2,FALSE)</f>
        <v>2017/094316</v>
      </c>
      <c r="I632" t="s">
        <v>2650</v>
      </c>
      <c r="J632" s="1">
        <v>43376</v>
      </c>
      <c r="K632" s="2" t="s">
        <v>2651</v>
      </c>
      <c r="S632" t="s">
        <v>446</v>
      </c>
      <c r="U632" t="b">
        <v>0</v>
      </c>
      <c r="V632" t="b">
        <v>0</v>
      </c>
      <c r="W632" t="b">
        <v>0</v>
      </c>
      <c r="X632" t="b">
        <v>0</v>
      </c>
      <c r="Y632" t="b">
        <v>0</v>
      </c>
      <c r="Z632" t="b">
        <v>0</v>
      </c>
      <c r="AA632" t="b">
        <v>0</v>
      </c>
      <c r="AB632" t="b">
        <v>0</v>
      </c>
      <c r="AC632" t="b">
        <v>0</v>
      </c>
      <c r="AD632" t="b">
        <v>0</v>
      </c>
      <c r="AE632" t="b">
        <v>0</v>
      </c>
      <c r="AF632" t="b">
        <v>0</v>
      </c>
      <c r="AG632" t="b">
        <v>0</v>
      </c>
      <c r="AH632" t="b">
        <v>0</v>
      </c>
      <c r="AI632" t="b">
        <v>0</v>
      </c>
      <c r="AJ632" t="b">
        <v>0</v>
      </c>
      <c r="AK632" t="b">
        <v>0</v>
      </c>
      <c r="AL632" t="b">
        <v>0</v>
      </c>
      <c r="AM632" t="b">
        <v>0</v>
      </c>
      <c r="AN632" t="b">
        <v>0</v>
      </c>
      <c r="AO632" t="b">
        <v>0</v>
      </c>
      <c r="AP632" t="b">
        <v>0</v>
      </c>
      <c r="AQ632" t="b">
        <v>0</v>
      </c>
      <c r="AR632" t="b">
        <v>0</v>
      </c>
      <c r="AS632" t="b">
        <v>1</v>
      </c>
      <c r="AT632" t="b">
        <v>0</v>
      </c>
      <c r="AU632" t="b">
        <v>0</v>
      </c>
      <c r="AV632" t="b">
        <v>0</v>
      </c>
      <c r="AW632" t="b">
        <v>0</v>
      </c>
      <c r="AX632" t="b">
        <v>0</v>
      </c>
      <c r="AY632" t="b">
        <v>0</v>
      </c>
      <c r="AZ632" t="b">
        <v>0</v>
      </c>
      <c r="BA632" t="b">
        <v>0</v>
      </c>
      <c r="BB632" t="b">
        <v>0</v>
      </c>
      <c r="BC632" t="b">
        <v>0</v>
      </c>
      <c r="BD632" t="b">
        <v>0</v>
      </c>
      <c r="BE632" t="b">
        <v>0</v>
      </c>
      <c r="BF632" t="b">
        <v>0</v>
      </c>
      <c r="BG632" t="b">
        <v>0</v>
      </c>
      <c r="BH632" t="b">
        <v>0</v>
      </c>
      <c r="BI632" t="b">
        <v>0</v>
      </c>
      <c r="BJ632" t="b">
        <v>0</v>
      </c>
      <c r="BK632" t="b">
        <v>0</v>
      </c>
      <c r="BL632" t="b">
        <v>0</v>
      </c>
      <c r="BM632" t="b">
        <v>0</v>
      </c>
      <c r="BN632" t="b">
        <v>0</v>
      </c>
      <c r="BO632" t="b">
        <v>0</v>
      </c>
      <c r="BP632" t="b">
        <v>1</v>
      </c>
      <c r="BQ632" t="b">
        <v>0</v>
      </c>
      <c r="BR632" t="b">
        <v>0</v>
      </c>
      <c r="BS632" t="b">
        <v>0</v>
      </c>
      <c r="BT632" t="b">
        <v>0</v>
      </c>
      <c r="BU632" t="b">
        <v>0</v>
      </c>
      <c r="BV632" t="b">
        <v>0</v>
      </c>
    </row>
    <row r="633" spans="1:74" ht="409.6" x14ac:dyDescent="0.2">
      <c r="A633">
        <v>632</v>
      </c>
      <c r="B633">
        <v>631</v>
      </c>
      <c r="C633" t="s">
        <v>2652</v>
      </c>
      <c r="D633" t="str">
        <f>HLOOKUP(TRUE,U633:$BK1953,1322-A633,FALSE)</f>
        <v>Thames Valley Police</v>
      </c>
      <c r="E633">
        <f t="shared" si="19"/>
        <v>1</v>
      </c>
      <c r="F633" t="str">
        <f>HLOOKUP(TRUE,BM633:$BV1953,1322-A633,FALSE)</f>
        <v>Death and serious injury</v>
      </c>
      <c r="G633">
        <f t="shared" si="18"/>
        <v>1</v>
      </c>
      <c r="H633" t="str">
        <f>VLOOKUP(C633,refs!B:C,2,FALSE)</f>
        <v>2017/083870</v>
      </c>
      <c r="I633" t="s">
        <v>2653</v>
      </c>
      <c r="J633" s="1">
        <v>43376</v>
      </c>
      <c r="K633" s="2" t="s">
        <v>2654</v>
      </c>
      <c r="S633" t="s">
        <v>1854</v>
      </c>
      <c r="U633" t="b">
        <v>0</v>
      </c>
      <c r="V633" t="b">
        <v>0</v>
      </c>
      <c r="W633" t="b">
        <v>0</v>
      </c>
      <c r="X633" t="b">
        <v>0</v>
      </c>
      <c r="Y633" t="b">
        <v>0</v>
      </c>
      <c r="Z633" t="b">
        <v>0</v>
      </c>
      <c r="AA633" t="b">
        <v>0</v>
      </c>
      <c r="AB633" t="b">
        <v>0</v>
      </c>
      <c r="AC633" t="b">
        <v>0</v>
      </c>
      <c r="AD633" t="b">
        <v>0</v>
      </c>
      <c r="AE633" t="b">
        <v>0</v>
      </c>
      <c r="AF633" t="b">
        <v>0</v>
      </c>
      <c r="AG633" t="b">
        <v>0</v>
      </c>
      <c r="AH633" t="b">
        <v>0</v>
      </c>
      <c r="AI633" t="b">
        <v>0</v>
      </c>
      <c r="AJ633" t="b">
        <v>0</v>
      </c>
      <c r="AK633" t="b">
        <v>0</v>
      </c>
      <c r="AL633" t="b">
        <v>0</v>
      </c>
      <c r="AM633" t="b">
        <v>0</v>
      </c>
      <c r="AN633" t="b">
        <v>0</v>
      </c>
      <c r="AO633" t="b">
        <v>0</v>
      </c>
      <c r="AP633" t="b">
        <v>0</v>
      </c>
      <c r="AQ633" t="b">
        <v>0</v>
      </c>
      <c r="AR633" t="b">
        <v>0</v>
      </c>
      <c r="AS633" t="b">
        <v>0</v>
      </c>
      <c r="AT633" t="b">
        <v>0</v>
      </c>
      <c r="AU633" t="b">
        <v>0</v>
      </c>
      <c r="AV633" t="b">
        <v>0</v>
      </c>
      <c r="AW633" t="b">
        <v>0</v>
      </c>
      <c r="AX633" t="b">
        <v>0</v>
      </c>
      <c r="AY633" t="b">
        <v>0</v>
      </c>
      <c r="AZ633" t="b">
        <v>0</v>
      </c>
      <c r="BA633" t="b">
        <v>0</v>
      </c>
      <c r="BB633" t="b">
        <v>0</v>
      </c>
      <c r="BC633" t="b">
        <v>0</v>
      </c>
      <c r="BD633" t="b">
        <v>0</v>
      </c>
      <c r="BE633" t="b">
        <v>0</v>
      </c>
      <c r="BF633" t="b">
        <v>1</v>
      </c>
      <c r="BG633" t="b">
        <v>0</v>
      </c>
      <c r="BH633" t="b">
        <v>0</v>
      </c>
      <c r="BI633" t="b">
        <v>0</v>
      </c>
      <c r="BJ633" t="b">
        <v>0</v>
      </c>
      <c r="BK633" t="b">
        <v>0</v>
      </c>
      <c r="BL633" t="b">
        <v>0</v>
      </c>
      <c r="BM633" t="b">
        <v>0</v>
      </c>
      <c r="BN633" t="b">
        <v>0</v>
      </c>
      <c r="BO633" t="b">
        <v>0</v>
      </c>
      <c r="BP633" t="b">
        <v>1</v>
      </c>
      <c r="BQ633" t="b">
        <v>0</v>
      </c>
      <c r="BR633" t="b">
        <v>0</v>
      </c>
      <c r="BS633" t="b">
        <v>0</v>
      </c>
      <c r="BT633" t="b">
        <v>0</v>
      </c>
      <c r="BU633" t="b">
        <v>0</v>
      </c>
      <c r="BV633" t="b">
        <v>0</v>
      </c>
    </row>
    <row r="634" spans="1:74" ht="409.6" x14ac:dyDescent="0.2">
      <c r="A634">
        <v>633</v>
      </c>
      <c r="B634">
        <v>632</v>
      </c>
      <c r="C634" t="s">
        <v>2655</v>
      </c>
      <c r="D634" t="str">
        <f>HLOOKUP(TRUE,U634:$BK1954,1322-A634,FALSE)</f>
        <v>Metropolitan Police</v>
      </c>
      <c r="E634">
        <f t="shared" si="19"/>
        <v>1</v>
      </c>
      <c r="F634" t="str">
        <f>HLOOKUP(TRUE,BM634:$BV1954,1322-A634,FALSE)</f>
        <v>Death and serious injury</v>
      </c>
      <c r="G634">
        <f t="shared" si="18"/>
        <v>2</v>
      </c>
      <c r="H634" t="str">
        <f>VLOOKUP(C634,refs!B:C,2,FALSE)</f>
        <v>2017/088300</v>
      </c>
      <c r="I634" t="s">
        <v>2656</v>
      </c>
      <c r="J634" s="1">
        <v>43376</v>
      </c>
      <c r="K634" s="2" t="s">
        <v>2657</v>
      </c>
      <c r="S634" t="s">
        <v>455</v>
      </c>
      <c r="U634" t="b">
        <v>0</v>
      </c>
      <c r="V634" t="b">
        <v>0</v>
      </c>
      <c r="W634" t="b">
        <v>0</v>
      </c>
      <c r="X634" t="b">
        <v>0</v>
      </c>
      <c r="Y634" t="b">
        <v>0</v>
      </c>
      <c r="Z634" t="b">
        <v>0</v>
      </c>
      <c r="AA634" t="b">
        <v>0</v>
      </c>
      <c r="AB634" t="b">
        <v>0</v>
      </c>
      <c r="AC634" t="b">
        <v>0</v>
      </c>
      <c r="AD634" t="b">
        <v>0</v>
      </c>
      <c r="AE634" t="b">
        <v>0</v>
      </c>
      <c r="AF634" t="b">
        <v>0</v>
      </c>
      <c r="AG634" t="b">
        <v>0</v>
      </c>
      <c r="AH634" t="b">
        <v>0</v>
      </c>
      <c r="AI634" t="b">
        <v>0</v>
      </c>
      <c r="AJ634" t="b">
        <v>0</v>
      </c>
      <c r="AK634" t="b">
        <v>0</v>
      </c>
      <c r="AL634" t="b">
        <v>0</v>
      </c>
      <c r="AM634" t="b">
        <v>0</v>
      </c>
      <c r="AN634" t="b">
        <v>0</v>
      </c>
      <c r="AO634" t="b">
        <v>0</v>
      </c>
      <c r="AP634" t="b">
        <v>0</v>
      </c>
      <c r="AQ634" t="b">
        <v>0</v>
      </c>
      <c r="AR634" t="b">
        <v>0</v>
      </c>
      <c r="AS634" t="b">
        <v>1</v>
      </c>
      <c r="AT634" t="b">
        <v>0</v>
      </c>
      <c r="AU634" t="b">
        <v>0</v>
      </c>
      <c r="AV634" t="b">
        <v>0</v>
      </c>
      <c r="AW634" t="b">
        <v>0</v>
      </c>
      <c r="AX634" t="b">
        <v>0</v>
      </c>
      <c r="AY634" t="b">
        <v>0</v>
      </c>
      <c r="AZ634" t="b">
        <v>0</v>
      </c>
      <c r="BA634" t="b">
        <v>0</v>
      </c>
      <c r="BB634" t="b">
        <v>0</v>
      </c>
      <c r="BC634" t="b">
        <v>0</v>
      </c>
      <c r="BD634" t="b">
        <v>0</v>
      </c>
      <c r="BE634" t="b">
        <v>0</v>
      </c>
      <c r="BF634" t="b">
        <v>0</v>
      </c>
      <c r="BG634" t="b">
        <v>0</v>
      </c>
      <c r="BH634" t="b">
        <v>0</v>
      </c>
      <c r="BI634" t="b">
        <v>0</v>
      </c>
      <c r="BJ634" t="b">
        <v>0</v>
      </c>
      <c r="BK634" t="b">
        <v>0</v>
      </c>
      <c r="BL634" t="b">
        <v>0</v>
      </c>
      <c r="BM634" t="b">
        <v>0</v>
      </c>
      <c r="BN634" t="b">
        <v>0</v>
      </c>
      <c r="BO634" t="b">
        <v>0</v>
      </c>
      <c r="BP634" t="b">
        <v>1</v>
      </c>
      <c r="BQ634" t="b">
        <v>0</v>
      </c>
      <c r="BR634" t="b">
        <v>0</v>
      </c>
      <c r="BS634" t="b">
        <v>0</v>
      </c>
      <c r="BT634" t="b">
        <v>1</v>
      </c>
      <c r="BU634" t="b">
        <v>0</v>
      </c>
      <c r="BV634" t="b">
        <v>0</v>
      </c>
    </row>
    <row r="635" spans="1:74" ht="409.6" x14ac:dyDescent="0.2">
      <c r="A635">
        <v>634</v>
      </c>
      <c r="B635">
        <v>633</v>
      </c>
      <c r="C635" t="s">
        <v>2658</v>
      </c>
      <c r="D635" t="str">
        <f>HLOOKUP(TRUE,U635:$BK1955,1322-A635,FALSE)</f>
        <v>West Midlands Police</v>
      </c>
      <c r="E635">
        <f t="shared" si="19"/>
        <v>1</v>
      </c>
      <c r="F635" t="str">
        <f>HLOOKUP(TRUE,BM635:$BV1955,1322-A635,FALSE)</f>
        <v>Death and serious injury</v>
      </c>
      <c r="G635">
        <f t="shared" si="18"/>
        <v>2</v>
      </c>
      <c r="H635" t="str">
        <f>VLOOKUP(C635,refs!B:C,2,FALSE)</f>
        <v>2017/097061</v>
      </c>
      <c r="I635" t="s">
        <v>2659</v>
      </c>
      <c r="J635" s="1">
        <v>43376</v>
      </c>
      <c r="K635" s="2" t="s">
        <v>2660</v>
      </c>
      <c r="S635" t="s">
        <v>537</v>
      </c>
      <c r="U635" t="b">
        <v>0</v>
      </c>
      <c r="V635" t="b">
        <v>0</v>
      </c>
      <c r="W635" t="b">
        <v>0</v>
      </c>
      <c r="X635" t="b">
        <v>0</v>
      </c>
      <c r="Y635" t="b">
        <v>0</v>
      </c>
      <c r="Z635" t="b">
        <v>0</v>
      </c>
      <c r="AA635" t="b">
        <v>0</v>
      </c>
      <c r="AB635" t="b">
        <v>0</v>
      </c>
      <c r="AC635" t="b">
        <v>0</v>
      </c>
      <c r="AD635" t="b">
        <v>0</v>
      </c>
      <c r="AE635" t="b">
        <v>0</v>
      </c>
      <c r="AF635" t="b">
        <v>0</v>
      </c>
      <c r="AG635" t="b">
        <v>0</v>
      </c>
      <c r="AH635" t="b">
        <v>0</v>
      </c>
      <c r="AI635" t="b">
        <v>0</v>
      </c>
      <c r="AJ635" t="b">
        <v>0</v>
      </c>
      <c r="AK635" t="b">
        <v>0</v>
      </c>
      <c r="AL635" t="b">
        <v>0</v>
      </c>
      <c r="AM635" t="b">
        <v>0</v>
      </c>
      <c r="AN635" t="b">
        <v>0</v>
      </c>
      <c r="AO635" t="b">
        <v>0</v>
      </c>
      <c r="AP635" t="b">
        <v>0</v>
      </c>
      <c r="AQ635" t="b">
        <v>0</v>
      </c>
      <c r="AR635" t="b">
        <v>0</v>
      </c>
      <c r="AS635" t="b">
        <v>0</v>
      </c>
      <c r="AT635" t="b">
        <v>0</v>
      </c>
      <c r="AU635" t="b">
        <v>0</v>
      </c>
      <c r="AV635" t="b">
        <v>0</v>
      </c>
      <c r="AW635" t="b">
        <v>0</v>
      </c>
      <c r="AX635" t="b">
        <v>0</v>
      </c>
      <c r="AY635" t="b">
        <v>0</v>
      </c>
      <c r="AZ635" t="b">
        <v>0</v>
      </c>
      <c r="BA635" t="b">
        <v>0</v>
      </c>
      <c r="BB635" t="b">
        <v>0</v>
      </c>
      <c r="BC635" t="b">
        <v>0</v>
      </c>
      <c r="BD635" t="b">
        <v>0</v>
      </c>
      <c r="BE635" t="b">
        <v>0</v>
      </c>
      <c r="BF635" t="b">
        <v>0</v>
      </c>
      <c r="BG635" t="b">
        <v>0</v>
      </c>
      <c r="BH635" t="b">
        <v>0</v>
      </c>
      <c r="BI635" t="b">
        <v>1</v>
      </c>
      <c r="BJ635" t="b">
        <v>0</v>
      </c>
      <c r="BK635" t="b">
        <v>0</v>
      </c>
      <c r="BL635" t="b">
        <v>0</v>
      </c>
      <c r="BM635" t="b">
        <v>0</v>
      </c>
      <c r="BN635" t="b">
        <v>0</v>
      </c>
      <c r="BO635" t="b">
        <v>0</v>
      </c>
      <c r="BP635" t="b">
        <v>1</v>
      </c>
      <c r="BQ635" t="b">
        <v>0</v>
      </c>
      <c r="BR635" t="b">
        <v>0</v>
      </c>
      <c r="BS635" t="b">
        <v>0</v>
      </c>
      <c r="BT635" t="b">
        <v>0</v>
      </c>
      <c r="BU635" t="b">
        <v>0</v>
      </c>
      <c r="BV635" t="b">
        <v>1</v>
      </c>
    </row>
    <row r="636" spans="1:74" ht="409.6" x14ac:dyDescent="0.2">
      <c r="A636">
        <v>635</v>
      </c>
      <c r="B636">
        <v>634</v>
      </c>
      <c r="C636" t="s">
        <v>2661</v>
      </c>
      <c r="D636" t="str">
        <f>HLOOKUP(TRUE,U636:$BK1956,1322-A636,FALSE)</f>
        <v>Staffordshire Police</v>
      </c>
      <c r="E636">
        <f t="shared" si="19"/>
        <v>1</v>
      </c>
      <c r="F636" t="str">
        <f>HLOOKUP(TRUE,BM636:$BV1956,1322-A636,FALSE)</f>
        <v>Welfare and vulnerable people</v>
      </c>
      <c r="G636">
        <f t="shared" si="18"/>
        <v>1</v>
      </c>
      <c r="H636" t="str">
        <f>VLOOKUP(C636,refs!B:C,2,FALSE)</f>
        <v>2017/096353</v>
      </c>
      <c r="I636" t="s">
        <v>2662</v>
      </c>
      <c r="J636" s="1">
        <v>43371</v>
      </c>
      <c r="K636" s="2" t="s">
        <v>2663</v>
      </c>
      <c r="S636" t="s">
        <v>1730</v>
      </c>
      <c r="U636" t="b">
        <v>0</v>
      </c>
      <c r="V636" t="b">
        <v>0</v>
      </c>
      <c r="W636" t="b">
        <v>0</v>
      </c>
      <c r="X636" t="b">
        <v>0</v>
      </c>
      <c r="Y636" t="b">
        <v>0</v>
      </c>
      <c r="Z636" t="b">
        <v>0</v>
      </c>
      <c r="AA636" t="b">
        <v>0</v>
      </c>
      <c r="AB636" t="b">
        <v>0</v>
      </c>
      <c r="AC636" t="b">
        <v>0</v>
      </c>
      <c r="AD636" t="b">
        <v>0</v>
      </c>
      <c r="AE636" t="b">
        <v>0</v>
      </c>
      <c r="AF636" t="b">
        <v>0</v>
      </c>
      <c r="AG636" t="b">
        <v>0</v>
      </c>
      <c r="AH636" t="b">
        <v>0</v>
      </c>
      <c r="AI636" t="b">
        <v>0</v>
      </c>
      <c r="AJ636" t="b">
        <v>0</v>
      </c>
      <c r="AK636" t="b">
        <v>0</v>
      </c>
      <c r="AL636" t="b">
        <v>0</v>
      </c>
      <c r="AM636" t="b">
        <v>0</v>
      </c>
      <c r="AN636" t="b">
        <v>0</v>
      </c>
      <c r="AO636" t="b">
        <v>0</v>
      </c>
      <c r="AP636" t="b">
        <v>0</v>
      </c>
      <c r="AQ636" t="b">
        <v>0</v>
      </c>
      <c r="AR636" t="b">
        <v>0</v>
      </c>
      <c r="AS636" t="b">
        <v>0</v>
      </c>
      <c r="AT636" t="b">
        <v>0</v>
      </c>
      <c r="AU636" t="b">
        <v>0</v>
      </c>
      <c r="AV636" t="b">
        <v>0</v>
      </c>
      <c r="AW636" t="b">
        <v>0</v>
      </c>
      <c r="AX636" t="b">
        <v>0</v>
      </c>
      <c r="AY636" t="b">
        <v>0</v>
      </c>
      <c r="AZ636" t="b">
        <v>0</v>
      </c>
      <c r="BA636" t="b">
        <v>0</v>
      </c>
      <c r="BB636" t="b">
        <v>1</v>
      </c>
      <c r="BC636" t="b">
        <v>0</v>
      </c>
      <c r="BD636" t="b">
        <v>0</v>
      </c>
      <c r="BE636" t="b">
        <v>0</v>
      </c>
      <c r="BF636" t="b">
        <v>0</v>
      </c>
      <c r="BG636" t="b">
        <v>0</v>
      </c>
      <c r="BH636" t="b">
        <v>0</v>
      </c>
      <c r="BI636" t="b">
        <v>0</v>
      </c>
      <c r="BJ636" t="b">
        <v>0</v>
      </c>
      <c r="BK636" t="b">
        <v>0</v>
      </c>
      <c r="BL636" t="b">
        <v>0</v>
      </c>
      <c r="BM636" t="b">
        <v>0</v>
      </c>
      <c r="BN636" t="b">
        <v>0</v>
      </c>
      <c r="BO636" t="b">
        <v>0</v>
      </c>
      <c r="BP636" t="b">
        <v>0</v>
      </c>
      <c r="BQ636" t="b">
        <v>0</v>
      </c>
      <c r="BR636" t="b">
        <v>0</v>
      </c>
      <c r="BS636" t="b">
        <v>0</v>
      </c>
      <c r="BT636" t="b">
        <v>0</v>
      </c>
      <c r="BU636" t="b">
        <v>0</v>
      </c>
      <c r="BV636" t="b">
        <v>1</v>
      </c>
    </row>
    <row r="637" spans="1:74" ht="409.6" x14ac:dyDescent="0.2">
      <c r="A637">
        <v>636</v>
      </c>
      <c r="B637">
        <v>635</v>
      </c>
      <c r="C637" t="s">
        <v>2664</v>
      </c>
      <c r="D637" t="str">
        <f>HLOOKUP(TRUE,U637:$BK1957,1322-A637,FALSE)</f>
        <v>Cleveland Police</v>
      </c>
      <c r="E637">
        <f t="shared" si="19"/>
        <v>1</v>
      </c>
      <c r="F637" t="str">
        <f>HLOOKUP(TRUE,BM637:$BV1957,1322-A637,FALSE)</f>
        <v>Custody and detention</v>
      </c>
      <c r="G637">
        <f t="shared" si="18"/>
        <v>2</v>
      </c>
      <c r="H637" t="str">
        <f>VLOOKUP(C637,refs!B:C,2,FALSE)</f>
        <v>2018/097817</v>
      </c>
      <c r="I637" t="s">
        <v>2665</v>
      </c>
      <c r="J637" s="1">
        <v>43371</v>
      </c>
      <c r="K637" s="2" t="s">
        <v>2666</v>
      </c>
      <c r="S637" t="s">
        <v>476</v>
      </c>
      <c r="U637" t="b">
        <v>0</v>
      </c>
      <c r="V637" t="b">
        <v>0</v>
      </c>
      <c r="W637" t="b">
        <v>0</v>
      </c>
      <c r="X637" t="b">
        <v>0</v>
      </c>
      <c r="Y637" t="b">
        <v>0</v>
      </c>
      <c r="Z637" t="b">
        <v>0</v>
      </c>
      <c r="AA637" t="b">
        <v>1</v>
      </c>
      <c r="AB637" t="b">
        <v>0</v>
      </c>
      <c r="AC637" t="b">
        <v>0</v>
      </c>
      <c r="AD637" t="b">
        <v>0</v>
      </c>
      <c r="AE637" t="b">
        <v>0</v>
      </c>
      <c r="AF637" t="b">
        <v>0</v>
      </c>
      <c r="AG637" t="b">
        <v>0</v>
      </c>
      <c r="AH637" t="b">
        <v>0</v>
      </c>
      <c r="AI637" t="b">
        <v>0</v>
      </c>
      <c r="AJ637" t="b">
        <v>0</v>
      </c>
      <c r="AK637" t="b">
        <v>0</v>
      </c>
      <c r="AL637" t="b">
        <v>0</v>
      </c>
      <c r="AM637" t="b">
        <v>0</v>
      </c>
      <c r="AN637" t="b">
        <v>0</v>
      </c>
      <c r="AO637" t="b">
        <v>0</v>
      </c>
      <c r="AP637" t="b">
        <v>0</v>
      </c>
      <c r="AQ637" t="b">
        <v>0</v>
      </c>
      <c r="AR637" t="b">
        <v>0</v>
      </c>
      <c r="AS637" t="b">
        <v>0</v>
      </c>
      <c r="AT637" t="b">
        <v>0</v>
      </c>
      <c r="AU637" t="b">
        <v>0</v>
      </c>
      <c r="AV637" t="b">
        <v>0</v>
      </c>
      <c r="AW637" t="b">
        <v>0</v>
      </c>
      <c r="AX637" t="b">
        <v>0</v>
      </c>
      <c r="AY637" t="b">
        <v>0</v>
      </c>
      <c r="AZ637" t="b">
        <v>0</v>
      </c>
      <c r="BA637" t="b">
        <v>0</v>
      </c>
      <c r="BB637" t="b">
        <v>0</v>
      </c>
      <c r="BC637" t="b">
        <v>0</v>
      </c>
      <c r="BD637" t="b">
        <v>0</v>
      </c>
      <c r="BE637" t="b">
        <v>0</v>
      </c>
      <c r="BF637" t="b">
        <v>0</v>
      </c>
      <c r="BG637" t="b">
        <v>0</v>
      </c>
      <c r="BH637" t="b">
        <v>0</v>
      </c>
      <c r="BI637" t="b">
        <v>0</v>
      </c>
      <c r="BJ637" t="b">
        <v>0</v>
      </c>
      <c r="BK637" t="b">
        <v>0</v>
      </c>
      <c r="BL637" t="b">
        <v>0</v>
      </c>
      <c r="BM637" t="b">
        <v>0</v>
      </c>
      <c r="BN637" t="b">
        <v>0</v>
      </c>
      <c r="BO637" t="b">
        <v>1</v>
      </c>
      <c r="BP637" t="b">
        <v>1</v>
      </c>
      <c r="BQ637" t="b">
        <v>0</v>
      </c>
      <c r="BR637" t="b">
        <v>0</v>
      </c>
      <c r="BS637" t="b">
        <v>0</v>
      </c>
      <c r="BT637" t="b">
        <v>0</v>
      </c>
      <c r="BU637" t="b">
        <v>0</v>
      </c>
      <c r="BV637" t="b">
        <v>0</v>
      </c>
    </row>
    <row r="638" spans="1:74" ht="409.6" x14ac:dyDescent="0.2">
      <c r="A638">
        <v>637</v>
      </c>
      <c r="B638">
        <v>636</v>
      </c>
      <c r="C638" t="s">
        <v>2667</v>
      </c>
      <c r="D638" t="str">
        <f>HLOOKUP(TRUE,U638:$BK1958,1322-A638,FALSE)</f>
        <v>Avon and Somerset Constabulary</v>
      </c>
      <c r="E638">
        <f t="shared" si="19"/>
        <v>1</v>
      </c>
      <c r="F638" t="str">
        <f>HLOOKUP(TRUE,BM638:$BV1958,1322-A638,FALSE)</f>
        <v>Custody and detention</v>
      </c>
      <c r="G638">
        <f t="shared" si="18"/>
        <v>2</v>
      </c>
      <c r="H638" t="str">
        <f>VLOOKUP(C638,refs!B:C,2,FALSE)</f>
        <v>2018/098878</v>
      </c>
      <c r="I638" t="s">
        <v>2668</v>
      </c>
      <c r="J638" s="1">
        <v>43371</v>
      </c>
      <c r="K638" s="2" t="s">
        <v>2669</v>
      </c>
      <c r="S638" t="s">
        <v>2670</v>
      </c>
      <c r="U638" t="b">
        <v>1</v>
      </c>
      <c r="V638" t="b">
        <v>0</v>
      </c>
      <c r="W638" t="b">
        <v>0</v>
      </c>
      <c r="X638" t="b">
        <v>0</v>
      </c>
      <c r="Y638" t="b">
        <v>0</v>
      </c>
      <c r="Z638" t="b">
        <v>0</v>
      </c>
      <c r="AA638" t="b">
        <v>0</v>
      </c>
      <c r="AB638" t="b">
        <v>0</v>
      </c>
      <c r="AC638" t="b">
        <v>0</v>
      </c>
      <c r="AD638" t="b">
        <v>0</v>
      </c>
      <c r="AE638" t="b">
        <v>0</v>
      </c>
      <c r="AF638" t="b">
        <v>0</v>
      </c>
      <c r="AG638" t="b">
        <v>0</v>
      </c>
      <c r="AH638" t="b">
        <v>0</v>
      </c>
      <c r="AI638" t="b">
        <v>0</v>
      </c>
      <c r="AJ638" t="b">
        <v>0</v>
      </c>
      <c r="AK638" t="b">
        <v>0</v>
      </c>
      <c r="AL638" t="b">
        <v>0</v>
      </c>
      <c r="AM638" t="b">
        <v>0</v>
      </c>
      <c r="AN638" t="b">
        <v>0</v>
      </c>
      <c r="AO638" t="b">
        <v>0</v>
      </c>
      <c r="AP638" t="b">
        <v>0</v>
      </c>
      <c r="AQ638" t="b">
        <v>0</v>
      </c>
      <c r="AR638" t="b">
        <v>0</v>
      </c>
      <c r="AS638" t="b">
        <v>0</v>
      </c>
      <c r="AT638" t="b">
        <v>0</v>
      </c>
      <c r="AU638" t="b">
        <v>0</v>
      </c>
      <c r="AV638" t="b">
        <v>0</v>
      </c>
      <c r="AW638" t="b">
        <v>0</v>
      </c>
      <c r="AX638" t="b">
        <v>0</v>
      </c>
      <c r="AY638" t="b">
        <v>0</v>
      </c>
      <c r="AZ638" t="b">
        <v>0</v>
      </c>
      <c r="BA638" t="b">
        <v>0</v>
      </c>
      <c r="BB638" t="b">
        <v>0</v>
      </c>
      <c r="BC638" t="b">
        <v>0</v>
      </c>
      <c r="BD638" t="b">
        <v>0</v>
      </c>
      <c r="BE638" t="b">
        <v>0</v>
      </c>
      <c r="BF638" t="b">
        <v>0</v>
      </c>
      <c r="BG638" t="b">
        <v>0</v>
      </c>
      <c r="BH638" t="b">
        <v>0</v>
      </c>
      <c r="BI638" t="b">
        <v>0</v>
      </c>
      <c r="BJ638" t="b">
        <v>0</v>
      </c>
      <c r="BK638" t="b">
        <v>0</v>
      </c>
      <c r="BL638" t="b">
        <v>0</v>
      </c>
      <c r="BM638" t="b">
        <v>0</v>
      </c>
      <c r="BN638" t="b">
        <v>0</v>
      </c>
      <c r="BO638" t="b">
        <v>1</v>
      </c>
      <c r="BP638" t="b">
        <v>1</v>
      </c>
      <c r="BQ638" t="b">
        <v>0</v>
      </c>
      <c r="BR638" t="b">
        <v>0</v>
      </c>
      <c r="BS638" t="b">
        <v>0</v>
      </c>
      <c r="BT638" t="b">
        <v>0</v>
      </c>
      <c r="BU638" t="b">
        <v>0</v>
      </c>
      <c r="BV638" t="b">
        <v>0</v>
      </c>
    </row>
    <row r="639" spans="1:74" ht="409.6" x14ac:dyDescent="0.2">
      <c r="A639">
        <v>638</v>
      </c>
      <c r="B639">
        <v>637</v>
      </c>
      <c r="C639" t="s">
        <v>2671</v>
      </c>
      <c r="D639" t="str">
        <f>HLOOKUP(TRUE,U639:$BK1959,1322-A639,FALSE)</f>
        <v>Greater Manchester Police</v>
      </c>
      <c r="E639">
        <f t="shared" si="19"/>
        <v>1</v>
      </c>
      <c r="F639" t="str">
        <f>HLOOKUP(TRUE,BM639:$BV1959,1322-A639,FALSE)</f>
        <v>Death and serious injury</v>
      </c>
      <c r="G639">
        <f t="shared" si="18"/>
        <v>2</v>
      </c>
      <c r="H639" t="str">
        <f>VLOOKUP(C639,refs!B:C,2,FALSE)</f>
        <v>2017/089322</v>
      </c>
      <c r="I639" t="s">
        <v>2672</v>
      </c>
      <c r="J639" s="1">
        <v>43371</v>
      </c>
      <c r="K639" s="2" t="s">
        <v>2673</v>
      </c>
      <c r="S639" t="s">
        <v>1059</v>
      </c>
      <c r="U639" t="b">
        <v>0</v>
      </c>
      <c r="V639" t="b">
        <v>0</v>
      </c>
      <c r="W639" t="b">
        <v>0</v>
      </c>
      <c r="X639" t="b">
        <v>0</v>
      </c>
      <c r="Y639" t="b">
        <v>0</v>
      </c>
      <c r="Z639" t="b">
        <v>0</v>
      </c>
      <c r="AA639" t="b">
        <v>0</v>
      </c>
      <c r="AB639" t="b">
        <v>0</v>
      </c>
      <c r="AC639" t="b">
        <v>0</v>
      </c>
      <c r="AD639" t="b">
        <v>0</v>
      </c>
      <c r="AE639" t="b">
        <v>0</v>
      </c>
      <c r="AF639" t="b">
        <v>0</v>
      </c>
      <c r="AG639" t="b">
        <v>0</v>
      </c>
      <c r="AH639" t="b">
        <v>0</v>
      </c>
      <c r="AI639" t="b">
        <v>0</v>
      </c>
      <c r="AJ639" t="b">
        <v>1</v>
      </c>
      <c r="AK639" t="b">
        <v>0</v>
      </c>
      <c r="AL639" t="b">
        <v>0</v>
      </c>
      <c r="AM639" t="b">
        <v>0</v>
      </c>
      <c r="AN639" t="b">
        <v>0</v>
      </c>
      <c r="AO639" t="b">
        <v>0</v>
      </c>
      <c r="AP639" t="b">
        <v>0</v>
      </c>
      <c r="AQ639" t="b">
        <v>0</v>
      </c>
      <c r="AR639" t="b">
        <v>0</v>
      </c>
      <c r="AS639" t="b">
        <v>0</v>
      </c>
      <c r="AT639" t="b">
        <v>0</v>
      </c>
      <c r="AU639" t="b">
        <v>0</v>
      </c>
      <c r="AV639" t="b">
        <v>0</v>
      </c>
      <c r="AW639" t="b">
        <v>0</v>
      </c>
      <c r="AX639" t="b">
        <v>0</v>
      </c>
      <c r="AY639" t="b">
        <v>0</v>
      </c>
      <c r="AZ639" t="b">
        <v>0</v>
      </c>
      <c r="BA639" t="b">
        <v>0</v>
      </c>
      <c r="BB639" t="b">
        <v>0</v>
      </c>
      <c r="BC639" t="b">
        <v>0</v>
      </c>
      <c r="BD639" t="b">
        <v>0</v>
      </c>
      <c r="BE639" t="b">
        <v>0</v>
      </c>
      <c r="BF639" t="b">
        <v>0</v>
      </c>
      <c r="BG639" t="b">
        <v>0</v>
      </c>
      <c r="BH639" t="b">
        <v>0</v>
      </c>
      <c r="BI639" t="b">
        <v>0</v>
      </c>
      <c r="BJ639" t="b">
        <v>0</v>
      </c>
      <c r="BK639" t="b">
        <v>0</v>
      </c>
      <c r="BL639" t="b">
        <v>0</v>
      </c>
      <c r="BM639" t="b">
        <v>0</v>
      </c>
      <c r="BN639" t="b">
        <v>0</v>
      </c>
      <c r="BO639" t="b">
        <v>0</v>
      </c>
      <c r="BP639" t="b">
        <v>1</v>
      </c>
      <c r="BQ639" t="b">
        <v>0</v>
      </c>
      <c r="BR639" t="b">
        <v>0</v>
      </c>
      <c r="BS639" t="b">
        <v>0</v>
      </c>
      <c r="BT639" t="b">
        <v>0</v>
      </c>
      <c r="BU639" t="b">
        <v>0</v>
      </c>
      <c r="BV639" t="b">
        <v>1</v>
      </c>
    </row>
    <row r="640" spans="1:74" ht="409.6" x14ac:dyDescent="0.2">
      <c r="A640">
        <v>639</v>
      </c>
      <c r="B640">
        <v>638</v>
      </c>
      <c r="C640" t="s">
        <v>2674</v>
      </c>
      <c r="D640" t="str">
        <f>HLOOKUP(TRUE,U640:$BK1960,1322-A640,FALSE)</f>
        <v>South Wales Police</v>
      </c>
      <c r="E640">
        <f t="shared" si="19"/>
        <v>1</v>
      </c>
      <c r="F640" t="str">
        <f>HLOOKUP(TRUE,BM640:$BV1960,1322-A640,FALSE)</f>
        <v>Death and serious injury</v>
      </c>
      <c r="G640">
        <f t="shared" si="18"/>
        <v>2</v>
      </c>
      <c r="H640" t="str">
        <f>VLOOKUP(C640,refs!B:C,2,FALSE)</f>
        <v>2018/097985</v>
      </c>
      <c r="I640" t="s">
        <v>2675</v>
      </c>
      <c r="J640" s="1">
        <v>43371</v>
      </c>
      <c r="K640" s="2" t="s">
        <v>2676</v>
      </c>
      <c r="S640" t="s">
        <v>2677</v>
      </c>
      <c r="U640" t="b">
        <v>0</v>
      </c>
      <c r="V640" t="b">
        <v>0</v>
      </c>
      <c r="W640" t="b">
        <v>0</v>
      </c>
      <c r="X640" t="b">
        <v>0</v>
      </c>
      <c r="Y640" t="b">
        <v>0</v>
      </c>
      <c r="Z640" t="b">
        <v>0</v>
      </c>
      <c r="AA640" t="b">
        <v>0</v>
      </c>
      <c r="AB640" t="b">
        <v>0</v>
      </c>
      <c r="AC640" t="b">
        <v>0</v>
      </c>
      <c r="AD640" t="b">
        <v>0</v>
      </c>
      <c r="AE640" t="b">
        <v>0</v>
      </c>
      <c r="AF640" t="b">
        <v>0</v>
      </c>
      <c r="AG640" t="b">
        <v>0</v>
      </c>
      <c r="AH640" t="b">
        <v>0</v>
      </c>
      <c r="AI640" t="b">
        <v>0</v>
      </c>
      <c r="AJ640" t="b">
        <v>0</v>
      </c>
      <c r="AK640" t="b">
        <v>0</v>
      </c>
      <c r="AL640" t="b">
        <v>0</v>
      </c>
      <c r="AM640" t="b">
        <v>0</v>
      </c>
      <c r="AN640" t="b">
        <v>0</v>
      </c>
      <c r="AO640" t="b">
        <v>0</v>
      </c>
      <c r="AP640" t="b">
        <v>0</v>
      </c>
      <c r="AQ640" t="b">
        <v>0</v>
      </c>
      <c r="AR640" t="b">
        <v>0</v>
      </c>
      <c r="AS640" t="b">
        <v>0</v>
      </c>
      <c r="AT640" t="b">
        <v>0</v>
      </c>
      <c r="AU640" t="b">
        <v>0</v>
      </c>
      <c r="AV640" t="b">
        <v>0</v>
      </c>
      <c r="AW640" t="b">
        <v>0</v>
      </c>
      <c r="AX640" t="b">
        <v>0</v>
      </c>
      <c r="AY640" t="b">
        <v>0</v>
      </c>
      <c r="AZ640" t="b">
        <v>1</v>
      </c>
      <c r="BA640" t="b">
        <v>0</v>
      </c>
      <c r="BB640" t="b">
        <v>0</v>
      </c>
      <c r="BC640" t="b">
        <v>0</v>
      </c>
      <c r="BD640" t="b">
        <v>0</v>
      </c>
      <c r="BE640" t="b">
        <v>0</v>
      </c>
      <c r="BF640" t="b">
        <v>0</v>
      </c>
      <c r="BG640" t="b">
        <v>0</v>
      </c>
      <c r="BH640" t="b">
        <v>0</v>
      </c>
      <c r="BI640" t="b">
        <v>0</v>
      </c>
      <c r="BJ640" t="b">
        <v>0</v>
      </c>
      <c r="BK640" t="b">
        <v>0</v>
      </c>
      <c r="BL640" t="b">
        <v>0</v>
      </c>
      <c r="BM640" t="b">
        <v>0</v>
      </c>
      <c r="BN640" t="b">
        <v>0</v>
      </c>
      <c r="BO640" t="b">
        <v>0</v>
      </c>
      <c r="BP640" t="b">
        <v>1</v>
      </c>
      <c r="BQ640" t="b">
        <v>0</v>
      </c>
      <c r="BR640" t="b">
        <v>0</v>
      </c>
      <c r="BS640" t="b">
        <v>0</v>
      </c>
      <c r="BT640" t="b">
        <v>0</v>
      </c>
      <c r="BU640" t="b">
        <v>0</v>
      </c>
      <c r="BV640" t="b">
        <v>1</v>
      </c>
    </row>
    <row r="641" spans="1:74" ht="409.6" x14ac:dyDescent="0.2">
      <c r="A641">
        <v>640</v>
      </c>
      <c r="B641">
        <v>639</v>
      </c>
      <c r="C641" t="s">
        <v>2678</v>
      </c>
      <c r="D641" t="str">
        <f>HLOOKUP(TRUE,U641:$BK1961,1322-A641,FALSE)</f>
        <v>South Wales Police</v>
      </c>
      <c r="E641">
        <f t="shared" si="19"/>
        <v>1</v>
      </c>
      <c r="F641" t="str">
        <f>HLOOKUP(TRUE,BM641:$BV1961,1322-A641,FALSE)</f>
        <v>Custody and detention</v>
      </c>
      <c r="G641">
        <f t="shared" si="18"/>
        <v>1</v>
      </c>
      <c r="H641" t="str">
        <f>VLOOKUP(C641,refs!B:C,2,FALSE)</f>
        <v>2016/075846</v>
      </c>
      <c r="I641" t="s">
        <v>2679</v>
      </c>
      <c r="J641" s="1">
        <v>43371</v>
      </c>
      <c r="K641" s="2" t="s">
        <v>2680</v>
      </c>
      <c r="S641" t="s">
        <v>1196</v>
      </c>
      <c r="U641" t="b">
        <v>0</v>
      </c>
      <c r="V641" t="b">
        <v>0</v>
      </c>
      <c r="W641" t="b">
        <v>0</v>
      </c>
      <c r="X641" t="b">
        <v>0</v>
      </c>
      <c r="Y641" t="b">
        <v>0</v>
      </c>
      <c r="Z641" t="b">
        <v>0</v>
      </c>
      <c r="AA641" t="b">
        <v>0</v>
      </c>
      <c r="AB641" t="b">
        <v>0</v>
      </c>
      <c r="AC641" t="b">
        <v>0</v>
      </c>
      <c r="AD641" t="b">
        <v>0</v>
      </c>
      <c r="AE641" t="b">
        <v>0</v>
      </c>
      <c r="AF641" t="b">
        <v>0</v>
      </c>
      <c r="AG641" t="b">
        <v>0</v>
      </c>
      <c r="AH641" t="b">
        <v>0</v>
      </c>
      <c r="AI641" t="b">
        <v>0</v>
      </c>
      <c r="AJ641" t="b">
        <v>0</v>
      </c>
      <c r="AK641" t="b">
        <v>0</v>
      </c>
      <c r="AL641" t="b">
        <v>0</v>
      </c>
      <c r="AM641" t="b">
        <v>0</v>
      </c>
      <c r="AN641" t="b">
        <v>0</v>
      </c>
      <c r="AO641" t="b">
        <v>0</v>
      </c>
      <c r="AP641" t="b">
        <v>0</v>
      </c>
      <c r="AQ641" t="b">
        <v>0</v>
      </c>
      <c r="AR641" t="b">
        <v>0</v>
      </c>
      <c r="AS641" t="b">
        <v>0</v>
      </c>
      <c r="AT641" t="b">
        <v>0</v>
      </c>
      <c r="AU641" t="b">
        <v>0</v>
      </c>
      <c r="AV641" t="b">
        <v>0</v>
      </c>
      <c r="AW641" t="b">
        <v>0</v>
      </c>
      <c r="AX641" t="b">
        <v>0</v>
      </c>
      <c r="AY641" t="b">
        <v>0</v>
      </c>
      <c r="AZ641" t="b">
        <v>1</v>
      </c>
      <c r="BA641" t="b">
        <v>0</v>
      </c>
      <c r="BB641" t="b">
        <v>0</v>
      </c>
      <c r="BC641" t="b">
        <v>0</v>
      </c>
      <c r="BD641" t="b">
        <v>0</v>
      </c>
      <c r="BE641" t="b">
        <v>0</v>
      </c>
      <c r="BF641" t="b">
        <v>0</v>
      </c>
      <c r="BG641" t="b">
        <v>0</v>
      </c>
      <c r="BH641" t="b">
        <v>0</v>
      </c>
      <c r="BI641" t="b">
        <v>0</v>
      </c>
      <c r="BJ641" t="b">
        <v>0</v>
      </c>
      <c r="BK641" t="b">
        <v>0</v>
      </c>
      <c r="BL641" t="b">
        <v>0</v>
      </c>
      <c r="BM641" t="b">
        <v>0</v>
      </c>
      <c r="BN641" t="b">
        <v>0</v>
      </c>
      <c r="BO641" t="b">
        <v>1</v>
      </c>
      <c r="BP641" t="b">
        <v>0</v>
      </c>
      <c r="BQ641" t="b">
        <v>0</v>
      </c>
      <c r="BR641" t="b">
        <v>0</v>
      </c>
      <c r="BS641" t="b">
        <v>0</v>
      </c>
      <c r="BT641" t="b">
        <v>0</v>
      </c>
      <c r="BU641" t="b">
        <v>0</v>
      </c>
      <c r="BV641" t="b">
        <v>0</v>
      </c>
    </row>
    <row r="642" spans="1:74" ht="409.6" x14ac:dyDescent="0.2">
      <c r="A642">
        <v>641</v>
      </c>
      <c r="B642">
        <v>640</v>
      </c>
      <c r="C642" t="s">
        <v>2681</v>
      </c>
      <c r="D642" t="str">
        <f>HLOOKUP(TRUE,U642:$BK1962,1322-A642,FALSE)</f>
        <v>Cheshire Constabulary</v>
      </c>
      <c r="E642">
        <f t="shared" si="19"/>
        <v>1</v>
      </c>
      <c r="F642" t="str">
        <f>HLOOKUP(TRUE,BM642:$BV1962,1322-A642,FALSE)</f>
        <v>Death and serious injury</v>
      </c>
      <c r="G642">
        <f t="shared" si="18"/>
        <v>1</v>
      </c>
      <c r="H642" t="str">
        <f>VLOOKUP(C642,refs!B:C,2,FALSE)</f>
        <v>2018/101331</v>
      </c>
      <c r="I642" t="s">
        <v>2682</v>
      </c>
      <c r="J642" s="1">
        <v>43371</v>
      </c>
      <c r="K642" s="2" t="s">
        <v>2683</v>
      </c>
      <c r="S642" t="s">
        <v>2019</v>
      </c>
      <c r="U642" t="b">
        <v>0</v>
      </c>
      <c r="V642" t="b">
        <v>0</v>
      </c>
      <c r="W642" t="b">
        <v>0</v>
      </c>
      <c r="X642" t="b">
        <v>0</v>
      </c>
      <c r="Y642" t="b">
        <v>1</v>
      </c>
      <c r="Z642" t="b">
        <v>0</v>
      </c>
      <c r="AA642" t="b">
        <v>0</v>
      </c>
      <c r="AB642" t="b">
        <v>0</v>
      </c>
      <c r="AC642" t="b">
        <v>0</v>
      </c>
      <c r="AD642" t="b">
        <v>0</v>
      </c>
      <c r="AE642" t="b">
        <v>0</v>
      </c>
      <c r="AF642" t="b">
        <v>0</v>
      </c>
      <c r="AG642" t="b">
        <v>0</v>
      </c>
      <c r="AH642" t="b">
        <v>0</v>
      </c>
      <c r="AI642" t="b">
        <v>0</v>
      </c>
      <c r="AJ642" t="b">
        <v>0</v>
      </c>
      <c r="AK642" t="b">
        <v>0</v>
      </c>
      <c r="AL642" t="b">
        <v>0</v>
      </c>
      <c r="AM642" t="b">
        <v>0</v>
      </c>
      <c r="AN642" t="b">
        <v>0</v>
      </c>
      <c r="AO642" t="b">
        <v>0</v>
      </c>
      <c r="AP642" t="b">
        <v>0</v>
      </c>
      <c r="AQ642" t="b">
        <v>0</v>
      </c>
      <c r="AR642" t="b">
        <v>0</v>
      </c>
      <c r="AS642" t="b">
        <v>0</v>
      </c>
      <c r="AT642" t="b">
        <v>0</v>
      </c>
      <c r="AU642" t="b">
        <v>0</v>
      </c>
      <c r="AV642" t="b">
        <v>0</v>
      </c>
      <c r="AW642" t="b">
        <v>0</v>
      </c>
      <c r="AX642" t="b">
        <v>0</v>
      </c>
      <c r="AY642" t="b">
        <v>0</v>
      </c>
      <c r="AZ642" t="b">
        <v>0</v>
      </c>
      <c r="BA642" t="b">
        <v>0</v>
      </c>
      <c r="BB642" t="b">
        <v>0</v>
      </c>
      <c r="BC642" t="b">
        <v>0</v>
      </c>
      <c r="BD642" t="b">
        <v>0</v>
      </c>
      <c r="BE642" t="b">
        <v>0</v>
      </c>
      <c r="BF642" t="b">
        <v>0</v>
      </c>
      <c r="BG642" t="b">
        <v>0</v>
      </c>
      <c r="BH642" t="b">
        <v>0</v>
      </c>
      <c r="BI642" t="b">
        <v>0</v>
      </c>
      <c r="BJ642" t="b">
        <v>0</v>
      </c>
      <c r="BK642" t="b">
        <v>0</v>
      </c>
      <c r="BL642" t="b">
        <v>0</v>
      </c>
      <c r="BM642" t="b">
        <v>0</v>
      </c>
      <c r="BN642" t="b">
        <v>0</v>
      </c>
      <c r="BO642" t="b">
        <v>0</v>
      </c>
      <c r="BP642" t="b">
        <v>1</v>
      </c>
      <c r="BQ642" t="b">
        <v>0</v>
      </c>
      <c r="BR642" t="b">
        <v>0</v>
      </c>
      <c r="BS642" t="b">
        <v>0</v>
      </c>
      <c r="BT642" t="b">
        <v>0</v>
      </c>
      <c r="BU642" t="b">
        <v>0</v>
      </c>
      <c r="BV642" t="b">
        <v>0</v>
      </c>
    </row>
    <row r="643" spans="1:74" ht="409.6" x14ac:dyDescent="0.2">
      <c r="A643">
        <v>642</v>
      </c>
      <c r="B643">
        <v>641</v>
      </c>
      <c r="C643" t="s">
        <v>2684</v>
      </c>
      <c r="D643" t="str">
        <f>HLOOKUP(TRUE,U643:$BK1963,1322-A643,FALSE)</f>
        <v>Wiltshire Constabulary</v>
      </c>
      <c r="E643">
        <f t="shared" si="19"/>
        <v>1</v>
      </c>
      <c r="F643" t="str">
        <f>HLOOKUP(TRUE,BM643:$BV1963,1322-A643,FALSE)</f>
        <v>Death and serious injury</v>
      </c>
      <c r="G643">
        <f t="shared" si="18"/>
        <v>2</v>
      </c>
      <c r="H643" t="str">
        <f>VLOOKUP(C643,refs!B:C,2,FALSE)</f>
        <v>2016/075093</v>
      </c>
      <c r="I643" t="s">
        <v>2685</v>
      </c>
      <c r="J643" s="1">
        <v>43371</v>
      </c>
      <c r="K643" s="2" t="s">
        <v>2686</v>
      </c>
      <c r="S643" t="s">
        <v>2687</v>
      </c>
      <c r="U643" t="b">
        <v>0</v>
      </c>
      <c r="V643" t="b">
        <v>0</v>
      </c>
      <c r="W643" t="b">
        <v>0</v>
      </c>
      <c r="X643" t="b">
        <v>0</v>
      </c>
      <c r="Y643" t="b">
        <v>0</v>
      </c>
      <c r="Z643" t="b">
        <v>0</v>
      </c>
      <c r="AA643" t="b">
        <v>0</v>
      </c>
      <c r="AB643" t="b">
        <v>0</v>
      </c>
      <c r="AC643" t="b">
        <v>0</v>
      </c>
      <c r="AD643" t="b">
        <v>0</v>
      </c>
      <c r="AE643" t="b">
        <v>0</v>
      </c>
      <c r="AF643" t="b">
        <v>0</v>
      </c>
      <c r="AG643" t="b">
        <v>0</v>
      </c>
      <c r="AH643" t="b">
        <v>0</v>
      </c>
      <c r="AI643" t="b">
        <v>0</v>
      </c>
      <c r="AJ643" t="b">
        <v>0</v>
      </c>
      <c r="AK643" t="b">
        <v>0</v>
      </c>
      <c r="AL643" t="b">
        <v>0</v>
      </c>
      <c r="AM643" t="b">
        <v>0</v>
      </c>
      <c r="AN643" t="b">
        <v>0</v>
      </c>
      <c r="AO643" t="b">
        <v>0</v>
      </c>
      <c r="AP643" t="b">
        <v>0</v>
      </c>
      <c r="AQ643" t="b">
        <v>0</v>
      </c>
      <c r="AR643" t="b">
        <v>0</v>
      </c>
      <c r="AS643" t="b">
        <v>0</v>
      </c>
      <c r="AT643" t="b">
        <v>0</v>
      </c>
      <c r="AU643" t="b">
        <v>0</v>
      </c>
      <c r="AV643" t="b">
        <v>0</v>
      </c>
      <c r="AW643" t="b">
        <v>0</v>
      </c>
      <c r="AX643" t="b">
        <v>0</v>
      </c>
      <c r="AY643" t="b">
        <v>0</v>
      </c>
      <c r="AZ643" t="b">
        <v>0</v>
      </c>
      <c r="BA643" t="b">
        <v>0</v>
      </c>
      <c r="BB643" t="b">
        <v>0</v>
      </c>
      <c r="BC643" t="b">
        <v>0</v>
      </c>
      <c r="BD643" t="b">
        <v>0</v>
      </c>
      <c r="BE643" t="b">
        <v>0</v>
      </c>
      <c r="BF643" t="b">
        <v>0</v>
      </c>
      <c r="BG643" t="b">
        <v>0</v>
      </c>
      <c r="BH643" t="b">
        <v>0</v>
      </c>
      <c r="BI643" t="b">
        <v>0</v>
      </c>
      <c r="BJ643" t="b">
        <v>0</v>
      </c>
      <c r="BK643" t="b">
        <v>1</v>
      </c>
      <c r="BL643" t="b">
        <v>0</v>
      </c>
      <c r="BM643" t="b">
        <v>0</v>
      </c>
      <c r="BN643" t="b">
        <v>0</v>
      </c>
      <c r="BO643" t="b">
        <v>0</v>
      </c>
      <c r="BP643" t="b">
        <v>1</v>
      </c>
      <c r="BQ643" t="b">
        <v>0</v>
      </c>
      <c r="BR643" t="b">
        <v>0</v>
      </c>
      <c r="BS643" t="b">
        <v>0</v>
      </c>
      <c r="BT643" t="b">
        <v>0</v>
      </c>
      <c r="BU643" t="b">
        <v>0</v>
      </c>
      <c r="BV643" t="b">
        <v>1</v>
      </c>
    </row>
    <row r="644" spans="1:74" ht="409.6" x14ac:dyDescent="0.2">
      <c r="A644">
        <v>643</v>
      </c>
      <c r="B644">
        <v>642</v>
      </c>
      <c r="C644" t="s">
        <v>2688</v>
      </c>
      <c r="D644" t="str">
        <f>HLOOKUP(TRUE,U644:$BK1964,1322-A644,FALSE)</f>
        <v>Bedfordshire Police</v>
      </c>
      <c r="E644">
        <f t="shared" si="19"/>
        <v>1</v>
      </c>
      <c r="F644" t="str">
        <f>HLOOKUP(TRUE,BM644:$BV1964,1322-A644,FALSE)</f>
        <v>Custody and detention</v>
      </c>
      <c r="G644">
        <f t="shared" ref="G644:G707" si="20">COUNTIF(BM644:BV644,TRUE)</f>
        <v>1</v>
      </c>
      <c r="H644" t="str">
        <f>VLOOKUP(C644,refs!B:C,2,FALSE)</f>
        <v>2017/086545</v>
      </c>
      <c r="I644" t="s">
        <v>2689</v>
      </c>
      <c r="J644" s="1">
        <v>43371</v>
      </c>
      <c r="K644" s="2" t="s">
        <v>2690</v>
      </c>
      <c r="S644" t="s">
        <v>2553</v>
      </c>
      <c r="U644" t="b">
        <v>0</v>
      </c>
      <c r="V644" t="b">
        <v>1</v>
      </c>
      <c r="W644" t="b">
        <v>0</v>
      </c>
      <c r="X644" t="b">
        <v>0</v>
      </c>
      <c r="Y644" t="b">
        <v>0</v>
      </c>
      <c r="Z644" t="b">
        <v>0</v>
      </c>
      <c r="AA644" t="b">
        <v>0</v>
      </c>
      <c r="AB644" t="b">
        <v>0</v>
      </c>
      <c r="AC644" t="b">
        <v>0</v>
      </c>
      <c r="AD644" t="b">
        <v>0</v>
      </c>
      <c r="AE644" t="b">
        <v>0</v>
      </c>
      <c r="AF644" t="b">
        <v>0</v>
      </c>
      <c r="AG644" t="b">
        <v>0</v>
      </c>
      <c r="AH644" t="b">
        <v>0</v>
      </c>
      <c r="AI644" t="b">
        <v>0</v>
      </c>
      <c r="AJ644" t="b">
        <v>0</v>
      </c>
      <c r="AK644" t="b">
        <v>0</v>
      </c>
      <c r="AL644" t="b">
        <v>0</v>
      </c>
      <c r="AM644" t="b">
        <v>0</v>
      </c>
      <c r="AN644" t="b">
        <v>0</v>
      </c>
      <c r="AO644" t="b">
        <v>0</v>
      </c>
      <c r="AP644" t="b">
        <v>0</v>
      </c>
      <c r="AQ644" t="b">
        <v>0</v>
      </c>
      <c r="AR644" t="b">
        <v>0</v>
      </c>
      <c r="AS644" t="b">
        <v>0</v>
      </c>
      <c r="AT644" t="b">
        <v>0</v>
      </c>
      <c r="AU644" t="b">
        <v>0</v>
      </c>
      <c r="AV644" t="b">
        <v>0</v>
      </c>
      <c r="AW644" t="b">
        <v>0</v>
      </c>
      <c r="AX644" t="b">
        <v>0</v>
      </c>
      <c r="AY644" t="b">
        <v>0</v>
      </c>
      <c r="AZ644" t="b">
        <v>0</v>
      </c>
      <c r="BA644" t="b">
        <v>0</v>
      </c>
      <c r="BB644" t="b">
        <v>0</v>
      </c>
      <c r="BC644" t="b">
        <v>0</v>
      </c>
      <c r="BD644" t="b">
        <v>0</v>
      </c>
      <c r="BE644" t="b">
        <v>0</v>
      </c>
      <c r="BF644" t="b">
        <v>0</v>
      </c>
      <c r="BG644" t="b">
        <v>0</v>
      </c>
      <c r="BH644" t="b">
        <v>0</v>
      </c>
      <c r="BI644" t="b">
        <v>0</v>
      </c>
      <c r="BJ644" t="b">
        <v>0</v>
      </c>
      <c r="BK644" t="b">
        <v>0</v>
      </c>
      <c r="BL644" t="b">
        <v>0</v>
      </c>
      <c r="BM644" t="b">
        <v>0</v>
      </c>
      <c r="BN644" t="b">
        <v>0</v>
      </c>
      <c r="BO644" t="b">
        <v>1</v>
      </c>
      <c r="BP644" t="b">
        <v>0</v>
      </c>
      <c r="BQ644" t="b">
        <v>0</v>
      </c>
      <c r="BR644" t="b">
        <v>0</v>
      </c>
      <c r="BS644" t="b">
        <v>0</v>
      </c>
      <c r="BT644" t="b">
        <v>0</v>
      </c>
      <c r="BU644" t="b">
        <v>0</v>
      </c>
      <c r="BV644" t="b">
        <v>0</v>
      </c>
    </row>
    <row r="645" spans="1:74" ht="409.6" x14ac:dyDescent="0.2">
      <c r="A645">
        <v>644</v>
      </c>
      <c r="B645">
        <v>643</v>
      </c>
      <c r="C645" t="s">
        <v>2691</v>
      </c>
      <c r="D645" t="str">
        <f>HLOOKUP(TRUE,U645:$BK1965,1322-A645,FALSE)</f>
        <v>Greater Manchester Police</v>
      </c>
      <c r="E645">
        <f t="shared" si="19"/>
        <v>1</v>
      </c>
      <c r="F645" t="str">
        <f>HLOOKUP(TRUE,BM645:$BV1965,1322-A645,FALSE)</f>
        <v>Custody and detention</v>
      </c>
      <c r="G645">
        <f t="shared" si="20"/>
        <v>1</v>
      </c>
      <c r="H645" t="str">
        <f>VLOOKUP(C645,refs!B:C,2,FALSE)</f>
        <v>2017/094794</v>
      </c>
      <c r="I645" t="s">
        <v>2692</v>
      </c>
      <c r="J645" s="1">
        <v>43370</v>
      </c>
      <c r="K645" s="2" t="s">
        <v>2693</v>
      </c>
      <c r="S645" t="s">
        <v>1831</v>
      </c>
      <c r="U645" t="b">
        <v>0</v>
      </c>
      <c r="V645" t="b">
        <v>0</v>
      </c>
      <c r="W645" t="b">
        <v>0</v>
      </c>
      <c r="X645" t="b">
        <v>0</v>
      </c>
      <c r="Y645" t="b">
        <v>0</v>
      </c>
      <c r="Z645" t="b">
        <v>0</v>
      </c>
      <c r="AA645" t="b">
        <v>0</v>
      </c>
      <c r="AB645" t="b">
        <v>0</v>
      </c>
      <c r="AC645" t="b">
        <v>0</v>
      </c>
      <c r="AD645" t="b">
        <v>0</v>
      </c>
      <c r="AE645" t="b">
        <v>0</v>
      </c>
      <c r="AF645" t="b">
        <v>0</v>
      </c>
      <c r="AG645" t="b">
        <v>0</v>
      </c>
      <c r="AH645" t="b">
        <v>0</v>
      </c>
      <c r="AI645" t="b">
        <v>0</v>
      </c>
      <c r="AJ645" t="b">
        <v>1</v>
      </c>
      <c r="AK645" t="b">
        <v>0</v>
      </c>
      <c r="AL645" t="b">
        <v>0</v>
      </c>
      <c r="AM645" t="b">
        <v>0</v>
      </c>
      <c r="AN645" t="b">
        <v>0</v>
      </c>
      <c r="AO645" t="b">
        <v>0</v>
      </c>
      <c r="AP645" t="b">
        <v>0</v>
      </c>
      <c r="AQ645" t="b">
        <v>0</v>
      </c>
      <c r="AR645" t="b">
        <v>0</v>
      </c>
      <c r="AS645" t="b">
        <v>0</v>
      </c>
      <c r="AT645" t="b">
        <v>0</v>
      </c>
      <c r="AU645" t="b">
        <v>0</v>
      </c>
      <c r="AV645" t="b">
        <v>0</v>
      </c>
      <c r="AW645" t="b">
        <v>0</v>
      </c>
      <c r="AX645" t="b">
        <v>0</v>
      </c>
      <c r="AY645" t="b">
        <v>0</v>
      </c>
      <c r="AZ645" t="b">
        <v>0</v>
      </c>
      <c r="BA645" t="b">
        <v>0</v>
      </c>
      <c r="BB645" t="b">
        <v>0</v>
      </c>
      <c r="BC645" t="b">
        <v>0</v>
      </c>
      <c r="BD645" t="b">
        <v>0</v>
      </c>
      <c r="BE645" t="b">
        <v>0</v>
      </c>
      <c r="BF645" t="b">
        <v>0</v>
      </c>
      <c r="BG645" t="b">
        <v>0</v>
      </c>
      <c r="BH645" t="b">
        <v>0</v>
      </c>
      <c r="BI645" t="b">
        <v>0</v>
      </c>
      <c r="BJ645" t="b">
        <v>0</v>
      </c>
      <c r="BK645" t="b">
        <v>0</v>
      </c>
      <c r="BL645" t="b">
        <v>0</v>
      </c>
      <c r="BM645" t="b">
        <v>0</v>
      </c>
      <c r="BN645" t="b">
        <v>0</v>
      </c>
      <c r="BO645" t="b">
        <v>1</v>
      </c>
      <c r="BP645" t="b">
        <v>0</v>
      </c>
      <c r="BQ645" t="b">
        <v>0</v>
      </c>
      <c r="BR645" t="b">
        <v>0</v>
      </c>
      <c r="BS645" t="b">
        <v>0</v>
      </c>
      <c r="BT645" t="b">
        <v>0</v>
      </c>
      <c r="BU645" t="b">
        <v>0</v>
      </c>
      <c r="BV645" t="b">
        <v>0</v>
      </c>
    </row>
    <row r="646" spans="1:74" ht="409.6" x14ac:dyDescent="0.2">
      <c r="A646">
        <v>645</v>
      </c>
      <c r="B646">
        <v>644</v>
      </c>
      <c r="C646" t="s">
        <v>2694</v>
      </c>
      <c r="D646" t="str">
        <f>HLOOKUP(TRUE,U646:$BK1966,1322-A646,FALSE)</f>
        <v>Avon and Somerset Constabulary</v>
      </c>
      <c r="E646">
        <f t="shared" si="19"/>
        <v>1</v>
      </c>
      <c r="F646" t="str">
        <f>HLOOKUP(TRUE,BM646:$BV1966,1322-A646,FALSE)</f>
        <v>Use of force and armed policing</v>
      </c>
      <c r="G646">
        <f t="shared" si="20"/>
        <v>1</v>
      </c>
      <c r="H646" t="str">
        <f>VLOOKUP(C646,refs!B:C,2,FALSE)</f>
        <v>2017/078922</v>
      </c>
      <c r="I646" t="s">
        <v>2695</v>
      </c>
      <c r="J646" s="1">
        <v>43369</v>
      </c>
      <c r="K646" s="2" t="s">
        <v>2696</v>
      </c>
      <c r="S646" t="s">
        <v>386</v>
      </c>
      <c r="U646" t="b">
        <v>1</v>
      </c>
      <c r="V646" t="b">
        <v>0</v>
      </c>
      <c r="W646" t="b">
        <v>0</v>
      </c>
      <c r="X646" t="b">
        <v>0</v>
      </c>
      <c r="Y646" t="b">
        <v>0</v>
      </c>
      <c r="Z646" t="b">
        <v>0</v>
      </c>
      <c r="AA646" t="b">
        <v>0</v>
      </c>
      <c r="AB646" t="b">
        <v>0</v>
      </c>
      <c r="AC646" t="b">
        <v>0</v>
      </c>
      <c r="AD646" t="b">
        <v>0</v>
      </c>
      <c r="AE646" t="b">
        <v>0</v>
      </c>
      <c r="AF646" t="b">
        <v>0</v>
      </c>
      <c r="AG646" t="b">
        <v>0</v>
      </c>
      <c r="AH646" t="b">
        <v>0</v>
      </c>
      <c r="AI646" t="b">
        <v>0</v>
      </c>
      <c r="AJ646" t="b">
        <v>0</v>
      </c>
      <c r="AK646" t="b">
        <v>0</v>
      </c>
      <c r="AL646" t="b">
        <v>0</v>
      </c>
      <c r="AM646" t="b">
        <v>0</v>
      </c>
      <c r="AN646" t="b">
        <v>0</v>
      </c>
      <c r="AO646" t="b">
        <v>0</v>
      </c>
      <c r="AP646" t="b">
        <v>0</v>
      </c>
      <c r="AQ646" t="b">
        <v>0</v>
      </c>
      <c r="AR646" t="b">
        <v>0</v>
      </c>
      <c r="AS646" t="b">
        <v>0</v>
      </c>
      <c r="AT646" t="b">
        <v>0</v>
      </c>
      <c r="AU646" t="b">
        <v>0</v>
      </c>
      <c r="AV646" t="b">
        <v>0</v>
      </c>
      <c r="AW646" t="b">
        <v>0</v>
      </c>
      <c r="AX646" t="b">
        <v>0</v>
      </c>
      <c r="AY646" t="b">
        <v>0</v>
      </c>
      <c r="AZ646" t="b">
        <v>0</v>
      </c>
      <c r="BA646" t="b">
        <v>0</v>
      </c>
      <c r="BB646" t="b">
        <v>0</v>
      </c>
      <c r="BC646" t="b">
        <v>0</v>
      </c>
      <c r="BD646" t="b">
        <v>0</v>
      </c>
      <c r="BE646" t="b">
        <v>0</v>
      </c>
      <c r="BF646" t="b">
        <v>0</v>
      </c>
      <c r="BG646" t="b">
        <v>0</v>
      </c>
      <c r="BH646" t="b">
        <v>0</v>
      </c>
      <c r="BI646" t="b">
        <v>0</v>
      </c>
      <c r="BJ646" t="b">
        <v>0</v>
      </c>
      <c r="BK646" t="b">
        <v>0</v>
      </c>
      <c r="BL646" t="b">
        <v>0</v>
      </c>
      <c r="BM646" t="b">
        <v>0</v>
      </c>
      <c r="BN646" t="b">
        <v>0</v>
      </c>
      <c r="BO646" t="b">
        <v>0</v>
      </c>
      <c r="BP646" t="b">
        <v>0</v>
      </c>
      <c r="BQ646" t="b">
        <v>0</v>
      </c>
      <c r="BR646" t="b">
        <v>0</v>
      </c>
      <c r="BS646" t="b">
        <v>0</v>
      </c>
      <c r="BT646" t="b">
        <v>0</v>
      </c>
      <c r="BU646" t="b">
        <v>1</v>
      </c>
      <c r="BV646" t="b">
        <v>0</v>
      </c>
    </row>
    <row r="647" spans="1:74" ht="409.6" x14ac:dyDescent="0.2">
      <c r="A647">
        <v>646</v>
      </c>
      <c r="B647">
        <v>645</v>
      </c>
      <c r="C647" t="s">
        <v>2697</v>
      </c>
      <c r="D647" t="str">
        <f>HLOOKUP(TRUE,U647:$BK1967,1322-A647,FALSE)</f>
        <v>West Midlands Police</v>
      </c>
      <c r="E647">
        <f t="shared" ref="E647:E710" si="21">COUNTIF(U647:BK647,TRUE)</f>
        <v>1</v>
      </c>
      <c r="F647" t="str">
        <f>HLOOKUP(TRUE,BM647:$BV1967,1322-A647,FALSE)</f>
        <v>Road traffic incidents</v>
      </c>
      <c r="G647">
        <f t="shared" si="20"/>
        <v>1</v>
      </c>
      <c r="H647" t="str">
        <f>VLOOKUP(C647,refs!B:C,2,FALSE)</f>
        <v>2018/097437</v>
      </c>
      <c r="I647" t="s">
        <v>2545</v>
      </c>
      <c r="J647" s="1">
        <v>43369</v>
      </c>
      <c r="K647" s="2" t="s">
        <v>2698</v>
      </c>
      <c r="S647" t="s">
        <v>410</v>
      </c>
      <c r="U647" t="b">
        <v>0</v>
      </c>
      <c r="V647" t="b">
        <v>0</v>
      </c>
      <c r="W647" t="b">
        <v>0</v>
      </c>
      <c r="X647" t="b">
        <v>0</v>
      </c>
      <c r="Y647" t="b">
        <v>0</v>
      </c>
      <c r="Z647" t="b">
        <v>0</v>
      </c>
      <c r="AA647" t="b">
        <v>0</v>
      </c>
      <c r="AB647" t="b">
        <v>0</v>
      </c>
      <c r="AC647" t="b">
        <v>0</v>
      </c>
      <c r="AD647" t="b">
        <v>0</v>
      </c>
      <c r="AE647" t="b">
        <v>0</v>
      </c>
      <c r="AF647" t="b">
        <v>0</v>
      </c>
      <c r="AG647" t="b">
        <v>0</v>
      </c>
      <c r="AH647" t="b">
        <v>0</v>
      </c>
      <c r="AI647" t="b">
        <v>0</v>
      </c>
      <c r="AJ647" t="b">
        <v>0</v>
      </c>
      <c r="AK647" t="b">
        <v>0</v>
      </c>
      <c r="AL647" t="b">
        <v>0</v>
      </c>
      <c r="AM647" t="b">
        <v>0</v>
      </c>
      <c r="AN647" t="b">
        <v>0</v>
      </c>
      <c r="AO647" t="b">
        <v>0</v>
      </c>
      <c r="AP647" t="b">
        <v>0</v>
      </c>
      <c r="AQ647" t="b">
        <v>0</v>
      </c>
      <c r="AR647" t="b">
        <v>0</v>
      </c>
      <c r="AS647" t="b">
        <v>0</v>
      </c>
      <c r="AT647" t="b">
        <v>0</v>
      </c>
      <c r="AU647" t="b">
        <v>0</v>
      </c>
      <c r="AV647" t="b">
        <v>0</v>
      </c>
      <c r="AW647" t="b">
        <v>0</v>
      </c>
      <c r="AX647" t="b">
        <v>0</v>
      </c>
      <c r="AY647" t="b">
        <v>0</v>
      </c>
      <c r="AZ647" t="b">
        <v>0</v>
      </c>
      <c r="BA647" t="b">
        <v>0</v>
      </c>
      <c r="BB647" t="b">
        <v>0</v>
      </c>
      <c r="BC647" t="b">
        <v>0</v>
      </c>
      <c r="BD647" t="b">
        <v>0</v>
      </c>
      <c r="BE647" t="b">
        <v>0</v>
      </c>
      <c r="BF647" t="b">
        <v>0</v>
      </c>
      <c r="BG647" t="b">
        <v>0</v>
      </c>
      <c r="BH647" t="b">
        <v>0</v>
      </c>
      <c r="BI647" t="b">
        <v>1</v>
      </c>
      <c r="BJ647" t="b">
        <v>0</v>
      </c>
      <c r="BK647" t="b">
        <v>0</v>
      </c>
      <c r="BL647" t="b">
        <v>0</v>
      </c>
      <c r="BM647" t="b">
        <v>0</v>
      </c>
      <c r="BN647" t="b">
        <v>0</v>
      </c>
      <c r="BO647" t="b">
        <v>0</v>
      </c>
      <c r="BP647" t="b">
        <v>0</v>
      </c>
      <c r="BQ647" t="b">
        <v>0</v>
      </c>
      <c r="BR647" t="b">
        <v>0</v>
      </c>
      <c r="BS647" t="b">
        <v>0</v>
      </c>
      <c r="BT647" t="b">
        <v>1</v>
      </c>
      <c r="BU647" t="b">
        <v>0</v>
      </c>
      <c r="BV647" t="b">
        <v>0</v>
      </c>
    </row>
    <row r="648" spans="1:74" ht="409.6" x14ac:dyDescent="0.2">
      <c r="A648">
        <v>647</v>
      </c>
      <c r="B648">
        <v>646</v>
      </c>
      <c r="C648" t="s">
        <v>2699</v>
      </c>
      <c r="D648" t="str">
        <f>HLOOKUP(TRUE,U648:$BK1968,1322-A648,FALSE)</f>
        <v>Warwickshire Police</v>
      </c>
      <c r="E648">
        <f t="shared" si="21"/>
        <v>2</v>
      </c>
      <c r="F648" t="str">
        <f>HLOOKUP(TRUE,BM648:$BV1968,1322-A648,FALSE)</f>
        <v>Welfare and vulnerable people</v>
      </c>
      <c r="G648">
        <f t="shared" si="20"/>
        <v>1</v>
      </c>
      <c r="H648" t="str">
        <f>VLOOKUP(C648,refs!B:C,2,FALSE)</f>
        <v>2017/092023</v>
      </c>
      <c r="I648" t="s">
        <v>2700</v>
      </c>
      <c r="J648" s="1">
        <v>43368</v>
      </c>
      <c r="K648" s="2" t="s">
        <v>2701</v>
      </c>
      <c r="S648" t="s">
        <v>2702</v>
      </c>
      <c r="U648" t="b">
        <v>0</v>
      </c>
      <c r="V648" t="b">
        <v>0</v>
      </c>
      <c r="W648" t="b">
        <v>0</v>
      </c>
      <c r="X648" t="b">
        <v>0</v>
      </c>
      <c r="Y648" t="b">
        <v>0</v>
      </c>
      <c r="Z648" t="b">
        <v>0</v>
      </c>
      <c r="AA648" t="b">
        <v>0</v>
      </c>
      <c r="AB648" t="b">
        <v>0</v>
      </c>
      <c r="AC648" t="b">
        <v>0</v>
      </c>
      <c r="AD648" t="b">
        <v>0</v>
      </c>
      <c r="AE648" t="b">
        <v>0</v>
      </c>
      <c r="AF648" t="b">
        <v>0</v>
      </c>
      <c r="AG648" t="b">
        <v>0</v>
      </c>
      <c r="AH648" t="b">
        <v>0</v>
      </c>
      <c r="AI648" t="b">
        <v>0</v>
      </c>
      <c r="AJ648" t="b">
        <v>0</v>
      </c>
      <c r="AK648" t="b">
        <v>0</v>
      </c>
      <c r="AL648" t="b">
        <v>0</v>
      </c>
      <c r="AM648" t="b">
        <v>0</v>
      </c>
      <c r="AN648" t="b">
        <v>0</v>
      </c>
      <c r="AO648" t="b">
        <v>0</v>
      </c>
      <c r="AP648" t="b">
        <v>0</v>
      </c>
      <c r="AQ648" t="b">
        <v>0</v>
      </c>
      <c r="AR648" t="b">
        <v>0</v>
      </c>
      <c r="AS648" t="b">
        <v>0</v>
      </c>
      <c r="AT648" t="b">
        <v>0</v>
      </c>
      <c r="AU648" t="b">
        <v>0</v>
      </c>
      <c r="AV648" t="b">
        <v>0</v>
      </c>
      <c r="AW648" t="b">
        <v>0</v>
      </c>
      <c r="AX648" t="b">
        <v>0</v>
      </c>
      <c r="AY648" t="b">
        <v>0</v>
      </c>
      <c r="AZ648" t="b">
        <v>0</v>
      </c>
      <c r="BA648" t="b">
        <v>0</v>
      </c>
      <c r="BB648" t="b">
        <v>0</v>
      </c>
      <c r="BC648" t="b">
        <v>0</v>
      </c>
      <c r="BD648" t="b">
        <v>0</v>
      </c>
      <c r="BE648" t="b">
        <v>0</v>
      </c>
      <c r="BF648" t="b">
        <v>0</v>
      </c>
      <c r="BG648" t="b">
        <v>1</v>
      </c>
      <c r="BH648" t="b">
        <v>0</v>
      </c>
      <c r="BI648" t="b">
        <v>1</v>
      </c>
      <c r="BJ648" t="b">
        <v>0</v>
      </c>
      <c r="BK648" t="b">
        <v>0</v>
      </c>
      <c r="BL648" t="b">
        <v>0</v>
      </c>
      <c r="BM648" t="b">
        <v>0</v>
      </c>
      <c r="BN648" t="b">
        <v>0</v>
      </c>
      <c r="BO648" t="b">
        <v>0</v>
      </c>
      <c r="BP648" t="b">
        <v>0</v>
      </c>
      <c r="BQ648" t="b">
        <v>0</v>
      </c>
      <c r="BR648" t="b">
        <v>0</v>
      </c>
      <c r="BS648" t="b">
        <v>0</v>
      </c>
      <c r="BT648" t="b">
        <v>0</v>
      </c>
      <c r="BU648" t="b">
        <v>0</v>
      </c>
      <c r="BV648" t="b">
        <v>1</v>
      </c>
    </row>
    <row r="649" spans="1:74" ht="409.6" x14ac:dyDescent="0.2">
      <c r="A649">
        <v>648</v>
      </c>
      <c r="B649">
        <v>647</v>
      </c>
      <c r="C649" t="s">
        <v>2703</v>
      </c>
      <c r="D649" t="str">
        <f>HLOOKUP(TRUE,U649:$BK1969,1322-A649,FALSE)</f>
        <v>Humberside Police</v>
      </c>
      <c r="E649">
        <f t="shared" si="21"/>
        <v>1</v>
      </c>
      <c r="F649" t="str">
        <f>HLOOKUP(TRUE,BM649:$BV1969,1322-A649,FALSE)</f>
        <v>Use of force and armed policing</v>
      </c>
      <c r="G649">
        <f t="shared" si="20"/>
        <v>1</v>
      </c>
      <c r="H649" t="str">
        <f>VLOOKUP(C649,refs!B:C,2,FALSE)</f>
        <v>2016/076634</v>
      </c>
      <c r="I649" t="s">
        <v>2704</v>
      </c>
      <c r="J649" s="1">
        <v>43368</v>
      </c>
      <c r="K649" s="2" t="s">
        <v>2705</v>
      </c>
      <c r="S649" t="s">
        <v>816</v>
      </c>
      <c r="U649" t="b">
        <v>0</v>
      </c>
      <c r="V649" t="b">
        <v>0</v>
      </c>
      <c r="W649" t="b">
        <v>0</v>
      </c>
      <c r="X649" t="b">
        <v>0</v>
      </c>
      <c r="Y649" t="b">
        <v>0</v>
      </c>
      <c r="Z649" t="b">
        <v>0</v>
      </c>
      <c r="AA649" t="b">
        <v>0</v>
      </c>
      <c r="AB649" t="b">
        <v>0</v>
      </c>
      <c r="AC649" t="b">
        <v>0</v>
      </c>
      <c r="AD649" t="b">
        <v>0</v>
      </c>
      <c r="AE649" t="b">
        <v>0</v>
      </c>
      <c r="AF649" t="b">
        <v>0</v>
      </c>
      <c r="AG649" t="b">
        <v>0</v>
      </c>
      <c r="AH649" t="b">
        <v>0</v>
      </c>
      <c r="AI649" t="b">
        <v>0</v>
      </c>
      <c r="AJ649" t="b">
        <v>0</v>
      </c>
      <c r="AK649" t="b">
        <v>0</v>
      </c>
      <c r="AL649" t="b">
        <v>0</v>
      </c>
      <c r="AM649" t="b">
        <v>0</v>
      </c>
      <c r="AN649" t="b">
        <v>1</v>
      </c>
      <c r="AO649" t="b">
        <v>0</v>
      </c>
      <c r="AP649" t="b">
        <v>0</v>
      </c>
      <c r="AQ649" t="b">
        <v>0</v>
      </c>
      <c r="AR649" t="b">
        <v>0</v>
      </c>
      <c r="AS649" t="b">
        <v>0</v>
      </c>
      <c r="AT649" t="b">
        <v>0</v>
      </c>
      <c r="AU649" t="b">
        <v>0</v>
      </c>
      <c r="AV649" t="b">
        <v>0</v>
      </c>
      <c r="AW649" t="b">
        <v>0</v>
      </c>
      <c r="AX649" t="b">
        <v>0</v>
      </c>
      <c r="AY649" t="b">
        <v>0</v>
      </c>
      <c r="AZ649" t="b">
        <v>0</v>
      </c>
      <c r="BA649" t="b">
        <v>0</v>
      </c>
      <c r="BB649" t="b">
        <v>0</v>
      </c>
      <c r="BC649" t="b">
        <v>0</v>
      </c>
      <c r="BD649" t="b">
        <v>0</v>
      </c>
      <c r="BE649" t="b">
        <v>0</v>
      </c>
      <c r="BF649" t="b">
        <v>0</v>
      </c>
      <c r="BG649" t="b">
        <v>0</v>
      </c>
      <c r="BH649" t="b">
        <v>0</v>
      </c>
      <c r="BI649" t="b">
        <v>0</v>
      </c>
      <c r="BJ649" t="b">
        <v>0</v>
      </c>
      <c r="BK649" t="b">
        <v>0</v>
      </c>
      <c r="BL649" t="b">
        <v>0</v>
      </c>
      <c r="BM649" t="b">
        <v>0</v>
      </c>
      <c r="BN649" t="b">
        <v>0</v>
      </c>
      <c r="BO649" t="b">
        <v>0</v>
      </c>
      <c r="BP649" t="b">
        <v>0</v>
      </c>
      <c r="BQ649" t="b">
        <v>0</v>
      </c>
      <c r="BR649" t="b">
        <v>0</v>
      </c>
      <c r="BS649" t="b">
        <v>0</v>
      </c>
      <c r="BT649" t="b">
        <v>0</v>
      </c>
      <c r="BU649" t="b">
        <v>1</v>
      </c>
      <c r="BV649" t="b">
        <v>0</v>
      </c>
    </row>
    <row r="650" spans="1:74" ht="409.6" x14ac:dyDescent="0.2">
      <c r="A650">
        <v>649</v>
      </c>
      <c r="B650">
        <v>648</v>
      </c>
      <c r="C650" t="s">
        <v>2706</v>
      </c>
      <c r="D650" t="str">
        <f>HLOOKUP(TRUE,U650:$BK1970,1322-A650,FALSE)</f>
        <v>Metropolitan Police</v>
      </c>
      <c r="E650">
        <f t="shared" si="21"/>
        <v>1</v>
      </c>
      <c r="F650" t="str">
        <f>HLOOKUP(TRUE,BM650:$BV1970,1322-A650,FALSE)</f>
        <v>Death and serious injury</v>
      </c>
      <c r="G650">
        <f t="shared" si="20"/>
        <v>1</v>
      </c>
      <c r="H650" t="str">
        <f>VLOOKUP(C650,refs!B:C,2,FALSE)</f>
        <v>2015/056170</v>
      </c>
      <c r="I650" t="s">
        <v>2707</v>
      </c>
      <c r="J650" s="1">
        <v>43364</v>
      </c>
      <c r="K650" s="2" t="s">
        <v>2708</v>
      </c>
      <c r="S650" t="s">
        <v>446</v>
      </c>
      <c r="U650" t="b">
        <v>0</v>
      </c>
      <c r="V650" t="b">
        <v>0</v>
      </c>
      <c r="W650" t="b">
        <v>0</v>
      </c>
      <c r="X650" t="b">
        <v>0</v>
      </c>
      <c r="Y650" t="b">
        <v>0</v>
      </c>
      <c r="Z650" t="b">
        <v>0</v>
      </c>
      <c r="AA650" t="b">
        <v>0</v>
      </c>
      <c r="AB650" t="b">
        <v>0</v>
      </c>
      <c r="AC650" t="b">
        <v>0</v>
      </c>
      <c r="AD650" t="b">
        <v>0</v>
      </c>
      <c r="AE650" t="b">
        <v>0</v>
      </c>
      <c r="AF650" t="b">
        <v>0</v>
      </c>
      <c r="AG650" t="b">
        <v>0</v>
      </c>
      <c r="AH650" t="b">
        <v>0</v>
      </c>
      <c r="AI650" t="b">
        <v>0</v>
      </c>
      <c r="AJ650" t="b">
        <v>0</v>
      </c>
      <c r="AK650" t="b">
        <v>0</v>
      </c>
      <c r="AL650" t="b">
        <v>0</v>
      </c>
      <c r="AM650" t="b">
        <v>0</v>
      </c>
      <c r="AN650" t="b">
        <v>0</v>
      </c>
      <c r="AO650" t="b">
        <v>0</v>
      </c>
      <c r="AP650" t="b">
        <v>0</v>
      </c>
      <c r="AQ650" t="b">
        <v>0</v>
      </c>
      <c r="AR650" t="b">
        <v>0</v>
      </c>
      <c r="AS650" t="b">
        <v>1</v>
      </c>
      <c r="AT650" t="b">
        <v>0</v>
      </c>
      <c r="AU650" t="b">
        <v>0</v>
      </c>
      <c r="AV650" t="b">
        <v>0</v>
      </c>
      <c r="AW650" t="b">
        <v>0</v>
      </c>
      <c r="AX650" t="b">
        <v>0</v>
      </c>
      <c r="AY650" t="b">
        <v>0</v>
      </c>
      <c r="AZ650" t="b">
        <v>0</v>
      </c>
      <c r="BA650" t="b">
        <v>0</v>
      </c>
      <c r="BB650" t="b">
        <v>0</v>
      </c>
      <c r="BC650" t="b">
        <v>0</v>
      </c>
      <c r="BD650" t="b">
        <v>0</v>
      </c>
      <c r="BE650" t="b">
        <v>0</v>
      </c>
      <c r="BF650" t="b">
        <v>0</v>
      </c>
      <c r="BG650" t="b">
        <v>0</v>
      </c>
      <c r="BH650" t="b">
        <v>0</v>
      </c>
      <c r="BI650" t="b">
        <v>0</v>
      </c>
      <c r="BJ650" t="b">
        <v>0</v>
      </c>
      <c r="BK650" t="b">
        <v>0</v>
      </c>
      <c r="BL650" t="b">
        <v>0</v>
      </c>
      <c r="BM650" t="b">
        <v>0</v>
      </c>
      <c r="BN650" t="b">
        <v>0</v>
      </c>
      <c r="BO650" t="b">
        <v>0</v>
      </c>
      <c r="BP650" t="b">
        <v>1</v>
      </c>
      <c r="BQ650" t="b">
        <v>0</v>
      </c>
      <c r="BR650" t="b">
        <v>0</v>
      </c>
      <c r="BS650" t="b">
        <v>0</v>
      </c>
      <c r="BT650" t="b">
        <v>0</v>
      </c>
      <c r="BU650" t="b">
        <v>0</v>
      </c>
      <c r="BV650" t="b">
        <v>0</v>
      </c>
    </row>
    <row r="651" spans="1:74" ht="409.6" x14ac:dyDescent="0.2">
      <c r="A651">
        <v>650</v>
      </c>
      <c r="B651">
        <v>649</v>
      </c>
      <c r="C651" t="s">
        <v>2709</v>
      </c>
      <c r="D651" t="str">
        <f>HLOOKUP(TRUE,U651:$BK1971,1322-A651,FALSE)</f>
        <v>Metropolitan Police</v>
      </c>
      <c r="E651">
        <f t="shared" si="21"/>
        <v>1</v>
      </c>
      <c r="F651" t="str">
        <f>HLOOKUP(TRUE,BM651:$BV1971,1322-A651,FALSE)</f>
        <v>Custody and detention</v>
      </c>
      <c r="G651">
        <f t="shared" si="20"/>
        <v>1</v>
      </c>
      <c r="H651" t="str">
        <f>VLOOKUP(C651,refs!B:C,2,FALSE)</f>
        <v>2014/034825</v>
      </c>
      <c r="I651" t="s">
        <v>2710</v>
      </c>
      <c r="J651" s="1">
        <v>43364</v>
      </c>
      <c r="K651" s="2" t="s">
        <v>2711</v>
      </c>
      <c r="S651" t="s">
        <v>1079</v>
      </c>
      <c r="U651" t="b">
        <v>0</v>
      </c>
      <c r="V651" t="b">
        <v>0</v>
      </c>
      <c r="W651" t="b">
        <v>0</v>
      </c>
      <c r="X651" t="b">
        <v>0</v>
      </c>
      <c r="Y651" t="b">
        <v>0</v>
      </c>
      <c r="Z651" t="b">
        <v>0</v>
      </c>
      <c r="AA651" t="b">
        <v>0</v>
      </c>
      <c r="AB651" t="b">
        <v>0</v>
      </c>
      <c r="AC651" t="b">
        <v>0</v>
      </c>
      <c r="AD651" t="b">
        <v>0</v>
      </c>
      <c r="AE651" t="b">
        <v>0</v>
      </c>
      <c r="AF651" t="b">
        <v>0</v>
      </c>
      <c r="AG651" t="b">
        <v>0</v>
      </c>
      <c r="AH651" t="b">
        <v>0</v>
      </c>
      <c r="AI651" t="b">
        <v>0</v>
      </c>
      <c r="AJ651" t="b">
        <v>0</v>
      </c>
      <c r="AK651" t="b">
        <v>0</v>
      </c>
      <c r="AL651" t="b">
        <v>0</v>
      </c>
      <c r="AM651" t="b">
        <v>0</v>
      </c>
      <c r="AN651" t="b">
        <v>0</v>
      </c>
      <c r="AO651" t="b">
        <v>0</v>
      </c>
      <c r="AP651" t="b">
        <v>0</v>
      </c>
      <c r="AQ651" t="b">
        <v>0</v>
      </c>
      <c r="AR651" t="b">
        <v>0</v>
      </c>
      <c r="AS651" t="b">
        <v>1</v>
      </c>
      <c r="AT651" t="b">
        <v>0</v>
      </c>
      <c r="AU651" t="b">
        <v>0</v>
      </c>
      <c r="AV651" t="b">
        <v>0</v>
      </c>
      <c r="AW651" t="b">
        <v>0</v>
      </c>
      <c r="AX651" t="b">
        <v>0</v>
      </c>
      <c r="AY651" t="b">
        <v>0</v>
      </c>
      <c r="AZ651" t="b">
        <v>0</v>
      </c>
      <c r="BA651" t="b">
        <v>0</v>
      </c>
      <c r="BB651" t="b">
        <v>0</v>
      </c>
      <c r="BC651" t="b">
        <v>0</v>
      </c>
      <c r="BD651" t="b">
        <v>0</v>
      </c>
      <c r="BE651" t="b">
        <v>0</v>
      </c>
      <c r="BF651" t="b">
        <v>0</v>
      </c>
      <c r="BG651" t="b">
        <v>0</v>
      </c>
      <c r="BH651" t="b">
        <v>0</v>
      </c>
      <c r="BI651" t="b">
        <v>0</v>
      </c>
      <c r="BJ651" t="b">
        <v>0</v>
      </c>
      <c r="BK651" t="b">
        <v>0</v>
      </c>
      <c r="BL651" t="b">
        <v>0</v>
      </c>
      <c r="BM651" t="b">
        <v>0</v>
      </c>
      <c r="BN651" t="b">
        <v>0</v>
      </c>
      <c r="BO651" t="b">
        <v>1</v>
      </c>
      <c r="BP651" t="b">
        <v>0</v>
      </c>
      <c r="BQ651" t="b">
        <v>0</v>
      </c>
      <c r="BR651" t="b">
        <v>0</v>
      </c>
      <c r="BS651" t="b">
        <v>0</v>
      </c>
      <c r="BT651" t="b">
        <v>0</v>
      </c>
      <c r="BU651" t="b">
        <v>0</v>
      </c>
      <c r="BV651" t="b">
        <v>0</v>
      </c>
    </row>
    <row r="652" spans="1:74" ht="409.6" x14ac:dyDescent="0.2">
      <c r="A652">
        <v>651</v>
      </c>
      <c r="B652">
        <v>650</v>
      </c>
      <c r="C652" t="s">
        <v>2712</v>
      </c>
      <c r="D652" t="str">
        <f>HLOOKUP(TRUE,U652:$BK1972,1322-A652,FALSE)</f>
        <v>Merseyside Police</v>
      </c>
      <c r="E652">
        <f t="shared" si="21"/>
        <v>1</v>
      </c>
      <c r="F652" t="str">
        <f>HLOOKUP(TRUE,BM652:$BV1972,1322-A652,FALSE)</f>
        <v>Welfare and vulnerable people</v>
      </c>
      <c r="G652">
        <f t="shared" si="20"/>
        <v>1</v>
      </c>
      <c r="H652" t="str">
        <f>VLOOKUP(C652,refs!B:C,2,FALSE)</f>
        <v>2017/091262</v>
      </c>
      <c r="I652" t="s">
        <v>2713</v>
      </c>
      <c r="J652" s="1">
        <v>43364</v>
      </c>
      <c r="K652" s="2" t="s">
        <v>2714</v>
      </c>
      <c r="S652" t="s">
        <v>2715</v>
      </c>
      <c r="U652" t="b">
        <v>0</v>
      </c>
      <c r="V652" t="b">
        <v>0</v>
      </c>
      <c r="W652" t="b">
        <v>0</v>
      </c>
      <c r="X652" t="b">
        <v>0</v>
      </c>
      <c r="Y652" t="b">
        <v>0</v>
      </c>
      <c r="Z652" t="b">
        <v>0</v>
      </c>
      <c r="AA652" t="b">
        <v>0</v>
      </c>
      <c r="AB652" t="b">
        <v>0</v>
      </c>
      <c r="AC652" t="b">
        <v>0</v>
      </c>
      <c r="AD652" t="b">
        <v>0</v>
      </c>
      <c r="AE652" t="b">
        <v>0</v>
      </c>
      <c r="AF652" t="b">
        <v>0</v>
      </c>
      <c r="AG652" t="b">
        <v>0</v>
      </c>
      <c r="AH652" t="b">
        <v>0</v>
      </c>
      <c r="AI652" t="b">
        <v>0</v>
      </c>
      <c r="AJ652" t="b">
        <v>0</v>
      </c>
      <c r="AK652" t="b">
        <v>0</v>
      </c>
      <c r="AL652" t="b">
        <v>0</v>
      </c>
      <c r="AM652" t="b">
        <v>0</v>
      </c>
      <c r="AN652" t="b">
        <v>0</v>
      </c>
      <c r="AO652" t="b">
        <v>0</v>
      </c>
      <c r="AP652" t="b">
        <v>0</v>
      </c>
      <c r="AQ652" t="b">
        <v>0</v>
      </c>
      <c r="AR652" t="b">
        <v>1</v>
      </c>
      <c r="AS652" t="b">
        <v>0</v>
      </c>
      <c r="AT652" t="b">
        <v>0</v>
      </c>
      <c r="AU652" t="b">
        <v>0</v>
      </c>
      <c r="AV652" t="b">
        <v>0</v>
      </c>
      <c r="AW652" t="b">
        <v>0</v>
      </c>
      <c r="AX652" t="b">
        <v>0</v>
      </c>
      <c r="AY652" t="b">
        <v>0</v>
      </c>
      <c r="AZ652" t="b">
        <v>0</v>
      </c>
      <c r="BA652" t="b">
        <v>0</v>
      </c>
      <c r="BB652" t="b">
        <v>0</v>
      </c>
      <c r="BC652" t="b">
        <v>0</v>
      </c>
      <c r="BD652" t="b">
        <v>0</v>
      </c>
      <c r="BE652" t="b">
        <v>0</v>
      </c>
      <c r="BF652" t="b">
        <v>0</v>
      </c>
      <c r="BG652" t="b">
        <v>0</v>
      </c>
      <c r="BH652" t="b">
        <v>0</v>
      </c>
      <c r="BI652" t="b">
        <v>0</v>
      </c>
      <c r="BJ652" t="b">
        <v>0</v>
      </c>
      <c r="BK652" t="b">
        <v>0</v>
      </c>
      <c r="BL652" t="b">
        <v>0</v>
      </c>
      <c r="BM652" t="b">
        <v>0</v>
      </c>
      <c r="BN652" t="b">
        <v>0</v>
      </c>
      <c r="BO652" t="b">
        <v>0</v>
      </c>
      <c r="BP652" t="b">
        <v>0</v>
      </c>
      <c r="BQ652" t="b">
        <v>0</v>
      </c>
      <c r="BR652" t="b">
        <v>0</v>
      </c>
      <c r="BS652" t="b">
        <v>0</v>
      </c>
      <c r="BT652" t="b">
        <v>0</v>
      </c>
      <c r="BU652" t="b">
        <v>0</v>
      </c>
      <c r="BV652" t="b">
        <v>1</v>
      </c>
    </row>
    <row r="653" spans="1:74" ht="409.6" x14ac:dyDescent="0.2">
      <c r="A653">
        <v>652</v>
      </c>
      <c r="B653">
        <v>651</v>
      </c>
      <c r="C653" t="s">
        <v>2716</v>
      </c>
      <c r="D653" t="str">
        <f>HLOOKUP(TRUE,U653:$BK1973,1322-A653,FALSE)</f>
        <v>Derbyshire Constabulary</v>
      </c>
      <c r="E653">
        <f t="shared" si="21"/>
        <v>2</v>
      </c>
      <c r="F653" t="str">
        <f>HLOOKUP(TRUE,BM653:$BV1973,1322-A653,FALSE)</f>
        <v>Welfare and vulnerable people</v>
      </c>
      <c r="G653">
        <f t="shared" si="20"/>
        <v>1</v>
      </c>
      <c r="H653" t="str">
        <f>VLOOKUP(C653,refs!B:C,2,FALSE)</f>
        <v>2017/089685</v>
      </c>
      <c r="I653" t="s">
        <v>2717</v>
      </c>
      <c r="J653" s="1">
        <v>43364</v>
      </c>
      <c r="K653" s="2" t="s">
        <v>2718</v>
      </c>
      <c r="S653" t="s">
        <v>2719</v>
      </c>
      <c r="U653" t="b">
        <v>0</v>
      </c>
      <c r="V653" t="b">
        <v>0</v>
      </c>
      <c r="W653" t="b">
        <v>0</v>
      </c>
      <c r="X653" t="b">
        <v>0</v>
      </c>
      <c r="Y653" t="b">
        <v>0</v>
      </c>
      <c r="Z653" t="b">
        <v>0</v>
      </c>
      <c r="AA653" t="b">
        <v>0</v>
      </c>
      <c r="AB653" t="b">
        <v>0</v>
      </c>
      <c r="AC653" t="b">
        <v>1</v>
      </c>
      <c r="AD653" t="b">
        <v>0</v>
      </c>
      <c r="AE653" t="b">
        <v>0</v>
      </c>
      <c r="AF653" t="b">
        <v>0</v>
      </c>
      <c r="AG653" t="b">
        <v>0</v>
      </c>
      <c r="AH653" t="b">
        <v>0</v>
      </c>
      <c r="AI653" t="b">
        <v>0</v>
      </c>
      <c r="AJ653" t="b">
        <v>0</v>
      </c>
      <c r="AK653" t="b">
        <v>0</v>
      </c>
      <c r="AL653" t="b">
        <v>0</v>
      </c>
      <c r="AM653" t="b">
        <v>0</v>
      </c>
      <c r="AN653" t="b">
        <v>0</v>
      </c>
      <c r="AO653" t="b">
        <v>0</v>
      </c>
      <c r="AP653" t="b">
        <v>0</v>
      </c>
      <c r="AQ653" t="b">
        <v>1</v>
      </c>
      <c r="AR653" t="b">
        <v>0</v>
      </c>
      <c r="AS653" t="b">
        <v>0</v>
      </c>
      <c r="AT653" t="b">
        <v>0</v>
      </c>
      <c r="AU653" t="b">
        <v>0</v>
      </c>
      <c r="AV653" t="b">
        <v>0</v>
      </c>
      <c r="AW653" t="b">
        <v>0</v>
      </c>
      <c r="AX653" t="b">
        <v>0</v>
      </c>
      <c r="AY653" t="b">
        <v>0</v>
      </c>
      <c r="AZ653" t="b">
        <v>0</v>
      </c>
      <c r="BA653" t="b">
        <v>0</v>
      </c>
      <c r="BB653" t="b">
        <v>0</v>
      </c>
      <c r="BC653" t="b">
        <v>0</v>
      </c>
      <c r="BD653" t="b">
        <v>0</v>
      </c>
      <c r="BE653" t="b">
        <v>0</v>
      </c>
      <c r="BF653" t="b">
        <v>0</v>
      </c>
      <c r="BG653" t="b">
        <v>0</v>
      </c>
      <c r="BH653" t="b">
        <v>0</v>
      </c>
      <c r="BI653" t="b">
        <v>0</v>
      </c>
      <c r="BJ653" t="b">
        <v>0</v>
      </c>
      <c r="BK653" t="b">
        <v>0</v>
      </c>
      <c r="BL653" t="b">
        <v>0</v>
      </c>
      <c r="BM653" t="b">
        <v>0</v>
      </c>
      <c r="BN653" t="b">
        <v>0</v>
      </c>
      <c r="BO653" t="b">
        <v>0</v>
      </c>
      <c r="BP653" t="b">
        <v>0</v>
      </c>
      <c r="BQ653" t="b">
        <v>0</v>
      </c>
      <c r="BR653" t="b">
        <v>0</v>
      </c>
      <c r="BS653" t="b">
        <v>0</v>
      </c>
      <c r="BT653" t="b">
        <v>0</v>
      </c>
      <c r="BU653" t="b">
        <v>0</v>
      </c>
      <c r="BV653" t="b">
        <v>1</v>
      </c>
    </row>
    <row r="654" spans="1:74" ht="409.6" x14ac:dyDescent="0.2">
      <c r="A654">
        <v>653</v>
      </c>
      <c r="B654">
        <v>652</v>
      </c>
      <c r="C654" t="s">
        <v>2720</v>
      </c>
      <c r="D654" t="str">
        <f>HLOOKUP(TRUE,U654:$BK1974,1322-A654,FALSE)</f>
        <v>Metropolitan Police</v>
      </c>
      <c r="E654">
        <f t="shared" si="21"/>
        <v>1</v>
      </c>
      <c r="F654" t="str">
        <f>HLOOKUP(TRUE,BM654:$BV1974,1322-A654,FALSE)</f>
        <v>Road traffic incidents</v>
      </c>
      <c r="G654">
        <f t="shared" si="20"/>
        <v>1</v>
      </c>
      <c r="H654" t="str">
        <f>VLOOKUP(C654,refs!B:C,2,FALSE)</f>
        <v>2016/065328</v>
      </c>
      <c r="I654" t="s">
        <v>2721</v>
      </c>
      <c r="J654" s="1">
        <v>43363</v>
      </c>
      <c r="K654" s="2" t="s">
        <v>2722</v>
      </c>
      <c r="S654" t="s">
        <v>691</v>
      </c>
      <c r="U654" t="b">
        <v>0</v>
      </c>
      <c r="V654" t="b">
        <v>0</v>
      </c>
      <c r="W654" t="b">
        <v>0</v>
      </c>
      <c r="X654" t="b">
        <v>0</v>
      </c>
      <c r="Y654" t="b">
        <v>0</v>
      </c>
      <c r="Z654" t="b">
        <v>0</v>
      </c>
      <c r="AA654" t="b">
        <v>0</v>
      </c>
      <c r="AB654" t="b">
        <v>0</v>
      </c>
      <c r="AC654" t="b">
        <v>0</v>
      </c>
      <c r="AD654" t="b">
        <v>0</v>
      </c>
      <c r="AE654" t="b">
        <v>0</v>
      </c>
      <c r="AF654" t="b">
        <v>0</v>
      </c>
      <c r="AG654" t="b">
        <v>0</v>
      </c>
      <c r="AH654" t="b">
        <v>0</v>
      </c>
      <c r="AI654" t="b">
        <v>0</v>
      </c>
      <c r="AJ654" t="b">
        <v>0</v>
      </c>
      <c r="AK654" t="b">
        <v>0</v>
      </c>
      <c r="AL654" t="b">
        <v>0</v>
      </c>
      <c r="AM654" t="b">
        <v>0</v>
      </c>
      <c r="AN654" t="b">
        <v>0</v>
      </c>
      <c r="AO654" t="b">
        <v>0</v>
      </c>
      <c r="AP654" t="b">
        <v>0</v>
      </c>
      <c r="AQ654" t="b">
        <v>0</v>
      </c>
      <c r="AR654" t="b">
        <v>0</v>
      </c>
      <c r="AS654" t="b">
        <v>1</v>
      </c>
      <c r="AT654" t="b">
        <v>0</v>
      </c>
      <c r="AU654" t="b">
        <v>0</v>
      </c>
      <c r="AV654" t="b">
        <v>0</v>
      </c>
      <c r="AW654" t="b">
        <v>0</v>
      </c>
      <c r="AX654" t="b">
        <v>0</v>
      </c>
      <c r="AY654" t="b">
        <v>0</v>
      </c>
      <c r="AZ654" t="b">
        <v>0</v>
      </c>
      <c r="BA654" t="b">
        <v>0</v>
      </c>
      <c r="BB654" t="b">
        <v>0</v>
      </c>
      <c r="BC654" t="b">
        <v>0</v>
      </c>
      <c r="BD654" t="b">
        <v>0</v>
      </c>
      <c r="BE654" t="b">
        <v>0</v>
      </c>
      <c r="BF654" t="b">
        <v>0</v>
      </c>
      <c r="BG654" t="b">
        <v>0</v>
      </c>
      <c r="BH654" t="b">
        <v>0</v>
      </c>
      <c r="BI654" t="b">
        <v>0</v>
      </c>
      <c r="BJ654" t="b">
        <v>0</v>
      </c>
      <c r="BK654" t="b">
        <v>0</v>
      </c>
      <c r="BL654" t="b">
        <v>0</v>
      </c>
      <c r="BM654" t="b">
        <v>0</v>
      </c>
      <c r="BN654" t="b">
        <v>0</v>
      </c>
      <c r="BO654" t="b">
        <v>0</v>
      </c>
      <c r="BP654" t="b">
        <v>0</v>
      </c>
      <c r="BQ654" t="b">
        <v>0</v>
      </c>
      <c r="BR654" t="b">
        <v>0</v>
      </c>
      <c r="BS654" t="b">
        <v>0</v>
      </c>
      <c r="BT654" t="b">
        <v>1</v>
      </c>
      <c r="BU654" t="b">
        <v>0</v>
      </c>
      <c r="BV654" t="b">
        <v>0</v>
      </c>
    </row>
    <row r="655" spans="1:74" ht="409.6" x14ac:dyDescent="0.2">
      <c r="A655">
        <v>654</v>
      </c>
      <c r="B655">
        <v>653</v>
      </c>
      <c r="C655" t="s">
        <v>2723</v>
      </c>
      <c r="D655" t="str">
        <f>HLOOKUP(TRUE,U655:$BK1975,1322-A655,FALSE)</f>
        <v>Gloucestershire Constabulary</v>
      </c>
      <c r="E655">
        <f t="shared" si="21"/>
        <v>1</v>
      </c>
      <c r="F655" t="str">
        <f>HLOOKUP(TRUE,BM655:$BV1975,1322-A655,FALSE)</f>
        <v>Custody and detention</v>
      </c>
      <c r="G655">
        <f t="shared" si="20"/>
        <v>1</v>
      </c>
      <c r="H655" t="str">
        <f>VLOOKUP(C655,refs!B:C,2,FALSE)</f>
        <v>2017/092138</v>
      </c>
      <c r="I655" t="s">
        <v>2724</v>
      </c>
      <c r="J655" s="1">
        <v>43363</v>
      </c>
      <c r="K655" s="2" t="s">
        <v>2725</v>
      </c>
      <c r="S655" t="s">
        <v>2726</v>
      </c>
      <c r="U655" t="b">
        <v>0</v>
      </c>
      <c r="V655" t="b">
        <v>0</v>
      </c>
      <c r="W655" t="b">
        <v>0</v>
      </c>
      <c r="X655" t="b">
        <v>0</v>
      </c>
      <c r="Y655" t="b">
        <v>0</v>
      </c>
      <c r="Z655" t="b">
        <v>0</v>
      </c>
      <c r="AA655" t="b">
        <v>0</v>
      </c>
      <c r="AB655" t="b">
        <v>0</v>
      </c>
      <c r="AC655" t="b">
        <v>0</v>
      </c>
      <c r="AD655" t="b">
        <v>0</v>
      </c>
      <c r="AE655" t="b">
        <v>0</v>
      </c>
      <c r="AF655" t="b">
        <v>0</v>
      </c>
      <c r="AG655" t="b">
        <v>0</v>
      </c>
      <c r="AH655" t="b">
        <v>0</v>
      </c>
      <c r="AI655" t="b">
        <v>1</v>
      </c>
      <c r="AJ655" t="b">
        <v>0</v>
      </c>
      <c r="AK655" t="b">
        <v>0</v>
      </c>
      <c r="AL655" t="b">
        <v>0</v>
      </c>
      <c r="AM655" t="b">
        <v>0</v>
      </c>
      <c r="AN655" t="b">
        <v>0</v>
      </c>
      <c r="AO655" t="b">
        <v>0</v>
      </c>
      <c r="AP655" t="b">
        <v>0</v>
      </c>
      <c r="AQ655" t="b">
        <v>0</v>
      </c>
      <c r="AR655" t="b">
        <v>0</v>
      </c>
      <c r="AS655" t="b">
        <v>0</v>
      </c>
      <c r="AT655" t="b">
        <v>0</v>
      </c>
      <c r="AU655" t="b">
        <v>0</v>
      </c>
      <c r="AV655" t="b">
        <v>0</v>
      </c>
      <c r="AW655" t="b">
        <v>0</v>
      </c>
      <c r="AX655" t="b">
        <v>0</v>
      </c>
      <c r="AY655" t="b">
        <v>0</v>
      </c>
      <c r="AZ655" t="b">
        <v>0</v>
      </c>
      <c r="BA655" t="b">
        <v>0</v>
      </c>
      <c r="BB655" t="b">
        <v>0</v>
      </c>
      <c r="BC655" t="b">
        <v>0</v>
      </c>
      <c r="BD655" t="b">
        <v>0</v>
      </c>
      <c r="BE655" t="b">
        <v>0</v>
      </c>
      <c r="BF655" t="b">
        <v>0</v>
      </c>
      <c r="BG655" t="b">
        <v>0</v>
      </c>
      <c r="BH655" t="b">
        <v>0</v>
      </c>
      <c r="BI655" t="b">
        <v>0</v>
      </c>
      <c r="BJ655" t="b">
        <v>0</v>
      </c>
      <c r="BK655" t="b">
        <v>0</v>
      </c>
      <c r="BL655" t="b">
        <v>0</v>
      </c>
      <c r="BM655" t="b">
        <v>0</v>
      </c>
      <c r="BN655" t="b">
        <v>0</v>
      </c>
      <c r="BO655" t="b">
        <v>1</v>
      </c>
      <c r="BP655" t="b">
        <v>0</v>
      </c>
      <c r="BQ655" t="b">
        <v>0</v>
      </c>
      <c r="BR655" t="b">
        <v>0</v>
      </c>
      <c r="BS655" t="b">
        <v>0</v>
      </c>
      <c r="BT655" t="b">
        <v>0</v>
      </c>
      <c r="BU655" t="b">
        <v>0</v>
      </c>
      <c r="BV655" t="b">
        <v>0</v>
      </c>
    </row>
    <row r="656" spans="1:74" ht="409.6" x14ac:dyDescent="0.2">
      <c r="A656">
        <v>655</v>
      </c>
      <c r="B656">
        <v>654</v>
      </c>
      <c r="C656" t="s">
        <v>2727</v>
      </c>
      <c r="D656" t="str">
        <f>HLOOKUP(TRUE,U656:$BK1976,1322-A656,FALSE)</f>
        <v>Surrey Police</v>
      </c>
      <c r="E656">
        <f t="shared" si="21"/>
        <v>1</v>
      </c>
      <c r="F656" t="str">
        <f>HLOOKUP(TRUE,BM656:$BV1976,1322-A656,FALSE)</f>
        <v>Custody and detention</v>
      </c>
      <c r="G656">
        <f t="shared" si="20"/>
        <v>1</v>
      </c>
      <c r="H656" t="str">
        <f>VLOOKUP(C656,refs!B:C,2,FALSE)</f>
        <v>2016/062524</v>
      </c>
      <c r="I656" t="s">
        <v>2728</v>
      </c>
      <c r="J656" s="1">
        <v>43363</v>
      </c>
      <c r="K656" s="2" t="s">
        <v>2729</v>
      </c>
      <c r="S656" t="s">
        <v>2320</v>
      </c>
      <c r="U656" t="b">
        <v>0</v>
      </c>
      <c r="V656" t="b">
        <v>0</v>
      </c>
      <c r="W656" t="b">
        <v>0</v>
      </c>
      <c r="X656" t="b">
        <v>0</v>
      </c>
      <c r="Y656" t="b">
        <v>0</v>
      </c>
      <c r="Z656" t="b">
        <v>0</v>
      </c>
      <c r="AA656" t="b">
        <v>0</v>
      </c>
      <c r="AB656" t="b">
        <v>0</v>
      </c>
      <c r="AC656" t="b">
        <v>0</v>
      </c>
      <c r="AD656" t="b">
        <v>0</v>
      </c>
      <c r="AE656" t="b">
        <v>0</v>
      </c>
      <c r="AF656" t="b">
        <v>0</v>
      </c>
      <c r="AG656" t="b">
        <v>0</v>
      </c>
      <c r="AH656" t="b">
        <v>0</v>
      </c>
      <c r="AI656" t="b">
        <v>0</v>
      </c>
      <c r="AJ656" t="b">
        <v>0</v>
      </c>
      <c r="AK656" t="b">
        <v>0</v>
      </c>
      <c r="AL656" t="b">
        <v>0</v>
      </c>
      <c r="AM656" t="b">
        <v>0</v>
      </c>
      <c r="AN656" t="b">
        <v>0</v>
      </c>
      <c r="AO656" t="b">
        <v>0</v>
      </c>
      <c r="AP656" t="b">
        <v>0</v>
      </c>
      <c r="AQ656" t="b">
        <v>0</v>
      </c>
      <c r="AR656" t="b">
        <v>0</v>
      </c>
      <c r="AS656" t="b">
        <v>0</v>
      </c>
      <c r="AT656" t="b">
        <v>0</v>
      </c>
      <c r="AU656" t="b">
        <v>0</v>
      </c>
      <c r="AV656" t="b">
        <v>0</v>
      </c>
      <c r="AW656" t="b">
        <v>0</v>
      </c>
      <c r="AX656" t="b">
        <v>0</v>
      </c>
      <c r="AY656" t="b">
        <v>0</v>
      </c>
      <c r="AZ656" t="b">
        <v>0</v>
      </c>
      <c r="BA656" t="b">
        <v>0</v>
      </c>
      <c r="BB656" t="b">
        <v>0</v>
      </c>
      <c r="BC656" t="b">
        <v>0</v>
      </c>
      <c r="BD656" t="b">
        <v>1</v>
      </c>
      <c r="BE656" t="b">
        <v>0</v>
      </c>
      <c r="BF656" t="b">
        <v>0</v>
      </c>
      <c r="BG656" t="b">
        <v>0</v>
      </c>
      <c r="BH656" t="b">
        <v>0</v>
      </c>
      <c r="BI656" t="b">
        <v>0</v>
      </c>
      <c r="BJ656" t="b">
        <v>0</v>
      </c>
      <c r="BK656" t="b">
        <v>0</v>
      </c>
      <c r="BL656" t="b">
        <v>0</v>
      </c>
      <c r="BM656" t="b">
        <v>0</v>
      </c>
      <c r="BN656" t="b">
        <v>0</v>
      </c>
      <c r="BO656" t="b">
        <v>1</v>
      </c>
      <c r="BP656" t="b">
        <v>0</v>
      </c>
      <c r="BQ656" t="b">
        <v>0</v>
      </c>
      <c r="BR656" t="b">
        <v>0</v>
      </c>
      <c r="BS656" t="b">
        <v>0</v>
      </c>
      <c r="BT656" t="b">
        <v>0</v>
      </c>
      <c r="BU656" t="b">
        <v>0</v>
      </c>
      <c r="BV656" t="b">
        <v>0</v>
      </c>
    </row>
    <row r="657" spans="1:74" ht="409.6" x14ac:dyDescent="0.2">
      <c r="A657">
        <v>656</v>
      </c>
      <c r="B657">
        <v>655</v>
      </c>
      <c r="C657" t="s">
        <v>2730</v>
      </c>
      <c r="D657" t="str">
        <f>HLOOKUP(TRUE,U657:$BK1977,1322-A657,FALSE)</f>
        <v>Devon and Cornwall Constabulary</v>
      </c>
      <c r="E657">
        <f t="shared" si="21"/>
        <v>1</v>
      </c>
      <c r="F657" t="e">
        <f>HLOOKUP(TRUE,BM657:$BV1977,1322-A657,FALSE)</f>
        <v>#N/A</v>
      </c>
      <c r="G657">
        <f t="shared" si="20"/>
        <v>0</v>
      </c>
      <c r="H657" t="str">
        <f>VLOOKUP(C657,refs!B:C,2,FALSE)</f>
        <v>2017/091817</v>
      </c>
      <c r="I657" t="s">
        <v>2731</v>
      </c>
      <c r="J657" s="1">
        <v>43363</v>
      </c>
      <c r="K657" s="2" t="s">
        <v>2732</v>
      </c>
      <c r="S657" t="s">
        <v>2733</v>
      </c>
      <c r="U657" t="b">
        <v>0</v>
      </c>
      <c r="V657" t="b">
        <v>0</v>
      </c>
      <c r="W657" t="b">
        <v>0</v>
      </c>
      <c r="X657" t="b">
        <v>0</v>
      </c>
      <c r="Y657" t="b">
        <v>0</v>
      </c>
      <c r="Z657" t="b">
        <v>0</v>
      </c>
      <c r="AA657" t="b">
        <v>0</v>
      </c>
      <c r="AB657" t="b">
        <v>0</v>
      </c>
      <c r="AC657" t="b">
        <v>0</v>
      </c>
      <c r="AD657" t="b">
        <v>1</v>
      </c>
      <c r="AE657" t="b">
        <v>0</v>
      </c>
      <c r="AF657" t="b">
        <v>0</v>
      </c>
      <c r="AG657" t="b">
        <v>0</v>
      </c>
      <c r="AH657" t="b">
        <v>0</v>
      </c>
      <c r="AI657" t="b">
        <v>0</v>
      </c>
      <c r="AJ657" t="b">
        <v>0</v>
      </c>
      <c r="AK657" t="b">
        <v>0</v>
      </c>
      <c r="AL657" t="b">
        <v>0</v>
      </c>
      <c r="AM657" t="b">
        <v>0</v>
      </c>
      <c r="AN657" t="b">
        <v>0</v>
      </c>
      <c r="AO657" t="b">
        <v>0</v>
      </c>
      <c r="AP657" t="b">
        <v>0</v>
      </c>
      <c r="AQ657" t="b">
        <v>0</v>
      </c>
      <c r="AR657" t="b">
        <v>0</v>
      </c>
      <c r="AS657" t="b">
        <v>0</v>
      </c>
      <c r="AT657" t="b">
        <v>0</v>
      </c>
      <c r="AU657" t="b">
        <v>0</v>
      </c>
      <c r="AV657" t="b">
        <v>0</v>
      </c>
      <c r="AW657" t="b">
        <v>0</v>
      </c>
      <c r="AX657" t="b">
        <v>0</v>
      </c>
      <c r="AY657" t="b">
        <v>0</v>
      </c>
      <c r="AZ657" t="b">
        <v>0</v>
      </c>
      <c r="BA657" t="b">
        <v>0</v>
      </c>
      <c r="BB657" t="b">
        <v>0</v>
      </c>
      <c r="BC657" t="b">
        <v>0</v>
      </c>
      <c r="BD657" t="b">
        <v>0</v>
      </c>
      <c r="BE657" t="b">
        <v>0</v>
      </c>
      <c r="BF657" t="b">
        <v>0</v>
      </c>
      <c r="BG657" t="b">
        <v>0</v>
      </c>
      <c r="BH657" t="b">
        <v>0</v>
      </c>
      <c r="BI657" t="b">
        <v>0</v>
      </c>
      <c r="BJ657" t="b">
        <v>0</v>
      </c>
      <c r="BK657" t="b">
        <v>0</v>
      </c>
      <c r="BL657" t="b">
        <v>0</v>
      </c>
      <c r="BM657" t="b">
        <v>0</v>
      </c>
      <c r="BN657" t="b">
        <v>0</v>
      </c>
      <c r="BO657" t="b">
        <v>0</v>
      </c>
      <c r="BP657" t="b">
        <v>0</v>
      </c>
      <c r="BQ657" t="b">
        <v>0</v>
      </c>
      <c r="BR657" t="b">
        <v>0</v>
      </c>
      <c r="BS657" t="b">
        <v>0</v>
      </c>
      <c r="BT657" t="b">
        <v>0</v>
      </c>
      <c r="BU657" t="b">
        <v>0</v>
      </c>
      <c r="BV657" t="b">
        <v>0</v>
      </c>
    </row>
    <row r="658" spans="1:74" ht="409.6" x14ac:dyDescent="0.2">
      <c r="A658">
        <v>657</v>
      </c>
      <c r="B658">
        <v>656</v>
      </c>
      <c r="C658" t="s">
        <v>2734</v>
      </c>
      <c r="D658" t="str">
        <f>HLOOKUP(TRUE,U658:$BK1978,1322-A658,FALSE)</f>
        <v>West Midlands Police</v>
      </c>
      <c r="E658">
        <f t="shared" si="21"/>
        <v>1</v>
      </c>
      <c r="F658" t="str">
        <f>HLOOKUP(TRUE,BM658:$BV1978,1322-A658,FALSE)</f>
        <v>Use of force and armed policing</v>
      </c>
      <c r="G658">
        <f t="shared" si="20"/>
        <v>1</v>
      </c>
      <c r="H658" t="str">
        <f>VLOOKUP(C658,refs!B:C,2,FALSE)</f>
        <v>2017/093263</v>
      </c>
      <c r="I658" t="s">
        <v>2735</v>
      </c>
      <c r="J658" s="1">
        <v>43361</v>
      </c>
      <c r="K658" s="2" t="s">
        <v>2736</v>
      </c>
      <c r="S658" t="s">
        <v>754</v>
      </c>
      <c r="U658" t="b">
        <v>0</v>
      </c>
      <c r="V658" t="b">
        <v>0</v>
      </c>
      <c r="W658" t="b">
        <v>0</v>
      </c>
      <c r="X658" t="b">
        <v>0</v>
      </c>
      <c r="Y658" t="b">
        <v>0</v>
      </c>
      <c r="Z658" t="b">
        <v>0</v>
      </c>
      <c r="AA658" t="b">
        <v>0</v>
      </c>
      <c r="AB658" t="b">
        <v>0</v>
      </c>
      <c r="AC658" t="b">
        <v>0</v>
      </c>
      <c r="AD658" t="b">
        <v>0</v>
      </c>
      <c r="AE658" t="b">
        <v>0</v>
      </c>
      <c r="AF658" t="b">
        <v>0</v>
      </c>
      <c r="AG658" t="b">
        <v>0</v>
      </c>
      <c r="AH658" t="b">
        <v>0</v>
      </c>
      <c r="AI658" t="b">
        <v>0</v>
      </c>
      <c r="AJ658" t="b">
        <v>0</v>
      </c>
      <c r="AK658" t="b">
        <v>0</v>
      </c>
      <c r="AL658" t="b">
        <v>0</v>
      </c>
      <c r="AM658" t="b">
        <v>0</v>
      </c>
      <c r="AN658" t="b">
        <v>0</v>
      </c>
      <c r="AO658" t="b">
        <v>0</v>
      </c>
      <c r="AP658" t="b">
        <v>0</v>
      </c>
      <c r="AQ658" t="b">
        <v>0</v>
      </c>
      <c r="AR658" t="b">
        <v>0</v>
      </c>
      <c r="AS658" t="b">
        <v>0</v>
      </c>
      <c r="AT658" t="b">
        <v>0</v>
      </c>
      <c r="AU658" t="b">
        <v>0</v>
      </c>
      <c r="AV658" t="b">
        <v>0</v>
      </c>
      <c r="AW658" t="b">
        <v>0</v>
      </c>
      <c r="AX658" t="b">
        <v>0</v>
      </c>
      <c r="AY658" t="b">
        <v>0</v>
      </c>
      <c r="AZ658" t="b">
        <v>0</v>
      </c>
      <c r="BA658" t="b">
        <v>0</v>
      </c>
      <c r="BB658" t="b">
        <v>0</v>
      </c>
      <c r="BC658" t="b">
        <v>0</v>
      </c>
      <c r="BD658" t="b">
        <v>0</v>
      </c>
      <c r="BE658" t="b">
        <v>0</v>
      </c>
      <c r="BF658" t="b">
        <v>0</v>
      </c>
      <c r="BG658" t="b">
        <v>0</v>
      </c>
      <c r="BH658" t="b">
        <v>0</v>
      </c>
      <c r="BI658" t="b">
        <v>1</v>
      </c>
      <c r="BJ658" t="b">
        <v>0</v>
      </c>
      <c r="BK658" t="b">
        <v>0</v>
      </c>
      <c r="BL658" t="b">
        <v>0</v>
      </c>
      <c r="BM658" t="b">
        <v>0</v>
      </c>
      <c r="BN658" t="b">
        <v>0</v>
      </c>
      <c r="BO658" t="b">
        <v>0</v>
      </c>
      <c r="BP658" t="b">
        <v>0</v>
      </c>
      <c r="BQ658" t="b">
        <v>0</v>
      </c>
      <c r="BR658" t="b">
        <v>0</v>
      </c>
      <c r="BS658" t="b">
        <v>0</v>
      </c>
      <c r="BT658" t="b">
        <v>0</v>
      </c>
      <c r="BU658" t="b">
        <v>1</v>
      </c>
      <c r="BV658" t="b">
        <v>0</v>
      </c>
    </row>
    <row r="659" spans="1:74" ht="409.6" x14ac:dyDescent="0.2">
      <c r="A659">
        <v>658</v>
      </c>
      <c r="B659">
        <v>657</v>
      </c>
      <c r="C659" t="s">
        <v>2737</v>
      </c>
      <c r="D659" t="str">
        <f>HLOOKUP(TRUE,U659:$BK1979,1322-A659,FALSE)</f>
        <v>Northamptonshire Police</v>
      </c>
      <c r="E659">
        <f t="shared" si="21"/>
        <v>1</v>
      </c>
      <c r="F659" t="str">
        <f>HLOOKUP(TRUE,BM659:$BV1979,1322-A659,FALSE)</f>
        <v>Death and serious injury</v>
      </c>
      <c r="G659">
        <f t="shared" si="20"/>
        <v>1</v>
      </c>
      <c r="H659" t="str">
        <f>VLOOKUP(C659,refs!B:C,2,FALSE)</f>
        <v>2017/083932</v>
      </c>
      <c r="I659" t="s">
        <v>2738</v>
      </c>
      <c r="J659" s="1">
        <v>43361</v>
      </c>
      <c r="K659" s="2" t="s">
        <v>2739</v>
      </c>
      <c r="S659" t="s">
        <v>1875</v>
      </c>
      <c r="U659" t="b">
        <v>0</v>
      </c>
      <c r="V659" t="b">
        <v>0</v>
      </c>
      <c r="W659" t="b">
        <v>0</v>
      </c>
      <c r="X659" t="b">
        <v>0</v>
      </c>
      <c r="Y659" t="b">
        <v>0</v>
      </c>
      <c r="Z659" t="b">
        <v>0</v>
      </c>
      <c r="AA659" t="b">
        <v>0</v>
      </c>
      <c r="AB659" t="b">
        <v>0</v>
      </c>
      <c r="AC659" t="b">
        <v>0</v>
      </c>
      <c r="AD659" t="b">
        <v>0</v>
      </c>
      <c r="AE659" t="b">
        <v>0</v>
      </c>
      <c r="AF659" t="b">
        <v>0</v>
      </c>
      <c r="AG659" t="b">
        <v>0</v>
      </c>
      <c r="AH659" t="b">
        <v>0</v>
      </c>
      <c r="AI659" t="b">
        <v>0</v>
      </c>
      <c r="AJ659" t="b">
        <v>0</v>
      </c>
      <c r="AK659" t="b">
        <v>0</v>
      </c>
      <c r="AL659" t="b">
        <v>0</v>
      </c>
      <c r="AM659" t="b">
        <v>0</v>
      </c>
      <c r="AN659" t="b">
        <v>0</v>
      </c>
      <c r="AO659" t="b">
        <v>0</v>
      </c>
      <c r="AP659" t="b">
        <v>0</v>
      </c>
      <c r="AQ659" t="b">
        <v>0</v>
      </c>
      <c r="AR659" t="b">
        <v>0</v>
      </c>
      <c r="AS659" t="b">
        <v>0</v>
      </c>
      <c r="AT659" t="b">
        <v>0</v>
      </c>
      <c r="AU659" t="b">
        <v>0</v>
      </c>
      <c r="AV659" t="b">
        <v>0</v>
      </c>
      <c r="AW659" t="b">
        <v>1</v>
      </c>
      <c r="AX659" t="b">
        <v>0</v>
      </c>
      <c r="AY659" t="b">
        <v>0</v>
      </c>
      <c r="AZ659" t="b">
        <v>0</v>
      </c>
      <c r="BA659" t="b">
        <v>0</v>
      </c>
      <c r="BB659" t="b">
        <v>0</v>
      </c>
      <c r="BC659" t="b">
        <v>0</v>
      </c>
      <c r="BD659" t="b">
        <v>0</v>
      </c>
      <c r="BE659" t="b">
        <v>0</v>
      </c>
      <c r="BF659" t="b">
        <v>0</v>
      </c>
      <c r="BG659" t="b">
        <v>0</v>
      </c>
      <c r="BH659" t="b">
        <v>0</v>
      </c>
      <c r="BI659" t="b">
        <v>0</v>
      </c>
      <c r="BJ659" t="b">
        <v>0</v>
      </c>
      <c r="BK659" t="b">
        <v>0</v>
      </c>
      <c r="BL659" t="b">
        <v>0</v>
      </c>
      <c r="BM659" t="b">
        <v>0</v>
      </c>
      <c r="BN659" t="b">
        <v>0</v>
      </c>
      <c r="BO659" t="b">
        <v>0</v>
      </c>
      <c r="BP659" t="b">
        <v>1</v>
      </c>
      <c r="BQ659" t="b">
        <v>0</v>
      </c>
      <c r="BR659" t="b">
        <v>0</v>
      </c>
      <c r="BS659" t="b">
        <v>0</v>
      </c>
      <c r="BT659" t="b">
        <v>0</v>
      </c>
      <c r="BU659" t="b">
        <v>0</v>
      </c>
      <c r="BV659" t="b">
        <v>0</v>
      </c>
    </row>
    <row r="660" spans="1:74" ht="409.6" x14ac:dyDescent="0.2">
      <c r="A660">
        <v>659</v>
      </c>
      <c r="B660">
        <v>658</v>
      </c>
      <c r="C660" t="s">
        <v>2740</v>
      </c>
      <c r="D660" t="str">
        <f>HLOOKUP(TRUE,U660:$BK1980,1322-A660,FALSE)</f>
        <v>Kent Police</v>
      </c>
      <c r="E660">
        <f t="shared" si="21"/>
        <v>1</v>
      </c>
      <c r="F660" t="str">
        <f>HLOOKUP(TRUE,BM660:$BV1980,1322-A660,FALSE)</f>
        <v>Death and serious injury</v>
      </c>
      <c r="G660">
        <f t="shared" si="20"/>
        <v>1</v>
      </c>
      <c r="H660" t="str">
        <f>VLOOKUP(C660,refs!B:C,2,FALSE)</f>
        <v>2017/089435</v>
      </c>
      <c r="I660" t="s">
        <v>2741</v>
      </c>
      <c r="J660" s="1">
        <v>43361</v>
      </c>
      <c r="K660" s="2" t="s">
        <v>2742</v>
      </c>
      <c r="S660" t="s">
        <v>661</v>
      </c>
      <c r="U660" t="b">
        <v>0</v>
      </c>
      <c r="V660" t="b">
        <v>0</v>
      </c>
      <c r="W660" t="b">
        <v>0</v>
      </c>
      <c r="X660" t="b">
        <v>0</v>
      </c>
      <c r="Y660" t="b">
        <v>0</v>
      </c>
      <c r="Z660" t="b">
        <v>0</v>
      </c>
      <c r="AA660" t="b">
        <v>0</v>
      </c>
      <c r="AB660" t="b">
        <v>0</v>
      </c>
      <c r="AC660" t="b">
        <v>0</v>
      </c>
      <c r="AD660" t="b">
        <v>0</v>
      </c>
      <c r="AE660" t="b">
        <v>0</v>
      </c>
      <c r="AF660" t="b">
        <v>0</v>
      </c>
      <c r="AG660" t="b">
        <v>0</v>
      </c>
      <c r="AH660" t="b">
        <v>0</v>
      </c>
      <c r="AI660" t="b">
        <v>0</v>
      </c>
      <c r="AJ660" t="b">
        <v>0</v>
      </c>
      <c r="AK660" t="b">
        <v>0</v>
      </c>
      <c r="AL660" t="b">
        <v>0</v>
      </c>
      <c r="AM660" t="b">
        <v>0</v>
      </c>
      <c r="AN660" t="b">
        <v>0</v>
      </c>
      <c r="AO660" t="b">
        <v>1</v>
      </c>
      <c r="AP660" t="b">
        <v>0</v>
      </c>
      <c r="AQ660" t="b">
        <v>0</v>
      </c>
      <c r="AR660" t="b">
        <v>0</v>
      </c>
      <c r="AS660" t="b">
        <v>0</v>
      </c>
      <c r="AT660" t="b">
        <v>0</v>
      </c>
      <c r="AU660" t="b">
        <v>0</v>
      </c>
      <c r="AV660" t="b">
        <v>0</v>
      </c>
      <c r="AW660" t="b">
        <v>0</v>
      </c>
      <c r="AX660" t="b">
        <v>0</v>
      </c>
      <c r="AY660" t="b">
        <v>0</v>
      </c>
      <c r="AZ660" t="b">
        <v>0</v>
      </c>
      <c r="BA660" t="b">
        <v>0</v>
      </c>
      <c r="BB660" t="b">
        <v>0</v>
      </c>
      <c r="BC660" t="b">
        <v>0</v>
      </c>
      <c r="BD660" t="b">
        <v>0</v>
      </c>
      <c r="BE660" t="b">
        <v>0</v>
      </c>
      <c r="BF660" t="b">
        <v>0</v>
      </c>
      <c r="BG660" t="b">
        <v>0</v>
      </c>
      <c r="BH660" t="b">
        <v>0</v>
      </c>
      <c r="BI660" t="b">
        <v>0</v>
      </c>
      <c r="BJ660" t="b">
        <v>0</v>
      </c>
      <c r="BK660" t="b">
        <v>0</v>
      </c>
      <c r="BL660" t="b">
        <v>0</v>
      </c>
      <c r="BM660" t="b">
        <v>0</v>
      </c>
      <c r="BN660" t="b">
        <v>0</v>
      </c>
      <c r="BO660" t="b">
        <v>0</v>
      </c>
      <c r="BP660" t="b">
        <v>1</v>
      </c>
      <c r="BQ660" t="b">
        <v>0</v>
      </c>
      <c r="BR660" t="b">
        <v>0</v>
      </c>
      <c r="BS660" t="b">
        <v>0</v>
      </c>
      <c r="BT660" t="b">
        <v>0</v>
      </c>
      <c r="BU660" t="b">
        <v>0</v>
      </c>
      <c r="BV660" t="b">
        <v>0</v>
      </c>
    </row>
    <row r="661" spans="1:74" ht="409.6" x14ac:dyDescent="0.2">
      <c r="A661">
        <v>660</v>
      </c>
      <c r="B661">
        <v>659</v>
      </c>
      <c r="C661" t="s">
        <v>2743</v>
      </c>
      <c r="D661" t="str">
        <f>HLOOKUP(TRUE,U661:$BK1981,1322-A661,FALSE)</f>
        <v>Dorset Police</v>
      </c>
      <c r="E661">
        <f t="shared" si="21"/>
        <v>1</v>
      </c>
      <c r="F661" t="str">
        <f>HLOOKUP(TRUE,BM661:$BV1981,1322-A661,FALSE)</f>
        <v>Welfare and vulnerable people</v>
      </c>
      <c r="G661">
        <f t="shared" si="20"/>
        <v>1</v>
      </c>
      <c r="H661" t="str">
        <f>VLOOKUP(C661,refs!B:C,2,FALSE)</f>
        <v>2017/091269</v>
      </c>
      <c r="I661" t="s">
        <v>2744</v>
      </c>
      <c r="J661" s="1">
        <v>43360</v>
      </c>
      <c r="K661" s="2" t="s">
        <v>2745</v>
      </c>
      <c r="S661" t="s">
        <v>2746</v>
      </c>
      <c r="U661" t="b">
        <v>0</v>
      </c>
      <c r="V661" t="b">
        <v>0</v>
      </c>
      <c r="W661" t="b">
        <v>0</v>
      </c>
      <c r="X661" t="b">
        <v>0</v>
      </c>
      <c r="Y661" t="b">
        <v>0</v>
      </c>
      <c r="Z661" t="b">
        <v>0</v>
      </c>
      <c r="AA661" t="b">
        <v>0</v>
      </c>
      <c r="AB661" t="b">
        <v>0</v>
      </c>
      <c r="AC661" t="b">
        <v>0</v>
      </c>
      <c r="AD661" t="b">
        <v>0</v>
      </c>
      <c r="AE661" t="b">
        <v>1</v>
      </c>
      <c r="AF661" t="b">
        <v>0</v>
      </c>
      <c r="AG661" t="b">
        <v>0</v>
      </c>
      <c r="AH661" t="b">
        <v>0</v>
      </c>
      <c r="AI661" t="b">
        <v>0</v>
      </c>
      <c r="AJ661" t="b">
        <v>0</v>
      </c>
      <c r="AK661" t="b">
        <v>0</v>
      </c>
      <c r="AL661" t="b">
        <v>0</v>
      </c>
      <c r="AM661" t="b">
        <v>0</v>
      </c>
      <c r="AN661" t="b">
        <v>0</v>
      </c>
      <c r="AO661" t="b">
        <v>0</v>
      </c>
      <c r="AP661" t="b">
        <v>0</v>
      </c>
      <c r="AQ661" t="b">
        <v>0</v>
      </c>
      <c r="AR661" t="b">
        <v>0</v>
      </c>
      <c r="AS661" t="b">
        <v>0</v>
      </c>
      <c r="AT661" t="b">
        <v>0</v>
      </c>
      <c r="AU661" t="b">
        <v>0</v>
      </c>
      <c r="AV661" t="b">
        <v>0</v>
      </c>
      <c r="AW661" t="b">
        <v>0</v>
      </c>
      <c r="AX661" t="b">
        <v>0</v>
      </c>
      <c r="AY661" t="b">
        <v>0</v>
      </c>
      <c r="AZ661" t="b">
        <v>0</v>
      </c>
      <c r="BA661" t="b">
        <v>0</v>
      </c>
      <c r="BB661" t="b">
        <v>0</v>
      </c>
      <c r="BC661" t="b">
        <v>0</v>
      </c>
      <c r="BD661" t="b">
        <v>0</v>
      </c>
      <c r="BE661" t="b">
        <v>0</v>
      </c>
      <c r="BF661" t="b">
        <v>0</v>
      </c>
      <c r="BG661" t="b">
        <v>0</v>
      </c>
      <c r="BH661" t="b">
        <v>0</v>
      </c>
      <c r="BI661" t="b">
        <v>0</v>
      </c>
      <c r="BJ661" t="b">
        <v>0</v>
      </c>
      <c r="BK661" t="b">
        <v>0</v>
      </c>
      <c r="BL661" t="b">
        <v>0</v>
      </c>
      <c r="BM661" t="b">
        <v>0</v>
      </c>
      <c r="BN661" t="b">
        <v>0</v>
      </c>
      <c r="BO661" t="b">
        <v>0</v>
      </c>
      <c r="BP661" t="b">
        <v>0</v>
      </c>
      <c r="BQ661" t="b">
        <v>0</v>
      </c>
      <c r="BR661" t="b">
        <v>0</v>
      </c>
      <c r="BS661" t="b">
        <v>0</v>
      </c>
      <c r="BT661" t="b">
        <v>0</v>
      </c>
      <c r="BU661" t="b">
        <v>0</v>
      </c>
      <c r="BV661" t="b">
        <v>1</v>
      </c>
    </row>
    <row r="662" spans="1:74" ht="409.6" x14ac:dyDescent="0.2">
      <c r="A662">
        <v>661</v>
      </c>
      <c r="B662">
        <v>660</v>
      </c>
      <c r="C662" t="s">
        <v>2747</v>
      </c>
      <c r="D662" t="str">
        <f>HLOOKUP(TRUE,U662:$BK1982,1322-A662,FALSE)</f>
        <v>West Yorkshire Police</v>
      </c>
      <c r="E662">
        <f t="shared" si="21"/>
        <v>1</v>
      </c>
      <c r="F662" t="str">
        <f>HLOOKUP(TRUE,BM662:$BV1982,1322-A662,FALSE)</f>
        <v>Custody and detention</v>
      </c>
      <c r="G662">
        <f t="shared" si="20"/>
        <v>2</v>
      </c>
      <c r="H662" t="str">
        <f>VLOOKUP(C662,refs!B:C,2,FALSE)</f>
        <v>2016/070183</v>
      </c>
      <c r="I662" t="s">
        <v>2748</v>
      </c>
      <c r="J662" s="1">
        <v>43360</v>
      </c>
      <c r="K662" s="2" t="s">
        <v>2749</v>
      </c>
      <c r="S662" t="s">
        <v>2750</v>
      </c>
      <c r="U662" t="b">
        <v>0</v>
      </c>
      <c r="V662" t="b">
        <v>0</v>
      </c>
      <c r="W662" t="b">
        <v>0</v>
      </c>
      <c r="X662" t="b">
        <v>0</v>
      </c>
      <c r="Y662" t="b">
        <v>0</v>
      </c>
      <c r="Z662" t="b">
        <v>0</v>
      </c>
      <c r="AA662" t="b">
        <v>0</v>
      </c>
      <c r="AB662" t="b">
        <v>0</v>
      </c>
      <c r="AC662" t="b">
        <v>0</v>
      </c>
      <c r="AD662" t="b">
        <v>0</v>
      </c>
      <c r="AE662" t="b">
        <v>0</v>
      </c>
      <c r="AF662" t="b">
        <v>0</v>
      </c>
      <c r="AG662" t="b">
        <v>0</v>
      </c>
      <c r="AH662" t="b">
        <v>0</v>
      </c>
      <c r="AI662" t="b">
        <v>0</v>
      </c>
      <c r="AJ662" t="b">
        <v>0</v>
      </c>
      <c r="AK662" t="b">
        <v>0</v>
      </c>
      <c r="AL662" t="b">
        <v>0</v>
      </c>
      <c r="AM662" t="b">
        <v>0</v>
      </c>
      <c r="AN662" t="b">
        <v>0</v>
      </c>
      <c r="AO662" t="b">
        <v>0</v>
      </c>
      <c r="AP662" t="b">
        <v>0</v>
      </c>
      <c r="AQ662" t="b">
        <v>0</v>
      </c>
      <c r="AR662" t="b">
        <v>0</v>
      </c>
      <c r="AS662" t="b">
        <v>0</v>
      </c>
      <c r="AT662" t="b">
        <v>0</v>
      </c>
      <c r="AU662" t="b">
        <v>0</v>
      </c>
      <c r="AV662" t="b">
        <v>0</v>
      </c>
      <c r="AW662" t="b">
        <v>0</v>
      </c>
      <c r="AX662" t="b">
        <v>0</v>
      </c>
      <c r="AY662" t="b">
        <v>0</v>
      </c>
      <c r="AZ662" t="b">
        <v>0</v>
      </c>
      <c r="BA662" t="b">
        <v>0</v>
      </c>
      <c r="BB662" t="b">
        <v>0</v>
      </c>
      <c r="BC662" t="b">
        <v>0</v>
      </c>
      <c r="BD662" t="b">
        <v>0</v>
      </c>
      <c r="BE662" t="b">
        <v>0</v>
      </c>
      <c r="BF662" t="b">
        <v>0</v>
      </c>
      <c r="BG662" t="b">
        <v>0</v>
      </c>
      <c r="BH662" t="b">
        <v>0</v>
      </c>
      <c r="BI662" t="b">
        <v>0</v>
      </c>
      <c r="BJ662" t="b">
        <v>1</v>
      </c>
      <c r="BK662" t="b">
        <v>0</v>
      </c>
      <c r="BL662" t="b">
        <v>0</v>
      </c>
      <c r="BM662" t="b">
        <v>0</v>
      </c>
      <c r="BN662" t="b">
        <v>0</v>
      </c>
      <c r="BO662" t="b">
        <v>1</v>
      </c>
      <c r="BP662" t="b">
        <v>1</v>
      </c>
      <c r="BQ662" t="b">
        <v>0</v>
      </c>
      <c r="BR662" t="b">
        <v>0</v>
      </c>
      <c r="BS662" t="b">
        <v>0</v>
      </c>
      <c r="BT662" t="b">
        <v>0</v>
      </c>
      <c r="BU662" t="b">
        <v>0</v>
      </c>
      <c r="BV662" t="b">
        <v>0</v>
      </c>
    </row>
    <row r="663" spans="1:74" ht="409.6" x14ac:dyDescent="0.2">
      <c r="A663">
        <v>662</v>
      </c>
      <c r="B663">
        <v>661</v>
      </c>
      <c r="C663" t="s">
        <v>2751</v>
      </c>
      <c r="D663" t="str">
        <f>HLOOKUP(TRUE,U663:$BK1983,1322-A663,FALSE)</f>
        <v>North Wales Police</v>
      </c>
      <c r="E663">
        <f t="shared" si="21"/>
        <v>1</v>
      </c>
      <c r="F663" t="str">
        <f>HLOOKUP(TRUE,BM663:$BV1983,1322-A663,FALSE)</f>
        <v>Death and serious injury</v>
      </c>
      <c r="G663">
        <f t="shared" si="20"/>
        <v>1</v>
      </c>
      <c r="H663" t="str">
        <f>VLOOKUP(C663,refs!B:C,2,FALSE)</f>
        <v>2018/099837</v>
      </c>
      <c r="I663" t="s">
        <v>2752</v>
      </c>
      <c r="J663" s="1">
        <v>43357</v>
      </c>
      <c r="K663" s="2" t="s">
        <v>2753</v>
      </c>
      <c r="S663" t="s">
        <v>1329</v>
      </c>
      <c r="U663" t="b">
        <v>0</v>
      </c>
      <c r="V663" t="b">
        <v>0</v>
      </c>
      <c r="W663" t="b">
        <v>0</v>
      </c>
      <c r="X663" t="b">
        <v>0</v>
      </c>
      <c r="Y663" t="b">
        <v>0</v>
      </c>
      <c r="Z663" t="b">
        <v>0</v>
      </c>
      <c r="AA663" t="b">
        <v>0</v>
      </c>
      <c r="AB663" t="b">
        <v>0</v>
      </c>
      <c r="AC663" t="b">
        <v>0</v>
      </c>
      <c r="AD663" t="b">
        <v>0</v>
      </c>
      <c r="AE663" t="b">
        <v>0</v>
      </c>
      <c r="AF663" t="b">
        <v>0</v>
      </c>
      <c r="AG663" t="b">
        <v>0</v>
      </c>
      <c r="AH663" t="b">
        <v>0</v>
      </c>
      <c r="AI663" t="b">
        <v>0</v>
      </c>
      <c r="AJ663" t="b">
        <v>0</v>
      </c>
      <c r="AK663" t="b">
        <v>0</v>
      </c>
      <c r="AL663" t="b">
        <v>0</v>
      </c>
      <c r="AM663" t="b">
        <v>0</v>
      </c>
      <c r="AN663" t="b">
        <v>0</v>
      </c>
      <c r="AO663" t="b">
        <v>0</v>
      </c>
      <c r="AP663" t="b">
        <v>0</v>
      </c>
      <c r="AQ663" t="b">
        <v>0</v>
      </c>
      <c r="AR663" t="b">
        <v>0</v>
      </c>
      <c r="AS663" t="b">
        <v>0</v>
      </c>
      <c r="AT663" t="b">
        <v>0</v>
      </c>
      <c r="AU663" t="b">
        <v>1</v>
      </c>
      <c r="AV663" t="b">
        <v>0</v>
      </c>
      <c r="AW663" t="b">
        <v>0</v>
      </c>
      <c r="AX663" t="b">
        <v>0</v>
      </c>
      <c r="AY663" t="b">
        <v>0</v>
      </c>
      <c r="AZ663" t="b">
        <v>0</v>
      </c>
      <c r="BA663" t="b">
        <v>0</v>
      </c>
      <c r="BB663" t="b">
        <v>0</v>
      </c>
      <c r="BC663" t="b">
        <v>0</v>
      </c>
      <c r="BD663" t="b">
        <v>0</v>
      </c>
      <c r="BE663" t="b">
        <v>0</v>
      </c>
      <c r="BF663" t="b">
        <v>0</v>
      </c>
      <c r="BG663" t="b">
        <v>0</v>
      </c>
      <c r="BH663" t="b">
        <v>0</v>
      </c>
      <c r="BI663" t="b">
        <v>0</v>
      </c>
      <c r="BJ663" t="b">
        <v>0</v>
      </c>
      <c r="BK663" t="b">
        <v>0</v>
      </c>
      <c r="BL663" t="b">
        <v>0</v>
      </c>
      <c r="BM663" t="b">
        <v>0</v>
      </c>
      <c r="BN663" t="b">
        <v>0</v>
      </c>
      <c r="BO663" t="b">
        <v>0</v>
      </c>
      <c r="BP663" t="b">
        <v>1</v>
      </c>
      <c r="BQ663" t="b">
        <v>0</v>
      </c>
      <c r="BR663" t="b">
        <v>0</v>
      </c>
      <c r="BS663" t="b">
        <v>0</v>
      </c>
      <c r="BT663" t="b">
        <v>0</v>
      </c>
      <c r="BU663" t="b">
        <v>0</v>
      </c>
      <c r="BV663" t="b">
        <v>0</v>
      </c>
    </row>
    <row r="664" spans="1:74" ht="409.6" x14ac:dyDescent="0.2">
      <c r="A664">
        <v>663</v>
      </c>
      <c r="B664">
        <v>662</v>
      </c>
      <c r="C664" t="s">
        <v>2754</v>
      </c>
      <c r="D664" t="str">
        <f>HLOOKUP(TRUE,U664:$BK1984,1322-A664,FALSE)</f>
        <v>West Midlands Police</v>
      </c>
      <c r="E664">
        <f t="shared" si="21"/>
        <v>1</v>
      </c>
      <c r="F664" t="str">
        <f>HLOOKUP(TRUE,BM664:$BV1984,1322-A664,FALSE)</f>
        <v>Welfare and vulnerable people</v>
      </c>
      <c r="G664">
        <f t="shared" si="20"/>
        <v>1</v>
      </c>
      <c r="H664" t="str">
        <f>VLOOKUP(C664,refs!B:C,2,FALSE)</f>
        <v>2017/083856</v>
      </c>
      <c r="I664" t="s">
        <v>2755</v>
      </c>
      <c r="J664" s="1">
        <v>43357</v>
      </c>
      <c r="K664" s="2" t="s">
        <v>2756</v>
      </c>
      <c r="S664" t="s">
        <v>490</v>
      </c>
      <c r="U664" t="b">
        <v>0</v>
      </c>
      <c r="V664" t="b">
        <v>0</v>
      </c>
      <c r="W664" t="b">
        <v>0</v>
      </c>
      <c r="X664" t="b">
        <v>0</v>
      </c>
      <c r="Y664" t="b">
        <v>0</v>
      </c>
      <c r="Z664" t="b">
        <v>0</v>
      </c>
      <c r="AA664" t="b">
        <v>0</v>
      </c>
      <c r="AB664" t="b">
        <v>0</v>
      </c>
      <c r="AC664" t="b">
        <v>0</v>
      </c>
      <c r="AD664" t="b">
        <v>0</v>
      </c>
      <c r="AE664" t="b">
        <v>0</v>
      </c>
      <c r="AF664" t="b">
        <v>0</v>
      </c>
      <c r="AG664" t="b">
        <v>0</v>
      </c>
      <c r="AH664" t="b">
        <v>0</v>
      </c>
      <c r="AI664" t="b">
        <v>0</v>
      </c>
      <c r="AJ664" t="b">
        <v>0</v>
      </c>
      <c r="AK664" t="b">
        <v>0</v>
      </c>
      <c r="AL664" t="b">
        <v>0</v>
      </c>
      <c r="AM664" t="b">
        <v>0</v>
      </c>
      <c r="AN664" t="b">
        <v>0</v>
      </c>
      <c r="AO664" t="b">
        <v>0</v>
      </c>
      <c r="AP664" t="b">
        <v>0</v>
      </c>
      <c r="AQ664" t="b">
        <v>0</v>
      </c>
      <c r="AR664" t="b">
        <v>0</v>
      </c>
      <c r="AS664" t="b">
        <v>0</v>
      </c>
      <c r="AT664" t="b">
        <v>0</v>
      </c>
      <c r="AU664" t="b">
        <v>0</v>
      </c>
      <c r="AV664" t="b">
        <v>0</v>
      </c>
      <c r="AW664" t="b">
        <v>0</v>
      </c>
      <c r="AX664" t="b">
        <v>0</v>
      </c>
      <c r="AY664" t="b">
        <v>0</v>
      </c>
      <c r="AZ664" t="b">
        <v>0</v>
      </c>
      <c r="BA664" t="b">
        <v>0</v>
      </c>
      <c r="BB664" t="b">
        <v>0</v>
      </c>
      <c r="BC664" t="b">
        <v>0</v>
      </c>
      <c r="BD664" t="b">
        <v>0</v>
      </c>
      <c r="BE664" t="b">
        <v>0</v>
      </c>
      <c r="BF664" t="b">
        <v>0</v>
      </c>
      <c r="BG664" t="b">
        <v>0</v>
      </c>
      <c r="BH664" t="b">
        <v>0</v>
      </c>
      <c r="BI664" t="b">
        <v>1</v>
      </c>
      <c r="BJ664" t="b">
        <v>0</v>
      </c>
      <c r="BK664" t="b">
        <v>0</v>
      </c>
      <c r="BL664" t="b">
        <v>0</v>
      </c>
      <c r="BM664" t="b">
        <v>0</v>
      </c>
      <c r="BN664" t="b">
        <v>0</v>
      </c>
      <c r="BO664" t="b">
        <v>0</v>
      </c>
      <c r="BP664" t="b">
        <v>0</v>
      </c>
      <c r="BQ664" t="b">
        <v>0</v>
      </c>
      <c r="BR664" t="b">
        <v>0</v>
      </c>
      <c r="BS664" t="b">
        <v>0</v>
      </c>
      <c r="BT664" t="b">
        <v>0</v>
      </c>
      <c r="BU664" t="b">
        <v>0</v>
      </c>
      <c r="BV664" t="b">
        <v>1</v>
      </c>
    </row>
    <row r="665" spans="1:74" ht="409.6" x14ac:dyDescent="0.2">
      <c r="A665">
        <v>664</v>
      </c>
      <c r="B665">
        <v>663</v>
      </c>
      <c r="C665" t="s">
        <v>2757</v>
      </c>
      <c r="D665" t="str">
        <f>HLOOKUP(TRUE,U665:$BK1985,1322-A665,FALSE)</f>
        <v>North Yorkshire Police</v>
      </c>
      <c r="E665">
        <f t="shared" si="21"/>
        <v>1</v>
      </c>
      <c r="F665" t="str">
        <f>HLOOKUP(TRUE,BM665:$BV1985,1322-A665,FALSE)</f>
        <v>Welfare and vulnerable people</v>
      </c>
      <c r="G665">
        <f t="shared" si="20"/>
        <v>1</v>
      </c>
      <c r="H665" t="str">
        <f>VLOOKUP(C665,refs!B:C,2,FALSE)</f>
        <v>2017/096208</v>
      </c>
      <c r="I665" t="s">
        <v>2758</v>
      </c>
      <c r="J665" s="1">
        <v>43356</v>
      </c>
      <c r="K665" s="2" t="s">
        <v>2759</v>
      </c>
      <c r="S665" t="s">
        <v>2760</v>
      </c>
      <c r="U665" t="b">
        <v>0</v>
      </c>
      <c r="V665" t="b">
        <v>0</v>
      </c>
      <c r="W665" t="b">
        <v>0</v>
      </c>
      <c r="X665" t="b">
        <v>0</v>
      </c>
      <c r="Y665" t="b">
        <v>0</v>
      </c>
      <c r="Z665" t="b">
        <v>0</v>
      </c>
      <c r="AA665" t="b">
        <v>0</v>
      </c>
      <c r="AB665" t="b">
        <v>0</v>
      </c>
      <c r="AC665" t="b">
        <v>0</v>
      </c>
      <c r="AD665" t="b">
        <v>0</v>
      </c>
      <c r="AE665" t="b">
        <v>0</v>
      </c>
      <c r="AF665" t="b">
        <v>0</v>
      </c>
      <c r="AG665" t="b">
        <v>0</v>
      </c>
      <c r="AH665" t="b">
        <v>0</v>
      </c>
      <c r="AI665" t="b">
        <v>0</v>
      </c>
      <c r="AJ665" t="b">
        <v>0</v>
      </c>
      <c r="AK665" t="b">
        <v>0</v>
      </c>
      <c r="AL665" t="b">
        <v>0</v>
      </c>
      <c r="AM665" t="b">
        <v>0</v>
      </c>
      <c r="AN665" t="b">
        <v>0</v>
      </c>
      <c r="AO665" t="b">
        <v>0</v>
      </c>
      <c r="AP665" t="b">
        <v>0</v>
      </c>
      <c r="AQ665" t="b">
        <v>0</v>
      </c>
      <c r="AR665" t="b">
        <v>0</v>
      </c>
      <c r="AS665" t="b">
        <v>0</v>
      </c>
      <c r="AT665" t="b">
        <v>0</v>
      </c>
      <c r="AU665" t="b">
        <v>0</v>
      </c>
      <c r="AV665" t="b">
        <v>1</v>
      </c>
      <c r="AW665" t="b">
        <v>0</v>
      </c>
      <c r="AX665" t="b">
        <v>0</v>
      </c>
      <c r="AY665" t="b">
        <v>0</v>
      </c>
      <c r="AZ665" t="b">
        <v>0</v>
      </c>
      <c r="BA665" t="b">
        <v>0</v>
      </c>
      <c r="BB665" t="b">
        <v>0</v>
      </c>
      <c r="BC665" t="b">
        <v>0</v>
      </c>
      <c r="BD665" t="b">
        <v>0</v>
      </c>
      <c r="BE665" t="b">
        <v>0</v>
      </c>
      <c r="BF665" t="b">
        <v>0</v>
      </c>
      <c r="BG665" t="b">
        <v>0</v>
      </c>
      <c r="BH665" t="b">
        <v>0</v>
      </c>
      <c r="BI665" t="b">
        <v>0</v>
      </c>
      <c r="BJ665" t="b">
        <v>0</v>
      </c>
      <c r="BK665" t="b">
        <v>0</v>
      </c>
      <c r="BL665" t="b">
        <v>0</v>
      </c>
      <c r="BM665" t="b">
        <v>0</v>
      </c>
      <c r="BN665" t="b">
        <v>0</v>
      </c>
      <c r="BO665" t="b">
        <v>0</v>
      </c>
      <c r="BP665" t="b">
        <v>0</v>
      </c>
      <c r="BQ665" t="b">
        <v>0</v>
      </c>
      <c r="BR665" t="b">
        <v>0</v>
      </c>
      <c r="BS665" t="b">
        <v>0</v>
      </c>
      <c r="BT665" t="b">
        <v>0</v>
      </c>
      <c r="BU665" t="b">
        <v>0</v>
      </c>
      <c r="BV665" t="b">
        <v>1</v>
      </c>
    </row>
    <row r="666" spans="1:74" ht="409.6" x14ac:dyDescent="0.2">
      <c r="A666">
        <v>665</v>
      </c>
      <c r="B666">
        <v>664</v>
      </c>
      <c r="C666" t="s">
        <v>2761</v>
      </c>
      <c r="D666" t="str">
        <f>HLOOKUP(TRUE,U666:$BK1986,1322-A666,FALSE)</f>
        <v>West Midlands Police</v>
      </c>
      <c r="E666">
        <f t="shared" si="21"/>
        <v>1</v>
      </c>
      <c r="F666" t="str">
        <f>HLOOKUP(TRUE,BM666:$BV1986,1322-A666,FALSE)</f>
        <v>Welfare and vulnerable people</v>
      </c>
      <c r="G666">
        <f t="shared" si="20"/>
        <v>1</v>
      </c>
      <c r="H666" t="str">
        <f>VLOOKUP(C666,refs!B:C,2,FALSE)</f>
        <v>2017/093659</v>
      </c>
      <c r="I666" t="s">
        <v>2762</v>
      </c>
      <c r="J666" s="1">
        <v>43356</v>
      </c>
      <c r="K666" s="2" t="s">
        <v>2763</v>
      </c>
      <c r="S666" t="s">
        <v>490</v>
      </c>
      <c r="U666" t="b">
        <v>0</v>
      </c>
      <c r="V666" t="b">
        <v>0</v>
      </c>
      <c r="W666" t="b">
        <v>0</v>
      </c>
      <c r="X666" t="b">
        <v>0</v>
      </c>
      <c r="Y666" t="b">
        <v>0</v>
      </c>
      <c r="Z666" t="b">
        <v>0</v>
      </c>
      <c r="AA666" t="b">
        <v>0</v>
      </c>
      <c r="AB666" t="b">
        <v>0</v>
      </c>
      <c r="AC666" t="b">
        <v>0</v>
      </c>
      <c r="AD666" t="b">
        <v>0</v>
      </c>
      <c r="AE666" t="b">
        <v>0</v>
      </c>
      <c r="AF666" t="b">
        <v>0</v>
      </c>
      <c r="AG666" t="b">
        <v>0</v>
      </c>
      <c r="AH666" t="b">
        <v>0</v>
      </c>
      <c r="AI666" t="b">
        <v>0</v>
      </c>
      <c r="AJ666" t="b">
        <v>0</v>
      </c>
      <c r="AK666" t="b">
        <v>0</v>
      </c>
      <c r="AL666" t="b">
        <v>0</v>
      </c>
      <c r="AM666" t="b">
        <v>0</v>
      </c>
      <c r="AN666" t="b">
        <v>0</v>
      </c>
      <c r="AO666" t="b">
        <v>0</v>
      </c>
      <c r="AP666" t="b">
        <v>0</v>
      </c>
      <c r="AQ666" t="b">
        <v>0</v>
      </c>
      <c r="AR666" t="b">
        <v>0</v>
      </c>
      <c r="AS666" t="b">
        <v>0</v>
      </c>
      <c r="AT666" t="b">
        <v>0</v>
      </c>
      <c r="AU666" t="b">
        <v>0</v>
      </c>
      <c r="AV666" t="b">
        <v>0</v>
      </c>
      <c r="AW666" t="b">
        <v>0</v>
      </c>
      <c r="AX666" t="b">
        <v>0</v>
      </c>
      <c r="AY666" t="b">
        <v>0</v>
      </c>
      <c r="AZ666" t="b">
        <v>0</v>
      </c>
      <c r="BA666" t="b">
        <v>0</v>
      </c>
      <c r="BB666" t="b">
        <v>0</v>
      </c>
      <c r="BC666" t="b">
        <v>0</v>
      </c>
      <c r="BD666" t="b">
        <v>0</v>
      </c>
      <c r="BE666" t="b">
        <v>0</v>
      </c>
      <c r="BF666" t="b">
        <v>0</v>
      </c>
      <c r="BG666" t="b">
        <v>0</v>
      </c>
      <c r="BH666" t="b">
        <v>0</v>
      </c>
      <c r="BI666" t="b">
        <v>1</v>
      </c>
      <c r="BJ666" t="b">
        <v>0</v>
      </c>
      <c r="BK666" t="b">
        <v>0</v>
      </c>
      <c r="BL666" t="b">
        <v>0</v>
      </c>
      <c r="BM666" t="b">
        <v>0</v>
      </c>
      <c r="BN666" t="b">
        <v>0</v>
      </c>
      <c r="BO666" t="b">
        <v>0</v>
      </c>
      <c r="BP666" t="b">
        <v>0</v>
      </c>
      <c r="BQ666" t="b">
        <v>0</v>
      </c>
      <c r="BR666" t="b">
        <v>0</v>
      </c>
      <c r="BS666" t="b">
        <v>0</v>
      </c>
      <c r="BT666" t="b">
        <v>0</v>
      </c>
      <c r="BU666" t="b">
        <v>0</v>
      </c>
      <c r="BV666" t="b">
        <v>1</v>
      </c>
    </row>
    <row r="667" spans="1:74" ht="409.6" x14ac:dyDescent="0.2">
      <c r="A667">
        <v>666</v>
      </c>
      <c r="B667">
        <v>665</v>
      </c>
      <c r="C667" t="s">
        <v>2764</v>
      </c>
      <c r="D667" t="str">
        <f>HLOOKUP(TRUE,U667:$BK1987,1322-A667,FALSE)</f>
        <v>Devon and Cornwall Constabulary</v>
      </c>
      <c r="E667">
        <f t="shared" si="21"/>
        <v>1</v>
      </c>
      <c r="F667" t="str">
        <f>HLOOKUP(TRUE,BM667:$BV1987,1322-A667,FALSE)</f>
        <v>Custody and detention</v>
      </c>
      <c r="G667">
        <f t="shared" si="20"/>
        <v>2</v>
      </c>
      <c r="H667" t="str">
        <f>VLOOKUP(C667,refs!B:C,2,FALSE)</f>
        <v>2017/095916</v>
      </c>
      <c r="I667" t="s">
        <v>2765</v>
      </c>
      <c r="J667" s="1">
        <v>43355</v>
      </c>
      <c r="K667" s="2" t="s">
        <v>2766</v>
      </c>
      <c r="S667" t="s">
        <v>1653</v>
      </c>
      <c r="U667" t="b">
        <v>0</v>
      </c>
      <c r="V667" t="b">
        <v>0</v>
      </c>
      <c r="W667" t="b">
        <v>0</v>
      </c>
      <c r="X667" t="b">
        <v>0</v>
      </c>
      <c r="Y667" t="b">
        <v>0</v>
      </c>
      <c r="Z667" t="b">
        <v>0</v>
      </c>
      <c r="AA667" t="b">
        <v>0</v>
      </c>
      <c r="AB667" t="b">
        <v>0</v>
      </c>
      <c r="AC667" t="b">
        <v>0</v>
      </c>
      <c r="AD667" t="b">
        <v>1</v>
      </c>
      <c r="AE667" t="b">
        <v>0</v>
      </c>
      <c r="AF667" t="b">
        <v>0</v>
      </c>
      <c r="AG667" t="b">
        <v>0</v>
      </c>
      <c r="AH667" t="b">
        <v>0</v>
      </c>
      <c r="AI667" t="b">
        <v>0</v>
      </c>
      <c r="AJ667" t="b">
        <v>0</v>
      </c>
      <c r="AK667" t="b">
        <v>0</v>
      </c>
      <c r="AL667" t="b">
        <v>0</v>
      </c>
      <c r="AM667" t="b">
        <v>0</v>
      </c>
      <c r="AN667" t="b">
        <v>0</v>
      </c>
      <c r="AO667" t="b">
        <v>0</v>
      </c>
      <c r="AP667" t="b">
        <v>0</v>
      </c>
      <c r="AQ667" t="b">
        <v>0</v>
      </c>
      <c r="AR667" t="b">
        <v>0</v>
      </c>
      <c r="AS667" t="b">
        <v>0</v>
      </c>
      <c r="AT667" t="b">
        <v>0</v>
      </c>
      <c r="AU667" t="b">
        <v>0</v>
      </c>
      <c r="AV667" t="b">
        <v>0</v>
      </c>
      <c r="AW667" t="b">
        <v>0</v>
      </c>
      <c r="AX667" t="b">
        <v>0</v>
      </c>
      <c r="AY667" t="b">
        <v>0</v>
      </c>
      <c r="AZ667" t="b">
        <v>0</v>
      </c>
      <c r="BA667" t="b">
        <v>0</v>
      </c>
      <c r="BB667" t="b">
        <v>0</v>
      </c>
      <c r="BC667" t="b">
        <v>0</v>
      </c>
      <c r="BD667" t="b">
        <v>0</v>
      </c>
      <c r="BE667" t="b">
        <v>0</v>
      </c>
      <c r="BF667" t="b">
        <v>0</v>
      </c>
      <c r="BG667" t="b">
        <v>0</v>
      </c>
      <c r="BH667" t="b">
        <v>0</v>
      </c>
      <c r="BI667" t="b">
        <v>0</v>
      </c>
      <c r="BJ667" t="b">
        <v>0</v>
      </c>
      <c r="BK667" t="b">
        <v>0</v>
      </c>
      <c r="BL667" t="b">
        <v>0</v>
      </c>
      <c r="BM667" t="b">
        <v>0</v>
      </c>
      <c r="BN667" t="b">
        <v>0</v>
      </c>
      <c r="BO667" t="b">
        <v>1</v>
      </c>
      <c r="BP667" t="b">
        <v>1</v>
      </c>
      <c r="BQ667" t="b">
        <v>0</v>
      </c>
      <c r="BR667" t="b">
        <v>0</v>
      </c>
      <c r="BS667" t="b">
        <v>0</v>
      </c>
      <c r="BT667" t="b">
        <v>0</v>
      </c>
      <c r="BU667" t="b">
        <v>0</v>
      </c>
      <c r="BV667" t="b">
        <v>0</v>
      </c>
    </row>
    <row r="668" spans="1:74" ht="409.6" x14ac:dyDescent="0.2">
      <c r="A668">
        <v>667</v>
      </c>
      <c r="B668">
        <v>666</v>
      </c>
      <c r="C668" t="s">
        <v>2767</v>
      </c>
      <c r="D668" t="str">
        <f>HLOOKUP(TRUE,U668:$BK1988,1322-A668,FALSE)</f>
        <v>Surrey Police</v>
      </c>
      <c r="E668">
        <f t="shared" si="21"/>
        <v>1</v>
      </c>
      <c r="F668" t="str">
        <f>HLOOKUP(TRUE,BM668:$BV1988,1322-A668,FALSE)</f>
        <v>Welfare and vulnerable people</v>
      </c>
      <c r="G668">
        <f t="shared" si="20"/>
        <v>1</v>
      </c>
      <c r="H668" t="str">
        <f>VLOOKUP(C668,refs!B:C,2,FALSE)</f>
        <v>2018/102470</v>
      </c>
      <c r="I668" t="s">
        <v>2768</v>
      </c>
      <c r="J668" s="1">
        <v>43355</v>
      </c>
      <c r="K668" s="2" t="s">
        <v>2769</v>
      </c>
      <c r="S668" t="s">
        <v>781</v>
      </c>
      <c r="U668" t="b">
        <v>0</v>
      </c>
      <c r="V668" t="b">
        <v>0</v>
      </c>
      <c r="W668" t="b">
        <v>0</v>
      </c>
      <c r="X668" t="b">
        <v>0</v>
      </c>
      <c r="Y668" t="b">
        <v>0</v>
      </c>
      <c r="Z668" t="b">
        <v>0</v>
      </c>
      <c r="AA668" t="b">
        <v>0</v>
      </c>
      <c r="AB668" t="b">
        <v>0</v>
      </c>
      <c r="AC668" t="b">
        <v>0</v>
      </c>
      <c r="AD668" t="b">
        <v>0</v>
      </c>
      <c r="AE668" t="b">
        <v>0</v>
      </c>
      <c r="AF668" t="b">
        <v>0</v>
      </c>
      <c r="AG668" t="b">
        <v>0</v>
      </c>
      <c r="AH668" t="b">
        <v>0</v>
      </c>
      <c r="AI668" t="b">
        <v>0</v>
      </c>
      <c r="AJ668" t="b">
        <v>0</v>
      </c>
      <c r="AK668" t="b">
        <v>0</v>
      </c>
      <c r="AL668" t="b">
        <v>0</v>
      </c>
      <c r="AM668" t="b">
        <v>0</v>
      </c>
      <c r="AN668" t="b">
        <v>0</v>
      </c>
      <c r="AO668" t="b">
        <v>0</v>
      </c>
      <c r="AP668" t="b">
        <v>0</v>
      </c>
      <c r="AQ668" t="b">
        <v>0</v>
      </c>
      <c r="AR668" t="b">
        <v>0</v>
      </c>
      <c r="AS668" t="b">
        <v>0</v>
      </c>
      <c r="AT668" t="b">
        <v>0</v>
      </c>
      <c r="AU668" t="b">
        <v>0</v>
      </c>
      <c r="AV668" t="b">
        <v>0</v>
      </c>
      <c r="AW668" t="b">
        <v>0</v>
      </c>
      <c r="AX668" t="b">
        <v>0</v>
      </c>
      <c r="AY668" t="b">
        <v>0</v>
      </c>
      <c r="AZ668" t="b">
        <v>0</v>
      </c>
      <c r="BA668" t="b">
        <v>0</v>
      </c>
      <c r="BB668" t="b">
        <v>0</v>
      </c>
      <c r="BC668" t="b">
        <v>0</v>
      </c>
      <c r="BD668" t="b">
        <v>1</v>
      </c>
      <c r="BE668" t="b">
        <v>0</v>
      </c>
      <c r="BF668" t="b">
        <v>0</v>
      </c>
      <c r="BG668" t="b">
        <v>0</v>
      </c>
      <c r="BH668" t="b">
        <v>0</v>
      </c>
      <c r="BI668" t="b">
        <v>0</v>
      </c>
      <c r="BJ668" t="b">
        <v>0</v>
      </c>
      <c r="BK668" t="b">
        <v>0</v>
      </c>
      <c r="BL668" t="b">
        <v>0</v>
      </c>
      <c r="BM668" t="b">
        <v>0</v>
      </c>
      <c r="BN668" t="b">
        <v>0</v>
      </c>
      <c r="BO668" t="b">
        <v>0</v>
      </c>
      <c r="BP668" t="b">
        <v>0</v>
      </c>
      <c r="BQ668" t="b">
        <v>0</v>
      </c>
      <c r="BR668" t="b">
        <v>0</v>
      </c>
      <c r="BS668" t="b">
        <v>0</v>
      </c>
      <c r="BT668" t="b">
        <v>0</v>
      </c>
      <c r="BU668" t="b">
        <v>0</v>
      </c>
      <c r="BV668" t="b">
        <v>1</v>
      </c>
    </row>
    <row r="669" spans="1:74" ht="409.6" x14ac:dyDescent="0.2">
      <c r="A669">
        <v>668</v>
      </c>
      <c r="B669">
        <v>667</v>
      </c>
      <c r="C669" t="s">
        <v>2770</v>
      </c>
      <c r="D669" t="str">
        <f>HLOOKUP(TRUE,U669:$BK1989,1322-A669,FALSE)</f>
        <v>Greater Manchester Police</v>
      </c>
      <c r="E669">
        <f t="shared" si="21"/>
        <v>1</v>
      </c>
      <c r="F669" t="e">
        <f>HLOOKUP(TRUE,BM669:$BV1989,1322-A669,FALSE)</f>
        <v>#N/A</v>
      </c>
      <c r="G669">
        <f t="shared" si="20"/>
        <v>0</v>
      </c>
      <c r="H669" t="str">
        <f>VLOOKUP(C669,refs!B:C,2,FALSE)</f>
        <v>2017/092840</v>
      </c>
      <c r="I669" t="s">
        <v>2771</v>
      </c>
      <c r="J669" s="1">
        <v>43355</v>
      </c>
      <c r="K669" s="2" t="s">
        <v>2772</v>
      </c>
      <c r="S669" t="s">
        <v>617</v>
      </c>
      <c r="U669" t="b">
        <v>0</v>
      </c>
      <c r="V669" t="b">
        <v>0</v>
      </c>
      <c r="W669" t="b">
        <v>0</v>
      </c>
      <c r="X669" t="b">
        <v>0</v>
      </c>
      <c r="Y669" t="b">
        <v>0</v>
      </c>
      <c r="Z669" t="b">
        <v>0</v>
      </c>
      <c r="AA669" t="b">
        <v>0</v>
      </c>
      <c r="AB669" t="b">
        <v>0</v>
      </c>
      <c r="AC669" t="b">
        <v>0</v>
      </c>
      <c r="AD669" t="b">
        <v>0</v>
      </c>
      <c r="AE669" t="b">
        <v>0</v>
      </c>
      <c r="AF669" t="b">
        <v>0</v>
      </c>
      <c r="AG669" t="b">
        <v>0</v>
      </c>
      <c r="AH669" t="b">
        <v>0</v>
      </c>
      <c r="AI669" t="b">
        <v>0</v>
      </c>
      <c r="AJ669" t="b">
        <v>1</v>
      </c>
      <c r="AK669" t="b">
        <v>0</v>
      </c>
      <c r="AL669" t="b">
        <v>0</v>
      </c>
      <c r="AM669" t="b">
        <v>0</v>
      </c>
      <c r="AN669" t="b">
        <v>0</v>
      </c>
      <c r="AO669" t="b">
        <v>0</v>
      </c>
      <c r="AP669" t="b">
        <v>0</v>
      </c>
      <c r="AQ669" t="b">
        <v>0</v>
      </c>
      <c r="AR669" t="b">
        <v>0</v>
      </c>
      <c r="AS669" t="b">
        <v>0</v>
      </c>
      <c r="AT669" t="b">
        <v>0</v>
      </c>
      <c r="AU669" t="b">
        <v>0</v>
      </c>
      <c r="AV669" t="b">
        <v>0</v>
      </c>
      <c r="AW669" t="b">
        <v>0</v>
      </c>
      <c r="AX669" t="b">
        <v>0</v>
      </c>
      <c r="AY669" t="b">
        <v>0</v>
      </c>
      <c r="AZ669" t="b">
        <v>0</v>
      </c>
      <c r="BA669" t="b">
        <v>0</v>
      </c>
      <c r="BB669" t="b">
        <v>0</v>
      </c>
      <c r="BC669" t="b">
        <v>0</v>
      </c>
      <c r="BD669" t="b">
        <v>0</v>
      </c>
      <c r="BE669" t="b">
        <v>0</v>
      </c>
      <c r="BF669" t="b">
        <v>0</v>
      </c>
      <c r="BG669" t="b">
        <v>0</v>
      </c>
      <c r="BH669" t="b">
        <v>0</v>
      </c>
      <c r="BI669" t="b">
        <v>0</v>
      </c>
      <c r="BJ669" t="b">
        <v>0</v>
      </c>
      <c r="BK669" t="b">
        <v>0</v>
      </c>
      <c r="BL669" t="b">
        <v>0</v>
      </c>
      <c r="BM669" t="b">
        <v>0</v>
      </c>
      <c r="BN669" t="b">
        <v>0</v>
      </c>
      <c r="BO669" t="b">
        <v>0</v>
      </c>
      <c r="BP669" t="b">
        <v>0</v>
      </c>
      <c r="BQ669" t="b">
        <v>0</v>
      </c>
      <c r="BR669" t="b">
        <v>0</v>
      </c>
      <c r="BS669" t="b">
        <v>0</v>
      </c>
      <c r="BT669" t="b">
        <v>0</v>
      </c>
      <c r="BU669" t="b">
        <v>0</v>
      </c>
      <c r="BV669" t="b">
        <v>0</v>
      </c>
    </row>
    <row r="670" spans="1:74" ht="409.6" x14ac:dyDescent="0.2">
      <c r="A670">
        <v>669</v>
      </c>
      <c r="B670">
        <v>668</v>
      </c>
      <c r="C670" t="s">
        <v>2773</v>
      </c>
      <c r="D670" t="str">
        <f>HLOOKUP(TRUE,U670:$BK1990,1322-A670,FALSE)</f>
        <v>Greater Manchester Police</v>
      </c>
      <c r="E670">
        <f t="shared" si="21"/>
        <v>1</v>
      </c>
      <c r="F670" t="str">
        <f>HLOOKUP(TRUE,BM670:$BV1990,1322-A670,FALSE)</f>
        <v>Death and serious injury</v>
      </c>
      <c r="G670">
        <f t="shared" si="20"/>
        <v>1</v>
      </c>
      <c r="H670" t="str">
        <f>VLOOKUP(C670,refs!B:C,2,FALSE)</f>
        <v>2017/092178</v>
      </c>
      <c r="I670" t="s">
        <v>2774</v>
      </c>
      <c r="J670" s="1">
        <v>43355</v>
      </c>
      <c r="K670" s="2" t="s">
        <v>2775</v>
      </c>
      <c r="S670" t="s">
        <v>1583</v>
      </c>
      <c r="U670" t="b">
        <v>0</v>
      </c>
      <c r="V670" t="b">
        <v>0</v>
      </c>
      <c r="W670" t="b">
        <v>0</v>
      </c>
      <c r="X670" t="b">
        <v>0</v>
      </c>
      <c r="Y670" t="b">
        <v>0</v>
      </c>
      <c r="Z670" t="b">
        <v>0</v>
      </c>
      <c r="AA670" t="b">
        <v>0</v>
      </c>
      <c r="AB670" t="b">
        <v>0</v>
      </c>
      <c r="AC670" t="b">
        <v>0</v>
      </c>
      <c r="AD670" t="b">
        <v>0</v>
      </c>
      <c r="AE670" t="b">
        <v>0</v>
      </c>
      <c r="AF670" t="b">
        <v>0</v>
      </c>
      <c r="AG670" t="b">
        <v>0</v>
      </c>
      <c r="AH670" t="b">
        <v>0</v>
      </c>
      <c r="AI670" t="b">
        <v>0</v>
      </c>
      <c r="AJ670" t="b">
        <v>1</v>
      </c>
      <c r="AK670" t="b">
        <v>0</v>
      </c>
      <c r="AL670" t="b">
        <v>0</v>
      </c>
      <c r="AM670" t="b">
        <v>0</v>
      </c>
      <c r="AN670" t="b">
        <v>0</v>
      </c>
      <c r="AO670" t="b">
        <v>0</v>
      </c>
      <c r="AP670" t="b">
        <v>0</v>
      </c>
      <c r="AQ670" t="b">
        <v>0</v>
      </c>
      <c r="AR670" t="b">
        <v>0</v>
      </c>
      <c r="AS670" t="b">
        <v>0</v>
      </c>
      <c r="AT670" t="b">
        <v>0</v>
      </c>
      <c r="AU670" t="b">
        <v>0</v>
      </c>
      <c r="AV670" t="b">
        <v>0</v>
      </c>
      <c r="AW670" t="b">
        <v>0</v>
      </c>
      <c r="AX670" t="b">
        <v>0</v>
      </c>
      <c r="AY670" t="b">
        <v>0</v>
      </c>
      <c r="AZ670" t="b">
        <v>0</v>
      </c>
      <c r="BA670" t="b">
        <v>0</v>
      </c>
      <c r="BB670" t="b">
        <v>0</v>
      </c>
      <c r="BC670" t="b">
        <v>0</v>
      </c>
      <c r="BD670" t="b">
        <v>0</v>
      </c>
      <c r="BE670" t="b">
        <v>0</v>
      </c>
      <c r="BF670" t="b">
        <v>0</v>
      </c>
      <c r="BG670" t="b">
        <v>0</v>
      </c>
      <c r="BH670" t="b">
        <v>0</v>
      </c>
      <c r="BI670" t="b">
        <v>0</v>
      </c>
      <c r="BJ670" t="b">
        <v>0</v>
      </c>
      <c r="BK670" t="b">
        <v>0</v>
      </c>
      <c r="BL670" t="b">
        <v>0</v>
      </c>
      <c r="BM670" t="b">
        <v>0</v>
      </c>
      <c r="BN670" t="b">
        <v>0</v>
      </c>
      <c r="BO670" t="b">
        <v>0</v>
      </c>
      <c r="BP670" t="b">
        <v>1</v>
      </c>
      <c r="BQ670" t="b">
        <v>0</v>
      </c>
      <c r="BR670" t="b">
        <v>0</v>
      </c>
      <c r="BS670" t="b">
        <v>0</v>
      </c>
      <c r="BT670" t="b">
        <v>0</v>
      </c>
      <c r="BU670" t="b">
        <v>0</v>
      </c>
      <c r="BV670" t="b">
        <v>0</v>
      </c>
    </row>
    <row r="671" spans="1:74" ht="409.6" x14ac:dyDescent="0.2">
      <c r="A671">
        <v>670</v>
      </c>
      <c r="B671">
        <v>669</v>
      </c>
      <c r="C671" t="s">
        <v>2776</v>
      </c>
      <c r="D671" t="str">
        <f>HLOOKUP(TRUE,U671:$BK1991,1322-A671,FALSE)</f>
        <v>Kent Police</v>
      </c>
      <c r="E671">
        <f t="shared" si="21"/>
        <v>1</v>
      </c>
      <c r="F671" t="str">
        <f>HLOOKUP(TRUE,BM671:$BV1991,1322-A671,FALSE)</f>
        <v>Use of force and armed policing</v>
      </c>
      <c r="G671">
        <f t="shared" si="20"/>
        <v>1</v>
      </c>
      <c r="H671" t="str">
        <f>VLOOKUP(C671,refs!B:C,2,FALSE)</f>
        <v>2018/102571</v>
      </c>
      <c r="I671" t="s">
        <v>2777</v>
      </c>
      <c r="J671" s="1">
        <v>43355</v>
      </c>
      <c r="K671" s="2" t="s">
        <v>2778</v>
      </c>
      <c r="S671" t="s">
        <v>2403</v>
      </c>
      <c r="U671" t="b">
        <v>0</v>
      </c>
      <c r="V671" t="b">
        <v>0</v>
      </c>
      <c r="W671" t="b">
        <v>0</v>
      </c>
      <c r="X671" t="b">
        <v>0</v>
      </c>
      <c r="Y671" t="b">
        <v>0</v>
      </c>
      <c r="Z671" t="b">
        <v>0</v>
      </c>
      <c r="AA671" t="b">
        <v>0</v>
      </c>
      <c r="AB671" t="b">
        <v>0</v>
      </c>
      <c r="AC671" t="b">
        <v>0</v>
      </c>
      <c r="AD671" t="b">
        <v>0</v>
      </c>
      <c r="AE671" t="b">
        <v>0</v>
      </c>
      <c r="AF671" t="b">
        <v>0</v>
      </c>
      <c r="AG671" t="b">
        <v>0</v>
      </c>
      <c r="AH671" t="b">
        <v>0</v>
      </c>
      <c r="AI671" t="b">
        <v>0</v>
      </c>
      <c r="AJ671" t="b">
        <v>0</v>
      </c>
      <c r="AK671" t="b">
        <v>0</v>
      </c>
      <c r="AL671" t="b">
        <v>0</v>
      </c>
      <c r="AM671" t="b">
        <v>0</v>
      </c>
      <c r="AN671" t="b">
        <v>0</v>
      </c>
      <c r="AO671" t="b">
        <v>1</v>
      </c>
      <c r="AP671" t="b">
        <v>0</v>
      </c>
      <c r="AQ671" t="b">
        <v>0</v>
      </c>
      <c r="AR671" t="b">
        <v>0</v>
      </c>
      <c r="AS671" t="b">
        <v>0</v>
      </c>
      <c r="AT671" t="b">
        <v>0</v>
      </c>
      <c r="AU671" t="b">
        <v>0</v>
      </c>
      <c r="AV671" t="b">
        <v>0</v>
      </c>
      <c r="AW671" t="b">
        <v>0</v>
      </c>
      <c r="AX671" t="b">
        <v>0</v>
      </c>
      <c r="AY671" t="b">
        <v>0</v>
      </c>
      <c r="AZ671" t="b">
        <v>0</v>
      </c>
      <c r="BA671" t="b">
        <v>0</v>
      </c>
      <c r="BB671" t="b">
        <v>0</v>
      </c>
      <c r="BC671" t="b">
        <v>0</v>
      </c>
      <c r="BD671" t="b">
        <v>0</v>
      </c>
      <c r="BE671" t="b">
        <v>0</v>
      </c>
      <c r="BF671" t="b">
        <v>0</v>
      </c>
      <c r="BG671" t="b">
        <v>0</v>
      </c>
      <c r="BH671" t="b">
        <v>0</v>
      </c>
      <c r="BI671" t="b">
        <v>0</v>
      </c>
      <c r="BJ671" t="b">
        <v>0</v>
      </c>
      <c r="BK671" t="b">
        <v>0</v>
      </c>
      <c r="BL671" t="b">
        <v>0</v>
      </c>
      <c r="BM671" t="b">
        <v>0</v>
      </c>
      <c r="BN671" t="b">
        <v>0</v>
      </c>
      <c r="BO671" t="b">
        <v>0</v>
      </c>
      <c r="BP671" t="b">
        <v>0</v>
      </c>
      <c r="BQ671" t="b">
        <v>0</v>
      </c>
      <c r="BR671" t="b">
        <v>0</v>
      </c>
      <c r="BS671" t="b">
        <v>0</v>
      </c>
      <c r="BT671" t="b">
        <v>0</v>
      </c>
      <c r="BU671" t="b">
        <v>1</v>
      </c>
      <c r="BV671" t="b">
        <v>0</v>
      </c>
    </row>
    <row r="672" spans="1:74" ht="409.6" x14ac:dyDescent="0.2">
      <c r="A672">
        <v>671</v>
      </c>
      <c r="B672">
        <v>670</v>
      </c>
      <c r="C672" t="s">
        <v>2779</v>
      </c>
      <c r="D672" t="str">
        <f>HLOOKUP(TRUE,U672:$BK1992,1322-A672,FALSE)</f>
        <v>Avon and Somerset Constabulary</v>
      </c>
      <c r="E672">
        <f t="shared" si="21"/>
        <v>1</v>
      </c>
      <c r="F672" t="e">
        <f>HLOOKUP(TRUE,BM672:$BV1992,1322-A672,FALSE)</f>
        <v>#N/A</v>
      </c>
      <c r="G672">
        <f t="shared" si="20"/>
        <v>0</v>
      </c>
      <c r="H672" t="str">
        <f>VLOOKUP(C672,refs!B:C,2,FALSE)</f>
        <v>2016/077316</v>
      </c>
      <c r="I672" t="s">
        <v>2780</v>
      </c>
      <c r="J672" s="1">
        <v>43355</v>
      </c>
      <c r="K672" s="2" t="s">
        <v>2781</v>
      </c>
      <c r="S672" t="s">
        <v>1952</v>
      </c>
      <c r="U672" t="b">
        <v>1</v>
      </c>
      <c r="V672" t="b">
        <v>0</v>
      </c>
      <c r="W672" t="b">
        <v>0</v>
      </c>
      <c r="X672" t="b">
        <v>0</v>
      </c>
      <c r="Y672" t="b">
        <v>0</v>
      </c>
      <c r="Z672" t="b">
        <v>0</v>
      </c>
      <c r="AA672" t="b">
        <v>0</v>
      </c>
      <c r="AB672" t="b">
        <v>0</v>
      </c>
      <c r="AC672" t="b">
        <v>0</v>
      </c>
      <c r="AD672" t="b">
        <v>0</v>
      </c>
      <c r="AE672" t="b">
        <v>0</v>
      </c>
      <c r="AF672" t="b">
        <v>0</v>
      </c>
      <c r="AG672" t="b">
        <v>0</v>
      </c>
      <c r="AH672" t="b">
        <v>0</v>
      </c>
      <c r="AI672" t="b">
        <v>0</v>
      </c>
      <c r="AJ672" t="b">
        <v>0</v>
      </c>
      <c r="AK672" t="b">
        <v>0</v>
      </c>
      <c r="AL672" t="b">
        <v>0</v>
      </c>
      <c r="AM672" t="b">
        <v>0</v>
      </c>
      <c r="AN672" t="b">
        <v>0</v>
      </c>
      <c r="AO672" t="b">
        <v>0</v>
      </c>
      <c r="AP672" t="b">
        <v>0</v>
      </c>
      <c r="AQ672" t="b">
        <v>0</v>
      </c>
      <c r="AR672" t="b">
        <v>0</v>
      </c>
      <c r="AS672" t="b">
        <v>0</v>
      </c>
      <c r="AT672" t="b">
        <v>0</v>
      </c>
      <c r="AU672" t="b">
        <v>0</v>
      </c>
      <c r="AV672" t="b">
        <v>0</v>
      </c>
      <c r="AW672" t="b">
        <v>0</v>
      </c>
      <c r="AX672" t="b">
        <v>0</v>
      </c>
      <c r="AY672" t="b">
        <v>0</v>
      </c>
      <c r="AZ672" t="b">
        <v>0</v>
      </c>
      <c r="BA672" t="b">
        <v>0</v>
      </c>
      <c r="BB672" t="b">
        <v>0</v>
      </c>
      <c r="BC672" t="b">
        <v>0</v>
      </c>
      <c r="BD672" t="b">
        <v>0</v>
      </c>
      <c r="BE672" t="b">
        <v>0</v>
      </c>
      <c r="BF672" t="b">
        <v>0</v>
      </c>
      <c r="BG672" t="b">
        <v>0</v>
      </c>
      <c r="BH672" t="b">
        <v>0</v>
      </c>
      <c r="BI672" t="b">
        <v>0</v>
      </c>
      <c r="BJ672" t="b">
        <v>0</v>
      </c>
      <c r="BK672" t="b">
        <v>0</v>
      </c>
      <c r="BL672" t="b">
        <v>0</v>
      </c>
      <c r="BM672" t="b">
        <v>0</v>
      </c>
      <c r="BN672" t="b">
        <v>0</v>
      </c>
      <c r="BO672" t="b">
        <v>0</v>
      </c>
      <c r="BP672" t="b">
        <v>0</v>
      </c>
      <c r="BQ672" t="b">
        <v>0</v>
      </c>
      <c r="BR672" t="b">
        <v>0</v>
      </c>
      <c r="BS672" t="b">
        <v>0</v>
      </c>
      <c r="BT672" t="b">
        <v>0</v>
      </c>
      <c r="BU672" t="b">
        <v>0</v>
      </c>
      <c r="BV672" t="b">
        <v>0</v>
      </c>
    </row>
    <row r="673" spans="1:74" ht="409.6" x14ac:dyDescent="0.2">
      <c r="A673">
        <v>672</v>
      </c>
      <c r="B673">
        <v>671</v>
      </c>
      <c r="C673" t="s">
        <v>2782</v>
      </c>
      <c r="D673" t="str">
        <f>HLOOKUP(TRUE,U673:$BK1993,1322-A673,FALSE)</f>
        <v>City of London Police</v>
      </c>
      <c r="E673">
        <f t="shared" si="21"/>
        <v>1</v>
      </c>
      <c r="F673" t="str">
        <f>HLOOKUP(TRUE,BM673:$BV1993,1322-A673,FALSE)</f>
        <v>Use of force and armed policing</v>
      </c>
      <c r="G673">
        <f t="shared" si="20"/>
        <v>1</v>
      </c>
      <c r="H673" t="str">
        <f>VLOOKUP(C673,refs!B:C,2,FALSE)</f>
        <v>2015/058207</v>
      </c>
      <c r="I673" t="s">
        <v>2783</v>
      </c>
      <c r="J673" s="1">
        <v>43353</v>
      </c>
      <c r="K673" s="2" t="s">
        <v>2784</v>
      </c>
      <c r="S673" t="s">
        <v>2785</v>
      </c>
      <c r="U673" t="b">
        <v>0</v>
      </c>
      <c r="V673" t="b">
        <v>0</v>
      </c>
      <c r="W673" t="b">
        <v>0</v>
      </c>
      <c r="X673" t="b">
        <v>0</v>
      </c>
      <c r="Y673" t="b">
        <v>0</v>
      </c>
      <c r="Z673" t="b">
        <v>1</v>
      </c>
      <c r="AA673" t="b">
        <v>0</v>
      </c>
      <c r="AB673" t="b">
        <v>0</v>
      </c>
      <c r="AC673" t="b">
        <v>0</v>
      </c>
      <c r="AD673" t="b">
        <v>0</v>
      </c>
      <c r="AE673" t="b">
        <v>0</v>
      </c>
      <c r="AF673" t="b">
        <v>0</v>
      </c>
      <c r="AG673" t="b">
        <v>0</v>
      </c>
      <c r="AH673" t="b">
        <v>0</v>
      </c>
      <c r="AI673" t="b">
        <v>0</v>
      </c>
      <c r="AJ673" t="b">
        <v>0</v>
      </c>
      <c r="AK673" t="b">
        <v>0</v>
      </c>
      <c r="AL673" t="b">
        <v>0</v>
      </c>
      <c r="AM673" t="b">
        <v>0</v>
      </c>
      <c r="AN673" t="b">
        <v>0</v>
      </c>
      <c r="AO673" t="b">
        <v>0</v>
      </c>
      <c r="AP673" t="b">
        <v>0</v>
      </c>
      <c r="AQ673" t="b">
        <v>0</v>
      </c>
      <c r="AR673" t="b">
        <v>0</v>
      </c>
      <c r="AS673" t="b">
        <v>0</v>
      </c>
      <c r="AT673" t="b">
        <v>0</v>
      </c>
      <c r="AU673" t="b">
        <v>0</v>
      </c>
      <c r="AV673" t="b">
        <v>0</v>
      </c>
      <c r="AW673" t="b">
        <v>0</v>
      </c>
      <c r="AX673" t="b">
        <v>0</v>
      </c>
      <c r="AY673" t="b">
        <v>0</v>
      </c>
      <c r="AZ673" t="b">
        <v>0</v>
      </c>
      <c r="BA673" t="b">
        <v>0</v>
      </c>
      <c r="BB673" t="b">
        <v>0</v>
      </c>
      <c r="BC673" t="b">
        <v>0</v>
      </c>
      <c r="BD673" t="b">
        <v>0</v>
      </c>
      <c r="BE673" t="b">
        <v>0</v>
      </c>
      <c r="BF673" t="b">
        <v>0</v>
      </c>
      <c r="BG673" t="b">
        <v>0</v>
      </c>
      <c r="BH673" t="b">
        <v>0</v>
      </c>
      <c r="BI673" t="b">
        <v>0</v>
      </c>
      <c r="BJ673" t="b">
        <v>0</v>
      </c>
      <c r="BK673" t="b">
        <v>0</v>
      </c>
      <c r="BL673" t="b">
        <v>0</v>
      </c>
      <c r="BM673" t="b">
        <v>0</v>
      </c>
      <c r="BN673" t="b">
        <v>0</v>
      </c>
      <c r="BO673" t="b">
        <v>0</v>
      </c>
      <c r="BP673" t="b">
        <v>0</v>
      </c>
      <c r="BQ673" t="b">
        <v>0</v>
      </c>
      <c r="BR673" t="b">
        <v>0</v>
      </c>
      <c r="BS673" t="b">
        <v>0</v>
      </c>
      <c r="BT673" t="b">
        <v>0</v>
      </c>
      <c r="BU673" t="b">
        <v>1</v>
      </c>
      <c r="BV673" t="b">
        <v>0</v>
      </c>
    </row>
    <row r="674" spans="1:74" ht="409.6" x14ac:dyDescent="0.2">
      <c r="A674">
        <v>673</v>
      </c>
      <c r="B674">
        <v>672</v>
      </c>
      <c r="C674" t="s">
        <v>2786</v>
      </c>
      <c r="D674" t="str">
        <f>HLOOKUP(TRUE,U674:$BK1994,1322-A674,FALSE)</f>
        <v>Greater Manchester Police</v>
      </c>
      <c r="E674">
        <f t="shared" si="21"/>
        <v>1</v>
      </c>
      <c r="F674" t="str">
        <f>HLOOKUP(TRUE,BM674:$BV1994,1322-A674,FALSE)</f>
        <v>Death and serious injury</v>
      </c>
      <c r="G674">
        <f t="shared" si="20"/>
        <v>1</v>
      </c>
      <c r="H674" t="str">
        <f>VLOOKUP(C674,refs!B:C,2,FALSE)</f>
        <v>2017/089214</v>
      </c>
      <c r="I674" t="s">
        <v>2787</v>
      </c>
      <c r="J674" s="1">
        <v>43353</v>
      </c>
      <c r="K674" s="2" t="s">
        <v>2788</v>
      </c>
      <c r="S674" t="s">
        <v>1583</v>
      </c>
      <c r="U674" t="b">
        <v>0</v>
      </c>
      <c r="V674" t="b">
        <v>0</v>
      </c>
      <c r="W674" t="b">
        <v>0</v>
      </c>
      <c r="X674" t="b">
        <v>0</v>
      </c>
      <c r="Y674" t="b">
        <v>0</v>
      </c>
      <c r="Z674" t="b">
        <v>0</v>
      </c>
      <c r="AA674" t="b">
        <v>0</v>
      </c>
      <c r="AB674" t="b">
        <v>0</v>
      </c>
      <c r="AC674" t="b">
        <v>0</v>
      </c>
      <c r="AD674" t="b">
        <v>0</v>
      </c>
      <c r="AE674" t="b">
        <v>0</v>
      </c>
      <c r="AF674" t="b">
        <v>0</v>
      </c>
      <c r="AG674" t="b">
        <v>0</v>
      </c>
      <c r="AH674" t="b">
        <v>0</v>
      </c>
      <c r="AI674" t="b">
        <v>0</v>
      </c>
      <c r="AJ674" t="b">
        <v>1</v>
      </c>
      <c r="AK674" t="b">
        <v>0</v>
      </c>
      <c r="AL674" t="b">
        <v>0</v>
      </c>
      <c r="AM674" t="b">
        <v>0</v>
      </c>
      <c r="AN674" t="b">
        <v>0</v>
      </c>
      <c r="AO674" t="b">
        <v>0</v>
      </c>
      <c r="AP674" t="b">
        <v>0</v>
      </c>
      <c r="AQ674" t="b">
        <v>0</v>
      </c>
      <c r="AR674" t="b">
        <v>0</v>
      </c>
      <c r="AS674" t="b">
        <v>0</v>
      </c>
      <c r="AT674" t="b">
        <v>0</v>
      </c>
      <c r="AU674" t="b">
        <v>0</v>
      </c>
      <c r="AV674" t="b">
        <v>0</v>
      </c>
      <c r="AW674" t="b">
        <v>0</v>
      </c>
      <c r="AX674" t="b">
        <v>0</v>
      </c>
      <c r="AY674" t="b">
        <v>0</v>
      </c>
      <c r="AZ674" t="b">
        <v>0</v>
      </c>
      <c r="BA674" t="b">
        <v>0</v>
      </c>
      <c r="BB674" t="b">
        <v>0</v>
      </c>
      <c r="BC674" t="b">
        <v>0</v>
      </c>
      <c r="BD674" t="b">
        <v>0</v>
      </c>
      <c r="BE674" t="b">
        <v>0</v>
      </c>
      <c r="BF674" t="b">
        <v>0</v>
      </c>
      <c r="BG674" t="b">
        <v>0</v>
      </c>
      <c r="BH674" t="b">
        <v>0</v>
      </c>
      <c r="BI674" t="b">
        <v>0</v>
      </c>
      <c r="BJ674" t="b">
        <v>0</v>
      </c>
      <c r="BK674" t="b">
        <v>0</v>
      </c>
      <c r="BL674" t="b">
        <v>0</v>
      </c>
      <c r="BM674" t="b">
        <v>0</v>
      </c>
      <c r="BN674" t="b">
        <v>0</v>
      </c>
      <c r="BO674" t="b">
        <v>0</v>
      </c>
      <c r="BP674" t="b">
        <v>1</v>
      </c>
      <c r="BQ674" t="b">
        <v>0</v>
      </c>
      <c r="BR674" t="b">
        <v>0</v>
      </c>
      <c r="BS674" t="b">
        <v>0</v>
      </c>
      <c r="BT674" t="b">
        <v>0</v>
      </c>
      <c r="BU674" t="b">
        <v>0</v>
      </c>
      <c r="BV674" t="b">
        <v>0</v>
      </c>
    </row>
    <row r="675" spans="1:74" ht="409.6" x14ac:dyDescent="0.2">
      <c r="A675">
        <v>674</v>
      </c>
      <c r="B675">
        <v>673</v>
      </c>
      <c r="C675" t="s">
        <v>2789</v>
      </c>
      <c r="D675" t="str">
        <f>HLOOKUP(TRUE,U675:$BK1995,1322-A675,FALSE)</f>
        <v>West Mercia Police</v>
      </c>
      <c r="E675">
        <f t="shared" si="21"/>
        <v>1</v>
      </c>
      <c r="F675" t="str">
        <f>HLOOKUP(TRUE,BM675:$BV1995,1322-A675,FALSE)</f>
        <v>Welfare and vulnerable people</v>
      </c>
      <c r="G675">
        <f t="shared" si="20"/>
        <v>1</v>
      </c>
      <c r="H675" t="str">
        <f>VLOOKUP(C675,refs!B:C,2,FALSE)</f>
        <v>2018/099428</v>
      </c>
      <c r="I675" t="s">
        <v>2790</v>
      </c>
      <c r="J675" s="1">
        <v>43349</v>
      </c>
      <c r="K675" s="2" t="s">
        <v>2791</v>
      </c>
      <c r="S675" t="s">
        <v>2792</v>
      </c>
      <c r="U675" t="b">
        <v>0</v>
      </c>
      <c r="V675" t="b">
        <v>0</v>
      </c>
      <c r="W675" t="b">
        <v>0</v>
      </c>
      <c r="X675" t="b">
        <v>0</v>
      </c>
      <c r="Y675" t="b">
        <v>0</v>
      </c>
      <c r="Z675" t="b">
        <v>0</v>
      </c>
      <c r="AA675" t="b">
        <v>0</v>
      </c>
      <c r="AB675" t="b">
        <v>0</v>
      </c>
      <c r="AC675" t="b">
        <v>0</v>
      </c>
      <c r="AD675" t="b">
        <v>0</v>
      </c>
      <c r="AE675" t="b">
        <v>0</v>
      </c>
      <c r="AF675" t="b">
        <v>0</v>
      </c>
      <c r="AG675" t="b">
        <v>0</v>
      </c>
      <c r="AH675" t="b">
        <v>0</v>
      </c>
      <c r="AI675" t="b">
        <v>0</v>
      </c>
      <c r="AJ675" t="b">
        <v>0</v>
      </c>
      <c r="AK675" t="b">
        <v>0</v>
      </c>
      <c r="AL675" t="b">
        <v>0</v>
      </c>
      <c r="AM675" t="b">
        <v>0</v>
      </c>
      <c r="AN675" t="b">
        <v>0</v>
      </c>
      <c r="AO675" t="b">
        <v>0</v>
      </c>
      <c r="AP675" t="b">
        <v>0</v>
      </c>
      <c r="AQ675" t="b">
        <v>0</v>
      </c>
      <c r="AR675" t="b">
        <v>0</v>
      </c>
      <c r="AS675" t="b">
        <v>0</v>
      </c>
      <c r="AT675" t="b">
        <v>0</v>
      </c>
      <c r="AU675" t="b">
        <v>0</v>
      </c>
      <c r="AV675" t="b">
        <v>0</v>
      </c>
      <c r="AW675" t="b">
        <v>0</v>
      </c>
      <c r="AX675" t="b">
        <v>0</v>
      </c>
      <c r="AY675" t="b">
        <v>0</v>
      </c>
      <c r="AZ675" t="b">
        <v>0</v>
      </c>
      <c r="BA675" t="b">
        <v>0</v>
      </c>
      <c r="BB675" t="b">
        <v>0</v>
      </c>
      <c r="BC675" t="b">
        <v>0</v>
      </c>
      <c r="BD675" t="b">
        <v>0</v>
      </c>
      <c r="BE675" t="b">
        <v>0</v>
      </c>
      <c r="BF675" t="b">
        <v>0</v>
      </c>
      <c r="BG675" t="b">
        <v>0</v>
      </c>
      <c r="BH675" t="b">
        <v>1</v>
      </c>
      <c r="BI675" t="b">
        <v>0</v>
      </c>
      <c r="BJ675" t="b">
        <v>0</v>
      </c>
      <c r="BK675" t="b">
        <v>0</v>
      </c>
      <c r="BL675" t="b">
        <v>0</v>
      </c>
      <c r="BM675" t="b">
        <v>0</v>
      </c>
      <c r="BN675" t="b">
        <v>0</v>
      </c>
      <c r="BO675" t="b">
        <v>0</v>
      </c>
      <c r="BP675" t="b">
        <v>0</v>
      </c>
      <c r="BQ675" t="b">
        <v>0</v>
      </c>
      <c r="BR675" t="b">
        <v>0</v>
      </c>
      <c r="BS675" t="b">
        <v>0</v>
      </c>
      <c r="BT675" t="b">
        <v>0</v>
      </c>
      <c r="BU675" t="b">
        <v>0</v>
      </c>
      <c r="BV675" t="b">
        <v>1</v>
      </c>
    </row>
    <row r="676" spans="1:74" ht="409.6" x14ac:dyDescent="0.2">
      <c r="A676">
        <v>675</v>
      </c>
      <c r="B676">
        <v>674</v>
      </c>
      <c r="C676" t="s">
        <v>2793</v>
      </c>
      <c r="D676" t="str">
        <f>HLOOKUP(TRUE,U676:$BK1996,1322-A676,FALSE)</f>
        <v>West Yorkshire Police</v>
      </c>
      <c r="E676">
        <f t="shared" si="21"/>
        <v>1</v>
      </c>
      <c r="F676" t="str">
        <f>HLOOKUP(TRUE,BM676:$BV1996,1322-A676,FALSE)</f>
        <v>Death and serious injury</v>
      </c>
      <c r="G676">
        <f t="shared" si="20"/>
        <v>1</v>
      </c>
      <c r="H676" t="str">
        <f>VLOOKUP(C676,refs!B:C,2,FALSE)</f>
        <v>2017/094016</v>
      </c>
      <c r="I676" t="s">
        <v>2794</v>
      </c>
      <c r="J676" s="1">
        <v>43349</v>
      </c>
      <c r="K676" s="2" t="s">
        <v>2795</v>
      </c>
      <c r="S676" t="s">
        <v>243</v>
      </c>
      <c r="U676" t="b">
        <v>0</v>
      </c>
      <c r="V676" t="b">
        <v>0</v>
      </c>
      <c r="W676" t="b">
        <v>0</v>
      </c>
      <c r="X676" t="b">
        <v>0</v>
      </c>
      <c r="Y676" t="b">
        <v>0</v>
      </c>
      <c r="Z676" t="b">
        <v>0</v>
      </c>
      <c r="AA676" t="b">
        <v>0</v>
      </c>
      <c r="AB676" t="b">
        <v>0</v>
      </c>
      <c r="AC676" t="b">
        <v>0</v>
      </c>
      <c r="AD676" t="b">
        <v>0</v>
      </c>
      <c r="AE676" t="b">
        <v>0</v>
      </c>
      <c r="AF676" t="b">
        <v>0</v>
      </c>
      <c r="AG676" t="b">
        <v>0</v>
      </c>
      <c r="AH676" t="b">
        <v>0</v>
      </c>
      <c r="AI676" t="b">
        <v>0</v>
      </c>
      <c r="AJ676" t="b">
        <v>0</v>
      </c>
      <c r="AK676" t="b">
        <v>0</v>
      </c>
      <c r="AL676" t="b">
        <v>0</v>
      </c>
      <c r="AM676" t="b">
        <v>0</v>
      </c>
      <c r="AN676" t="b">
        <v>0</v>
      </c>
      <c r="AO676" t="b">
        <v>0</v>
      </c>
      <c r="AP676" t="b">
        <v>0</v>
      </c>
      <c r="AQ676" t="b">
        <v>0</v>
      </c>
      <c r="AR676" t="b">
        <v>0</v>
      </c>
      <c r="AS676" t="b">
        <v>0</v>
      </c>
      <c r="AT676" t="b">
        <v>0</v>
      </c>
      <c r="AU676" t="b">
        <v>0</v>
      </c>
      <c r="AV676" t="b">
        <v>0</v>
      </c>
      <c r="AW676" t="b">
        <v>0</v>
      </c>
      <c r="AX676" t="b">
        <v>0</v>
      </c>
      <c r="AY676" t="b">
        <v>0</v>
      </c>
      <c r="AZ676" t="b">
        <v>0</v>
      </c>
      <c r="BA676" t="b">
        <v>0</v>
      </c>
      <c r="BB676" t="b">
        <v>0</v>
      </c>
      <c r="BC676" t="b">
        <v>0</v>
      </c>
      <c r="BD676" t="b">
        <v>0</v>
      </c>
      <c r="BE676" t="b">
        <v>0</v>
      </c>
      <c r="BF676" t="b">
        <v>0</v>
      </c>
      <c r="BG676" t="b">
        <v>0</v>
      </c>
      <c r="BH676" t="b">
        <v>0</v>
      </c>
      <c r="BI676" t="b">
        <v>0</v>
      </c>
      <c r="BJ676" t="b">
        <v>1</v>
      </c>
      <c r="BK676" t="b">
        <v>0</v>
      </c>
      <c r="BL676" t="b">
        <v>0</v>
      </c>
      <c r="BM676" t="b">
        <v>0</v>
      </c>
      <c r="BN676" t="b">
        <v>0</v>
      </c>
      <c r="BO676" t="b">
        <v>0</v>
      </c>
      <c r="BP676" t="b">
        <v>1</v>
      </c>
      <c r="BQ676" t="b">
        <v>0</v>
      </c>
      <c r="BR676" t="b">
        <v>0</v>
      </c>
      <c r="BS676" t="b">
        <v>0</v>
      </c>
      <c r="BT676" t="b">
        <v>0</v>
      </c>
      <c r="BU676" t="b">
        <v>0</v>
      </c>
      <c r="BV676" t="b">
        <v>0</v>
      </c>
    </row>
    <row r="677" spans="1:74" ht="409.6" x14ac:dyDescent="0.2">
      <c r="A677">
        <v>676</v>
      </c>
      <c r="B677">
        <v>675</v>
      </c>
      <c r="C677" t="s">
        <v>2796</v>
      </c>
      <c r="D677" t="str">
        <f>HLOOKUP(TRUE,U677:$BK1997,1322-A677,FALSE)</f>
        <v>Durham Constabulary</v>
      </c>
      <c r="E677">
        <f t="shared" si="21"/>
        <v>1</v>
      </c>
      <c r="F677" t="str">
        <f>HLOOKUP(TRUE,BM677:$BV1997,1322-A677,FALSE)</f>
        <v>Death and serious injury</v>
      </c>
      <c r="G677">
        <f t="shared" si="20"/>
        <v>1</v>
      </c>
      <c r="H677" t="str">
        <f>VLOOKUP(C677,refs!B:C,2,FALSE)</f>
        <v>2017/092813</v>
      </c>
      <c r="I677" t="s">
        <v>2797</v>
      </c>
      <c r="J677" s="1">
        <v>43349</v>
      </c>
      <c r="K677" s="2" t="s">
        <v>2798</v>
      </c>
      <c r="S677" t="s">
        <v>1974</v>
      </c>
      <c r="U677" t="b">
        <v>0</v>
      </c>
      <c r="V677" t="b">
        <v>0</v>
      </c>
      <c r="W677" t="b">
        <v>0</v>
      </c>
      <c r="X677" t="b">
        <v>0</v>
      </c>
      <c r="Y677" t="b">
        <v>0</v>
      </c>
      <c r="Z677" t="b">
        <v>0</v>
      </c>
      <c r="AA677" t="b">
        <v>0</v>
      </c>
      <c r="AB677" t="b">
        <v>0</v>
      </c>
      <c r="AC677" t="b">
        <v>0</v>
      </c>
      <c r="AD677" t="b">
        <v>0</v>
      </c>
      <c r="AE677" t="b">
        <v>0</v>
      </c>
      <c r="AF677" t="b">
        <v>1</v>
      </c>
      <c r="AG677" t="b">
        <v>0</v>
      </c>
      <c r="AH677" t="b">
        <v>0</v>
      </c>
      <c r="AI677" t="b">
        <v>0</v>
      </c>
      <c r="AJ677" t="b">
        <v>0</v>
      </c>
      <c r="AK677" t="b">
        <v>0</v>
      </c>
      <c r="AL677" t="b">
        <v>0</v>
      </c>
      <c r="AM677" t="b">
        <v>0</v>
      </c>
      <c r="AN677" t="b">
        <v>0</v>
      </c>
      <c r="AO677" t="b">
        <v>0</v>
      </c>
      <c r="AP677" t="b">
        <v>0</v>
      </c>
      <c r="AQ677" t="b">
        <v>0</v>
      </c>
      <c r="AR677" t="b">
        <v>0</v>
      </c>
      <c r="AS677" t="b">
        <v>0</v>
      </c>
      <c r="AT677" t="b">
        <v>0</v>
      </c>
      <c r="AU677" t="b">
        <v>0</v>
      </c>
      <c r="AV677" t="b">
        <v>0</v>
      </c>
      <c r="AW677" t="b">
        <v>0</v>
      </c>
      <c r="AX677" t="b">
        <v>0</v>
      </c>
      <c r="AY677" t="b">
        <v>0</v>
      </c>
      <c r="AZ677" t="b">
        <v>0</v>
      </c>
      <c r="BA677" t="b">
        <v>0</v>
      </c>
      <c r="BB677" t="b">
        <v>0</v>
      </c>
      <c r="BC677" t="b">
        <v>0</v>
      </c>
      <c r="BD677" t="b">
        <v>0</v>
      </c>
      <c r="BE677" t="b">
        <v>0</v>
      </c>
      <c r="BF677" t="b">
        <v>0</v>
      </c>
      <c r="BG677" t="b">
        <v>0</v>
      </c>
      <c r="BH677" t="b">
        <v>0</v>
      </c>
      <c r="BI677" t="b">
        <v>0</v>
      </c>
      <c r="BJ677" t="b">
        <v>0</v>
      </c>
      <c r="BK677" t="b">
        <v>0</v>
      </c>
      <c r="BL677" t="b">
        <v>0</v>
      </c>
      <c r="BM677" t="b">
        <v>0</v>
      </c>
      <c r="BN677" t="b">
        <v>0</v>
      </c>
      <c r="BO677" t="b">
        <v>0</v>
      </c>
      <c r="BP677" t="b">
        <v>1</v>
      </c>
      <c r="BQ677" t="b">
        <v>0</v>
      </c>
      <c r="BR677" t="b">
        <v>0</v>
      </c>
      <c r="BS677" t="b">
        <v>0</v>
      </c>
      <c r="BT677" t="b">
        <v>0</v>
      </c>
      <c r="BU677" t="b">
        <v>0</v>
      </c>
      <c r="BV677" t="b">
        <v>0</v>
      </c>
    </row>
    <row r="678" spans="1:74" ht="409.6" x14ac:dyDescent="0.2">
      <c r="A678">
        <v>677</v>
      </c>
      <c r="B678">
        <v>676</v>
      </c>
      <c r="C678" t="s">
        <v>2799</v>
      </c>
      <c r="D678" t="str">
        <f>HLOOKUP(TRUE,U678:$BK1998,1322-A678,FALSE)</f>
        <v>Northumbria Police</v>
      </c>
      <c r="E678">
        <f t="shared" si="21"/>
        <v>1</v>
      </c>
      <c r="F678" t="str">
        <f>HLOOKUP(TRUE,BM678:$BV1998,1322-A678,FALSE)</f>
        <v>Death and serious injury</v>
      </c>
      <c r="G678">
        <f t="shared" si="20"/>
        <v>1</v>
      </c>
      <c r="H678" t="str">
        <f>VLOOKUP(C678,refs!B:C,2,FALSE)</f>
        <v>2017/080852</v>
      </c>
      <c r="I678" t="s">
        <v>2800</v>
      </c>
      <c r="J678" s="1">
        <v>43349</v>
      </c>
      <c r="K678" s="2" t="s">
        <v>2801</v>
      </c>
      <c r="S678" t="s">
        <v>1572</v>
      </c>
      <c r="U678" t="b">
        <v>0</v>
      </c>
      <c r="V678" t="b">
        <v>0</v>
      </c>
      <c r="W678" t="b">
        <v>0</v>
      </c>
      <c r="X678" t="b">
        <v>0</v>
      </c>
      <c r="Y678" t="b">
        <v>0</v>
      </c>
      <c r="Z678" t="b">
        <v>0</v>
      </c>
      <c r="AA678" t="b">
        <v>0</v>
      </c>
      <c r="AB678" t="b">
        <v>0</v>
      </c>
      <c r="AC678" t="b">
        <v>0</v>
      </c>
      <c r="AD678" t="b">
        <v>0</v>
      </c>
      <c r="AE678" t="b">
        <v>0</v>
      </c>
      <c r="AF678" t="b">
        <v>0</v>
      </c>
      <c r="AG678" t="b">
        <v>0</v>
      </c>
      <c r="AH678" t="b">
        <v>0</v>
      </c>
      <c r="AI678" t="b">
        <v>0</v>
      </c>
      <c r="AJ678" t="b">
        <v>0</v>
      </c>
      <c r="AK678" t="b">
        <v>0</v>
      </c>
      <c r="AL678" t="b">
        <v>0</v>
      </c>
      <c r="AM678" t="b">
        <v>0</v>
      </c>
      <c r="AN678" t="b">
        <v>0</v>
      </c>
      <c r="AO678" t="b">
        <v>0</v>
      </c>
      <c r="AP678" t="b">
        <v>0</v>
      </c>
      <c r="AQ678" t="b">
        <v>0</v>
      </c>
      <c r="AR678" t="b">
        <v>0</v>
      </c>
      <c r="AS678" t="b">
        <v>0</v>
      </c>
      <c r="AT678" t="b">
        <v>0</v>
      </c>
      <c r="AU678" t="b">
        <v>0</v>
      </c>
      <c r="AV678" t="b">
        <v>0</v>
      </c>
      <c r="AW678" t="b">
        <v>0</v>
      </c>
      <c r="AX678" t="b">
        <v>1</v>
      </c>
      <c r="AY678" t="b">
        <v>0</v>
      </c>
      <c r="AZ678" t="b">
        <v>0</v>
      </c>
      <c r="BA678" t="b">
        <v>0</v>
      </c>
      <c r="BB678" t="b">
        <v>0</v>
      </c>
      <c r="BC678" t="b">
        <v>0</v>
      </c>
      <c r="BD678" t="b">
        <v>0</v>
      </c>
      <c r="BE678" t="b">
        <v>0</v>
      </c>
      <c r="BF678" t="b">
        <v>0</v>
      </c>
      <c r="BG678" t="b">
        <v>0</v>
      </c>
      <c r="BH678" t="b">
        <v>0</v>
      </c>
      <c r="BI678" t="b">
        <v>0</v>
      </c>
      <c r="BJ678" t="b">
        <v>0</v>
      </c>
      <c r="BK678" t="b">
        <v>0</v>
      </c>
      <c r="BL678" t="b">
        <v>0</v>
      </c>
      <c r="BM678" t="b">
        <v>0</v>
      </c>
      <c r="BN678" t="b">
        <v>0</v>
      </c>
      <c r="BO678" t="b">
        <v>0</v>
      </c>
      <c r="BP678" t="b">
        <v>1</v>
      </c>
      <c r="BQ678" t="b">
        <v>0</v>
      </c>
      <c r="BR678" t="b">
        <v>0</v>
      </c>
      <c r="BS678" t="b">
        <v>0</v>
      </c>
      <c r="BT678" t="b">
        <v>0</v>
      </c>
      <c r="BU678" t="b">
        <v>0</v>
      </c>
      <c r="BV678" t="b">
        <v>0</v>
      </c>
    </row>
    <row r="679" spans="1:74" ht="409.6" x14ac:dyDescent="0.2">
      <c r="A679">
        <v>678</v>
      </c>
      <c r="B679">
        <v>677</v>
      </c>
      <c r="C679" t="s">
        <v>2802</v>
      </c>
      <c r="D679" t="str">
        <f>HLOOKUP(TRUE,U679:$BK1999,1322-A679,FALSE)</f>
        <v>South Yorkshire Police</v>
      </c>
      <c r="E679">
        <f t="shared" si="21"/>
        <v>1</v>
      </c>
      <c r="F679" t="str">
        <f>HLOOKUP(TRUE,BM679:$BV1999,1322-A679,FALSE)</f>
        <v>Welfare and vulnerable people</v>
      </c>
      <c r="G679">
        <f t="shared" si="20"/>
        <v>1</v>
      </c>
      <c r="H679" t="str">
        <f>VLOOKUP(C679,refs!B:C,2,FALSE)</f>
        <v>2017/082402</v>
      </c>
      <c r="I679" t="s">
        <v>2803</v>
      </c>
      <c r="J679" s="1">
        <v>43349</v>
      </c>
      <c r="K679" s="2" t="s">
        <v>2804</v>
      </c>
      <c r="S679" t="s">
        <v>112</v>
      </c>
      <c r="U679" t="b">
        <v>0</v>
      </c>
      <c r="V679" t="b">
        <v>0</v>
      </c>
      <c r="W679" t="b">
        <v>0</v>
      </c>
      <c r="X679" t="b">
        <v>0</v>
      </c>
      <c r="Y679" t="b">
        <v>0</v>
      </c>
      <c r="Z679" t="b">
        <v>0</v>
      </c>
      <c r="AA679" t="b">
        <v>0</v>
      </c>
      <c r="AB679" t="b">
        <v>0</v>
      </c>
      <c r="AC679" t="b">
        <v>0</v>
      </c>
      <c r="AD679" t="b">
        <v>0</v>
      </c>
      <c r="AE679" t="b">
        <v>0</v>
      </c>
      <c r="AF679" t="b">
        <v>0</v>
      </c>
      <c r="AG679" t="b">
        <v>0</v>
      </c>
      <c r="AH679" t="b">
        <v>0</v>
      </c>
      <c r="AI679" t="b">
        <v>0</v>
      </c>
      <c r="AJ679" t="b">
        <v>0</v>
      </c>
      <c r="AK679" t="b">
        <v>0</v>
      </c>
      <c r="AL679" t="b">
        <v>0</v>
      </c>
      <c r="AM679" t="b">
        <v>0</v>
      </c>
      <c r="AN679" t="b">
        <v>0</v>
      </c>
      <c r="AO679" t="b">
        <v>0</v>
      </c>
      <c r="AP679" t="b">
        <v>0</v>
      </c>
      <c r="AQ679" t="b">
        <v>0</v>
      </c>
      <c r="AR679" t="b">
        <v>0</v>
      </c>
      <c r="AS679" t="b">
        <v>0</v>
      </c>
      <c r="AT679" t="b">
        <v>0</v>
      </c>
      <c r="AU679" t="b">
        <v>0</v>
      </c>
      <c r="AV679" t="b">
        <v>0</v>
      </c>
      <c r="AW679" t="b">
        <v>0</v>
      </c>
      <c r="AX679" t="b">
        <v>0</v>
      </c>
      <c r="AY679" t="b">
        <v>0</v>
      </c>
      <c r="AZ679" t="b">
        <v>0</v>
      </c>
      <c r="BA679" t="b">
        <v>1</v>
      </c>
      <c r="BB679" t="b">
        <v>0</v>
      </c>
      <c r="BC679" t="b">
        <v>0</v>
      </c>
      <c r="BD679" t="b">
        <v>0</v>
      </c>
      <c r="BE679" t="b">
        <v>0</v>
      </c>
      <c r="BF679" t="b">
        <v>0</v>
      </c>
      <c r="BG679" t="b">
        <v>0</v>
      </c>
      <c r="BH679" t="b">
        <v>0</v>
      </c>
      <c r="BI679" t="b">
        <v>0</v>
      </c>
      <c r="BJ679" t="b">
        <v>0</v>
      </c>
      <c r="BK679" t="b">
        <v>0</v>
      </c>
      <c r="BL679" t="b">
        <v>0</v>
      </c>
      <c r="BM679" t="b">
        <v>0</v>
      </c>
      <c r="BN679" t="b">
        <v>0</v>
      </c>
      <c r="BO679" t="b">
        <v>0</v>
      </c>
      <c r="BP679" t="b">
        <v>0</v>
      </c>
      <c r="BQ679" t="b">
        <v>0</v>
      </c>
      <c r="BR679" t="b">
        <v>0</v>
      </c>
      <c r="BS679" t="b">
        <v>0</v>
      </c>
      <c r="BT679" t="b">
        <v>0</v>
      </c>
      <c r="BU679" t="b">
        <v>0</v>
      </c>
      <c r="BV679" t="b">
        <v>1</v>
      </c>
    </row>
    <row r="680" spans="1:74" ht="409.6" x14ac:dyDescent="0.2">
      <c r="A680">
        <v>679</v>
      </c>
      <c r="B680">
        <v>678</v>
      </c>
      <c r="C680" t="s">
        <v>2805</v>
      </c>
      <c r="D680" t="str">
        <f>HLOOKUP(TRUE,U680:$BK2000,1322-A680,FALSE)</f>
        <v>Merseyside Police</v>
      </c>
      <c r="E680">
        <f t="shared" si="21"/>
        <v>1</v>
      </c>
      <c r="F680" t="str">
        <f>HLOOKUP(TRUE,BM680:$BV2000,1322-A680,FALSE)</f>
        <v>Custody and detention</v>
      </c>
      <c r="G680">
        <f t="shared" si="20"/>
        <v>2</v>
      </c>
      <c r="H680" t="str">
        <f>VLOOKUP(C680,refs!B:C,2,FALSE)</f>
        <v>2017/082301</v>
      </c>
      <c r="I680" t="s">
        <v>2806</v>
      </c>
      <c r="J680" s="1">
        <v>43348</v>
      </c>
      <c r="K680" s="2" t="s">
        <v>2807</v>
      </c>
      <c r="S680" t="s">
        <v>1118</v>
      </c>
      <c r="U680" t="b">
        <v>0</v>
      </c>
      <c r="V680" t="b">
        <v>0</v>
      </c>
      <c r="W680" t="b">
        <v>0</v>
      </c>
      <c r="X680" t="b">
        <v>0</v>
      </c>
      <c r="Y680" t="b">
        <v>0</v>
      </c>
      <c r="Z680" t="b">
        <v>0</v>
      </c>
      <c r="AA680" t="b">
        <v>0</v>
      </c>
      <c r="AB680" t="b">
        <v>0</v>
      </c>
      <c r="AC680" t="b">
        <v>0</v>
      </c>
      <c r="AD680" t="b">
        <v>0</v>
      </c>
      <c r="AE680" t="b">
        <v>0</v>
      </c>
      <c r="AF680" t="b">
        <v>0</v>
      </c>
      <c r="AG680" t="b">
        <v>0</v>
      </c>
      <c r="AH680" t="b">
        <v>0</v>
      </c>
      <c r="AI680" t="b">
        <v>0</v>
      </c>
      <c r="AJ680" t="b">
        <v>0</v>
      </c>
      <c r="AK680" t="b">
        <v>0</v>
      </c>
      <c r="AL680" t="b">
        <v>0</v>
      </c>
      <c r="AM680" t="b">
        <v>0</v>
      </c>
      <c r="AN680" t="b">
        <v>0</v>
      </c>
      <c r="AO680" t="b">
        <v>0</v>
      </c>
      <c r="AP680" t="b">
        <v>0</v>
      </c>
      <c r="AQ680" t="b">
        <v>0</v>
      </c>
      <c r="AR680" t="b">
        <v>1</v>
      </c>
      <c r="AS680" t="b">
        <v>0</v>
      </c>
      <c r="AT680" t="b">
        <v>0</v>
      </c>
      <c r="AU680" t="b">
        <v>0</v>
      </c>
      <c r="AV680" t="b">
        <v>0</v>
      </c>
      <c r="AW680" t="b">
        <v>0</v>
      </c>
      <c r="AX680" t="b">
        <v>0</v>
      </c>
      <c r="AY680" t="b">
        <v>0</v>
      </c>
      <c r="AZ680" t="b">
        <v>0</v>
      </c>
      <c r="BA680" t="b">
        <v>0</v>
      </c>
      <c r="BB680" t="b">
        <v>0</v>
      </c>
      <c r="BC680" t="b">
        <v>0</v>
      </c>
      <c r="BD680" t="b">
        <v>0</v>
      </c>
      <c r="BE680" t="b">
        <v>0</v>
      </c>
      <c r="BF680" t="b">
        <v>0</v>
      </c>
      <c r="BG680" t="b">
        <v>0</v>
      </c>
      <c r="BH680" t="b">
        <v>0</v>
      </c>
      <c r="BI680" t="b">
        <v>0</v>
      </c>
      <c r="BJ680" t="b">
        <v>0</v>
      </c>
      <c r="BK680" t="b">
        <v>0</v>
      </c>
      <c r="BL680" t="b">
        <v>0</v>
      </c>
      <c r="BM680" t="b">
        <v>0</v>
      </c>
      <c r="BN680" t="b">
        <v>0</v>
      </c>
      <c r="BO680" t="b">
        <v>1</v>
      </c>
      <c r="BP680" t="b">
        <v>1</v>
      </c>
      <c r="BQ680" t="b">
        <v>0</v>
      </c>
      <c r="BR680" t="b">
        <v>0</v>
      </c>
      <c r="BS680" t="b">
        <v>0</v>
      </c>
      <c r="BT680" t="b">
        <v>0</v>
      </c>
      <c r="BU680" t="b">
        <v>0</v>
      </c>
      <c r="BV680" t="b">
        <v>0</v>
      </c>
    </row>
    <row r="681" spans="1:74" ht="409.6" x14ac:dyDescent="0.2">
      <c r="A681">
        <v>680</v>
      </c>
      <c r="B681">
        <v>679</v>
      </c>
      <c r="C681" t="s">
        <v>2808</v>
      </c>
      <c r="D681" t="str">
        <f>HLOOKUP(TRUE,U681:$BK2001,1322-A681,FALSE)</f>
        <v>Greater Manchester Police</v>
      </c>
      <c r="E681">
        <f t="shared" si="21"/>
        <v>1</v>
      </c>
      <c r="F681" t="str">
        <f>HLOOKUP(TRUE,BM681:$BV2001,1322-A681,FALSE)</f>
        <v>Welfare and vulnerable people</v>
      </c>
      <c r="G681">
        <f t="shared" si="20"/>
        <v>1</v>
      </c>
      <c r="H681" t="str">
        <f>VLOOKUP(C681,refs!B:C,2,FALSE)</f>
        <v>2017/080019</v>
      </c>
      <c r="I681" t="s">
        <v>2809</v>
      </c>
      <c r="J681" s="1">
        <v>43348</v>
      </c>
      <c r="K681" s="2" t="s">
        <v>2810</v>
      </c>
      <c r="S681" t="s">
        <v>2477</v>
      </c>
      <c r="U681" t="b">
        <v>0</v>
      </c>
      <c r="V681" t="b">
        <v>0</v>
      </c>
      <c r="W681" t="b">
        <v>0</v>
      </c>
      <c r="X681" t="b">
        <v>0</v>
      </c>
      <c r="Y681" t="b">
        <v>0</v>
      </c>
      <c r="Z681" t="b">
        <v>0</v>
      </c>
      <c r="AA681" t="b">
        <v>0</v>
      </c>
      <c r="AB681" t="b">
        <v>0</v>
      </c>
      <c r="AC681" t="b">
        <v>0</v>
      </c>
      <c r="AD681" t="b">
        <v>0</v>
      </c>
      <c r="AE681" t="b">
        <v>0</v>
      </c>
      <c r="AF681" t="b">
        <v>0</v>
      </c>
      <c r="AG681" t="b">
        <v>0</v>
      </c>
      <c r="AH681" t="b">
        <v>0</v>
      </c>
      <c r="AI681" t="b">
        <v>0</v>
      </c>
      <c r="AJ681" t="b">
        <v>1</v>
      </c>
      <c r="AK681" t="b">
        <v>0</v>
      </c>
      <c r="AL681" t="b">
        <v>0</v>
      </c>
      <c r="AM681" t="b">
        <v>0</v>
      </c>
      <c r="AN681" t="b">
        <v>0</v>
      </c>
      <c r="AO681" t="b">
        <v>0</v>
      </c>
      <c r="AP681" t="b">
        <v>0</v>
      </c>
      <c r="AQ681" t="b">
        <v>0</v>
      </c>
      <c r="AR681" t="b">
        <v>0</v>
      </c>
      <c r="AS681" t="b">
        <v>0</v>
      </c>
      <c r="AT681" t="b">
        <v>0</v>
      </c>
      <c r="AU681" t="b">
        <v>0</v>
      </c>
      <c r="AV681" t="b">
        <v>0</v>
      </c>
      <c r="AW681" t="b">
        <v>0</v>
      </c>
      <c r="AX681" t="b">
        <v>0</v>
      </c>
      <c r="AY681" t="b">
        <v>0</v>
      </c>
      <c r="AZ681" t="b">
        <v>0</v>
      </c>
      <c r="BA681" t="b">
        <v>0</v>
      </c>
      <c r="BB681" t="b">
        <v>0</v>
      </c>
      <c r="BC681" t="b">
        <v>0</v>
      </c>
      <c r="BD681" t="b">
        <v>0</v>
      </c>
      <c r="BE681" t="b">
        <v>0</v>
      </c>
      <c r="BF681" t="b">
        <v>0</v>
      </c>
      <c r="BG681" t="b">
        <v>0</v>
      </c>
      <c r="BH681" t="b">
        <v>0</v>
      </c>
      <c r="BI681" t="b">
        <v>0</v>
      </c>
      <c r="BJ681" t="b">
        <v>0</v>
      </c>
      <c r="BK681" t="b">
        <v>0</v>
      </c>
      <c r="BL681" t="b">
        <v>0</v>
      </c>
      <c r="BM681" t="b">
        <v>0</v>
      </c>
      <c r="BN681" t="b">
        <v>0</v>
      </c>
      <c r="BO681" t="b">
        <v>0</v>
      </c>
      <c r="BP681" t="b">
        <v>0</v>
      </c>
      <c r="BQ681" t="b">
        <v>0</v>
      </c>
      <c r="BR681" t="b">
        <v>0</v>
      </c>
      <c r="BS681" t="b">
        <v>0</v>
      </c>
      <c r="BT681" t="b">
        <v>0</v>
      </c>
      <c r="BU681" t="b">
        <v>0</v>
      </c>
      <c r="BV681" t="b">
        <v>1</v>
      </c>
    </row>
    <row r="682" spans="1:74" ht="409.6" x14ac:dyDescent="0.2">
      <c r="A682">
        <v>681</v>
      </c>
      <c r="B682">
        <v>680</v>
      </c>
      <c r="C682" t="s">
        <v>2811</v>
      </c>
      <c r="D682" t="str">
        <f>HLOOKUP(TRUE,U682:$BK2002,1322-A682,FALSE)</f>
        <v>West Midlands Police</v>
      </c>
      <c r="E682">
        <f t="shared" si="21"/>
        <v>1</v>
      </c>
      <c r="F682" t="str">
        <f>HLOOKUP(TRUE,BM682:$BV2002,1322-A682,FALSE)</f>
        <v>Welfare and vulnerable people</v>
      </c>
      <c r="G682">
        <f t="shared" si="20"/>
        <v>1</v>
      </c>
      <c r="H682" t="str">
        <f>VLOOKUP(C682,refs!B:C,2,FALSE)</f>
        <v>2017/084174</v>
      </c>
      <c r="I682" t="s">
        <v>2812</v>
      </c>
      <c r="J682" s="1">
        <v>43341</v>
      </c>
      <c r="K682" s="2" t="s">
        <v>2813</v>
      </c>
      <c r="S682" t="s">
        <v>490</v>
      </c>
      <c r="U682" t="b">
        <v>0</v>
      </c>
      <c r="V682" t="b">
        <v>0</v>
      </c>
      <c r="W682" t="b">
        <v>0</v>
      </c>
      <c r="X682" t="b">
        <v>0</v>
      </c>
      <c r="Y682" t="b">
        <v>0</v>
      </c>
      <c r="Z682" t="b">
        <v>0</v>
      </c>
      <c r="AA682" t="b">
        <v>0</v>
      </c>
      <c r="AB682" t="b">
        <v>0</v>
      </c>
      <c r="AC682" t="b">
        <v>0</v>
      </c>
      <c r="AD682" t="b">
        <v>0</v>
      </c>
      <c r="AE682" t="b">
        <v>0</v>
      </c>
      <c r="AF682" t="b">
        <v>0</v>
      </c>
      <c r="AG682" t="b">
        <v>0</v>
      </c>
      <c r="AH682" t="b">
        <v>0</v>
      </c>
      <c r="AI682" t="b">
        <v>0</v>
      </c>
      <c r="AJ682" t="b">
        <v>0</v>
      </c>
      <c r="AK682" t="b">
        <v>0</v>
      </c>
      <c r="AL682" t="b">
        <v>0</v>
      </c>
      <c r="AM682" t="b">
        <v>0</v>
      </c>
      <c r="AN682" t="b">
        <v>0</v>
      </c>
      <c r="AO682" t="b">
        <v>0</v>
      </c>
      <c r="AP682" t="b">
        <v>0</v>
      </c>
      <c r="AQ682" t="b">
        <v>0</v>
      </c>
      <c r="AR682" t="b">
        <v>0</v>
      </c>
      <c r="AS682" t="b">
        <v>0</v>
      </c>
      <c r="AT682" t="b">
        <v>0</v>
      </c>
      <c r="AU682" t="b">
        <v>0</v>
      </c>
      <c r="AV682" t="b">
        <v>0</v>
      </c>
      <c r="AW682" t="b">
        <v>0</v>
      </c>
      <c r="AX682" t="b">
        <v>0</v>
      </c>
      <c r="AY682" t="b">
        <v>0</v>
      </c>
      <c r="AZ682" t="b">
        <v>0</v>
      </c>
      <c r="BA682" t="b">
        <v>0</v>
      </c>
      <c r="BB682" t="b">
        <v>0</v>
      </c>
      <c r="BC682" t="b">
        <v>0</v>
      </c>
      <c r="BD682" t="b">
        <v>0</v>
      </c>
      <c r="BE682" t="b">
        <v>0</v>
      </c>
      <c r="BF682" t="b">
        <v>0</v>
      </c>
      <c r="BG682" t="b">
        <v>0</v>
      </c>
      <c r="BH682" t="b">
        <v>0</v>
      </c>
      <c r="BI682" t="b">
        <v>1</v>
      </c>
      <c r="BJ682" t="b">
        <v>0</v>
      </c>
      <c r="BK682" t="b">
        <v>0</v>
      </c>
      <c r="BL682" t="b">
        <v>0</v>
      </c>
      <c r="BM682" t="b">
        <v>0</v>
      </c>
      <c r="BN682" t="b">
        <v>0</v>
      </c>
      <c r="BO682" t="b">
        <v>0</v>
      </c>
      <c r="BP682" t="b">
        <v>0</v>
      </c>
      <c r="BQ682" t="b">
        <v>0</v>
      </c>
      <c r="BR682" t="b">
        <v>0</v>
      </c>
      <c r="BS682" t="b">
        <v>0</v>
      </c>
      <c r="BT682" t="b">
        <v>0</v>
      </c>
      <c r="BU682" t="b">
        <v>0</v>
      </c>
      <c r="BV682" t="b">
        <v>1</v>
      </c>
    </row>
    <row r="683" spans="1:74" ht="409.6" x14ac:dyDescent="0.2">
      <c r="A683">
        <v>682</v>
      </c>
      <c r="B683">
        <v>681</v>
      </c>
      <c r="C683" t="s">
        <v>2814</v>
      </c>
      <c r="D683" t="str">
        <f>HLOOKUP(TRUE,U683:$BK2003,1322-A683,FALSE)</f>
        <v>Essex Police</v>
      </c>
      <c r="E683">
        <f t="shared" si="21"/>
        <v>1</v>
      </c>
      <c r="F683" t="str">
        <f>HLOOKUP(TRUE,BM683:$BV2003,1322-A683,FALSE)</f>
        <v>Use of force and armed policing</v>
      </c>
      <c r="G683">
        <f t="shared" si="20"/>
        <v>1</v>
      </c>
      <c r="H683" t="str">
        <f>VLOOKUP(C683,refs!B:C,2,FALSE)</f>
        <v>2017/089785</v>
      </c>
      <c r="I683" t="s">
        <v>2815</v>
      </c>
      <c r="J683" s="1">
        <v>43341</v>
      </c>
      <c r="K683" s="2" t="s">
        <v>2816</v>
      </c>
      <c r="S683" t="s">
        <v>2316</v>
      </c>
      <c r="U683" t="b">
        <v>0</v>
      </c>
      <c r="V683" t="b">
        <v>0</v>
      </c>
      <c r="W683" t="b">
        <v>0</v>
      </c>
      <c r="X683" t="b">
        <v>0</v>
      </c>
      <c r="Y683" t="b">
        <v>0</v>
      </c>
      <c r="Z683" t="b">
        <v>0</v>
      </c>
      <c r="AA683" t="b">
        <v>0</v>
      </c>
      <c r="AB683" t="b">
        <v>0</v>
      </c>
      <c r="AC683" t="b">
        <v>0</v>
      </c>
      <c r="AD683" t="b">
        <v>0</v>
      </c>
      <c r="AE683" t="b">
        <v>0</v>
      </c>
      <c r="AF683" t="b">
        <v>0</v>
      </c>
      <c r="AG683" t="b">
        <v>0</v>
      </c>
      <c r="AH683" t="b">
        <v>1</v>
      </c>
      <c r="AI683" t="b">
        <v>0</v>
      </c>
      <c r="AJ683" t="b">
        <v>0</v>
      </c>
      <c r="AK683" t="b">
        <v>0</v>
      </c>
      <c r="AL683" t="b">
        <v>0</v>
      </c>
      <c r="AM683" t="b">
        <v>0</v>
      </c>
      <c r="AN683" t="b">
        <v>0</v>
      </c>
      <c r="AO683" t="b">
        <v>0</v>
      </c>
      <c r="AP683" t="b">
        <v>0</v>
      </c>
      <c r="AQ683" t="b">
        <v>0</v>
      </c>
      <c r="AR683" t="b">
        <v>0</v>
      </c>
      <c r="AS683" t="b">
        <v>0</v>
      </c>
      <c r="AT683" t="b">
        <v>0</v>
      </c>
      <c r="AU683" t="b">
        <v>0</v>
      </c>
      <c r="AV683" t="b">
        <v>0</v>
      </c>
      <c r="AW683" t="b">
        <v>0</v>
      </c>
      <c r="AX683" t="b">
        <v>0</v>
      </c>
      <c r="AY683" t="b">
        <v>0</v>
      </c>
      <c r="AZ683" t="b">
        <v>0</v>
      </c>
      <c r="BA683" t="b">
        <v>0</v>
      </c>
      <c r="BB683" t="b">
        <v>0</v>
      </c>
      <c r="BC683" t="b">
        <v>0</v>
      </c>
      <c r="BD683" t="b">
        <v>0</v>
      </c>
      <c r="BE683" t="b">
        <v>0</v>
      </c>
      <c r="BF683" t="b">
        <v>0</v>
      </c>
      <c r="BG683" t="b">
        <v>0</v>
      </c>
      <c r="BH683" t="b">
        <v>0</v>
      </c>
      <c r="BI683" t="b">
        <v>0</v>
      </c>
      <c r="BJ683" t="b">
        <v>0</v>
      </c>
      <c r="BK683" t="b">
        <v>0</v>
      </c>
      <c r="BL683" t="b">
        <v>0</v>
      </c>
      <c r="BM683" t="b">
        <v>0</v>
      </c>
      <c r="BN683" t="b">
        <v>0</v>
      </c>
      <c r="BO683" t="b">
        <v>0</v>
      </c>
      <c r="BP683" t="b">
        <v>0</v>
      </c>
      <c r="BQ683" t="b">
        <v>0</v>
      </c>
      <c r="BR683" t="b">
        <v>0</v>
      </c>
      <c r="BS683" t="b">
        <v>0</v>
      </c>
      <c r="BT683" t="b">
        <v>0</v>
      </c>
      <c r="BU683" t="b">
        <v>1</v>
      </c>
      <c r="BV683" t="b">
        <v>0</v>
      </c>
    </row>
    <row r="684" spans="1:74" ht="409.6" x14ac:dyDescent="0.2">
      <c r="A684">
        <v>683</v>
      </c>
      <c r="B684">
        <v>682</v>
      </c>
      <c r="C684" t="s">
        <v>2817</v>
      </c>
      <c r="D684" t="str">
        <f>HLOOKUP(TRUE,U684:$BK2004,1322-A684,FALSE)</f>
        <v>Metropolitan Police</v>
      </c>
      <c r="E684">
        <f t="shared" si="21"/>
        <v>1</v>
      </c>
      <c r="F684" t="str">
        <f>HLOOKUP(TRUE,BM684:$BV2004,1322-A684,FALSE)</f>
        <v>Road traffic incidents</v>
      </c>
      <c r="G684">
        <f t="shared" si="20"/>
        <v>1</v>
      </c>
      <c r="H684" t="str">
        <f>VLOOKUP(C684,refs!B:C,2,FALSE)</f>
        <v>2017/094033</v>
      </c>
      <c r="I684" t="s">
        <v>2818</v>
      </c>
      <c r="J684" s="1">
        <v>43341</v>
      </c>
      <c r="K684" s="2" t="s">
        <v>2819</v>
      </c>
      <c r="S684" t="s">
        <v>691</v>
      </c>
      <c r="U684" t="b">
        <v>0</v>
      </c>
      <c r="V684" t="b">
        <v>0</v>
      </c>
      <c r="W684" t="b">
        <v>0</v>
      </c>
      <c r="X684" t="b">
        <v>0</v>
      </c>
      <c r="Y684" t="b">
        <v>0</v>
      </c>
      <c r="Z684" t="b">
        <v>0</v>
      </c>
      <c r="AA684" t="b">
        <v>0</v>
      </c>
      <c r="AB684" t="b">
        <v>0</v>
      </c>
      <c r="AC684" t="b">
        <v>0</v>
      </c>
      <c r="AD684" t="b">
        <v>0</v>
      </c>
      <c r="AE684" t="b">
        <v>0</v>
      </c>
      <c r="AF684" t="b">
        <v>0</v>
      </c>
      <c r="AG684" t="b">
        <v>0</v>
      </c>
      <c r="AH684" t="b">
        <v>0</v>
      </c>
      <c r="AI684" t="b">
        <v>0</v>
      </c>
      <c r="AJ684" t="b">
        <v>0</v>
      </c>
      <c r="AK684" t="b">
        <v>0</v>
      </c>
      <c r="AL684" t="b">
        <v>0</v>
      </c>
      <c r="AM684" t="b">
        <v>0</v>
      </c>
      <c r="AN684" t="b">
        <v>0</v>
      </c>
      <c r="AO684" t="b">
        <v>0</v>
      </c>
      <c r="AP684" t="b">
        <v>0</v>
      </c>
      <c r="AQ684" t="b">
        <v>0</v>
      </c>
      <c r="AR684" t="b">
        <v>0</v>
      </c>
      <c r="AS684" t="b">
        <v>1</v>
      </c>
      <c r="AT684" t="b">
        <v>0</v>
      </c>
      <c r="AU684" t="b">
        <v>0</v>
      </c>
      <c r="AV684" t="b">
        <v>0</v>
      </c>
      <c r="AW684" t="b">
        <v>0</v>
      </c>
      <c r="AX684" t="b">
        <v>0</v>
      </c>
      <c r="AY684" t="b">
        <v>0</v>
      </c>
      <c r="AZ684" t="b">
        <v>0</v>
      </c>
      <c r="BA684" t="b">
        <v>0</v>
      </c>
      <c r="BB684" t="b">
        <v>0</v>
      </c>
      <c r="BC684" t="b">
        <v>0</v>
      </c>
      <c r="BD684" t="b">
        <v>0</v>
      </c>
      <c r="BE684" t="b">
        <v>0</v>
      </c>
      <c r="BF684" t="b">
        <v>0</v>
      </c>
      <c r="BG684" t="b">
        <v>0</v>
      </c>
      <c r="BH684" t="b">
        <v>0</v>
      </c>
      <c r="BI684" t="b">
        <v>0</v>
      </c>
      <c r="BJ684" t="b">
        <v>0</v>
      </c>
      <c r="BK684" t="b">
        <v>0</v>
      </c>
      <c r="BL684" t="b">
        <v>0</v>
      </c>
      <c r="BM684" t="b">
        <v>0</v>
      </c>
      <c r="BN684" t="b">
        <v>0</v>
      </c>
      <c r="BO684" t="b">
        <v>0</v>
      </c>
      <c r="BP684" t="b">
        <v>0</v>
      </c>
      <c r="BQ684" t="b">
        <v>0</v>
      </c>
      <c r="BR684" t="b">
        <v>0</v>
      </c>
      <c r="BS684" t="b">
        <v>0</v>
      </c>
      <c r="BT684" t="b">
        <v>1</v>
      </c>
      <c r="BU684" t="b">
        <v>0</v>
      </c>
      <c r="BV684" t="b">
        <v>0</v>
      </c>
    </row>
    <row r="685" spans="1:74" ht="409.6" x14ac:dyDescent="0.2">
      <c r="A685">
        <v>684</v>
      </c>
      <c r="B685">
        <v>683</v>
      </c>
      <c r="C685" t="s">
        <v>2820</v>
      </c>
      <c r="D685" t="str">
        <f>HLOOKUP(TRUE,U685:$BK2005,1322-A685,FALSE)</f>
        <v>Northumbria Police</v>
      </c>
      <c r="E685">
        <f t="shared" si="21"/>
        <v>1</v>
      </c>
      <c r="F685" t="str">
        <f>HLOOKUP(TRUE,BM685:$BV2005,1322-A685,FALSE)</f>
        <v>Death and serious injury</v>
      </c>
      <c r="G685">
        <f t="shared" si="20"/>
        <v>1</v>
      </c>
      <c r="H685" t="str">
        <f>VLOOKUP(C685,refs!B:C,2,FALSE)</f>
        <v>2018/098537</v>
      </c>
      <c r="I685" t="s">
        <v>2821</v>
      </c>
      <c r="J685" s="1">
        <v>43341</v>
      </c>
      <c r="K685" s="2" t="s">
        <v>2822</v>
      </c>
      <c r="S685" t="s">
        <v>1572</v>
      </c>
      <c r="U685" t="b">
        <v>0</v>
      </c>
      <c r="V685" t="b">
        <v>0</v>
      </c>
      <c r="W685" t="b">
        <v>0</v>
      </c>
      <c r="X685" t="b">
        <v>0</v>
      </c>
      <c r="Y685" t="b">
        <v>0</v>
      </c>
      <c r="Z685" t="b">
        <v>0</v>
      </c>
      <c r="AA685" t="b">
        <v>0</v>
      </c>
      <c r="AB685" t="b">
        <v>0</v>
      </c>
      <c r="AC685" t="b">
        <v>0</v>
      </c>
      <c r="AD685" t="b">
        <v>0</v>
      </c>
      <c r="AE685" t="b">
        <v>0</v>
      </c>
      <c r="AF685" t="b">
        <v>0</v>
      </c>
      <c r="AG685" t="b">
        <v>0</v>
      </c>
      <c r="AH685" t="b">
        <v>0</v>
      </c>
      <c r="AI685" t="b">
        <v>0</v>
      </c>
      <c r="AJ685" t="b">
        <v>0</v>
      </c>
      <c r="AK685" t="b">
        <v>0</v>
      </c>
      <c r="AL685" t="b">
        <v>0</v>
      </c>
      <c r="AM685" t="b">
        <v>0</v>
      </c>
      <c r="AN685" t="b">
        <v>0</v>
      </c>
      <c r="AO685" t="b">
        <v>0</v>
      </c>
      <c r="AP685" t="b">
        <v>0</v>
      </c>
      <c r="AQ685" t="b">
        <v>0</v>
      </c>
      <c r="AR685" t="b">
        <v>0</v>
      </c>
      <c r="AS685" t="b">
        <v>0</v>
      </c>
      <c r="AT685" t="b">
        <v>0</v>
      </c>
      <c r="AU685" t="b">
        <v>0</v>
      </c>
      <c r="AV685" t="b">
        <v>0</v>
      </c>
      <c r="AW685" t="b">
        <v>0</v>
      </c>
      <c r="AX685" t="b">
        <v>1</v>
      </c>
      <c r="AY685" t="b">
        <v>0</v>
      </c>
      <c r="AZ685" t="b">
        <v>0</v>
      </c>
      <c r="BA685" t="b">
        <v>0</v>
      </c>
      <c r="BB685" t="b">
        <v>0</v>
      </c>
      <c r="BC685" t="b">
        <v>0</v>
      </c>
      <c r="BD685" t="b">
        <v>0</v>
      </c>
      <c r="BE685" t="b">
        <v>0</v>
      </c>
      <c r="BF685" t="b">
        <v>0</v>
      </c>
      <c r="BG685" t="b">
        <v>0</v>
      </c>
      <c r="BH685" t="b">
        <v>0</v>
      </c>
      <c r="BI685" t="b">
        <v>0</v>
      </c>
      <c r="BJ685" t="b">
        <v>0</v>
      </c>
      <c r="BK685" t="b">
        <v>0</v>
      </c>
      <c r="BL685" t="b">
        <v>0</v>
      </c>
      <c r="BM685" t="b">
        <v>0</v>
      </c>
      <c r="BN685" t="b">
        <v>0</v>
      </c>
      <c r="BO685" t="b">
        <v>0</v>
      </c>
      <c r="BP685" t="b">
        <v>1</v>
      </c>
      <c r="BQ685" t="b">
        <v>0</v>
      </c>
      <c r="BR685" t="b">
        <v>0</v>
      </c>
      <c r="BS685" t="b">
        <v>0</v>
      </c>
      <c r="BT685" t="b">
        <v>0</v>
      </c>
      <c r="BU685" t="b">
        <v>0</v>
      </c>
      <c r="BV685" t="b">
        <v>0</v>
      </c>
    </row>
    <row r="686" spans="1:74" ht="409.6" x14ac:dyDescent="0.2">
      <c r="A686">
        <v>685</v>
      </c>
      <c r="B686">
        <v>684</v>
      </c>
      <c r="C686" t="s">
        <v>2823</v>
      </c>
      <c r="D686" t="str">
        <f>HLOOKUP(TRUE,U686:$BK2006,1322-A686,FALSE)</f>
        <v>South Yorkshire Police</v>
      </c>
      <c r="E686">
        <f t="shared" si="21"/>
        <v>1</v>
      </c>
      <c r="F686" t="str">
        <f>HLOOKUP(TRUE,BM686:$BV2006,1322-A686,FALSE)</f>
        <v>Welfare and vulnerable people</v>
      </c>
      <c r="G686">
        <f t="shared" si="20"/>
        <v>1</v>
      </c>
      <c r="H686" t="str">
        <f>VLOOKUP(C686,refs!B:C,2,FALSE)</f>
        <v>2018/100781</v>
      </c>
      <c r="I686" t="s">
        <v>2824</v>
      </c>
      <c r="J686" s="1">
        <v>43341</v>
      </c>
      <c r="K686" s="2" t="s">
        <v>2825</v>
      </c>
      <c r="S686" t="s">
        <v>112</v>
      </c>
      <c r="U686" t="b">
        <v>0</v>
      </c>
      <c r="V686" t="b">
        <v>0</v>
      </c>
      <c r="W686" t="b">
        <v>0</v>
      </c>
      <c r="X686" t="b">
        <v>0</v>
      </c>
      <c r="Y686" t="b">
        <v>0</v>
      </c>
      <c r="Z686" t="b">
        <v>0</v>
      </c>
      <c r="AA686" t="b">
        <v>0</v>
      </c>
      <c r="AB686" t="b">
        <v>0</v>
      </c>
      <c r="AC686" t="b">
        <v>0</v>
      </c>
      <c r="AD686" t="b">
        <v>0</v>
      </c>
      <c r="AE686" t="b">
        <v>0</v>
      </c>
      <c r="AF686" t="b">
        <v>0</v>
      </c>
      <c r="AG686" t="b">
        <v>0</v>
      </c>
      <c r="AH686" t="b">
        <v>0</v>
      </c>
      <c r="AI686" t="b">
        <v>0</v>
      </c>
      <c r="AJ686" t="b">
        <v>0</v>
      </c>
      <c r="AK686" t="b">
        <v>0</v>
      </c>
      <c r="AL686" t="b">
        <v>0</v>
      </c>
      <c r="AM686" t="b">
        <v>0</v>
      </c>
      <c r="AN686" t="b">
        <v>0</v>
      </c>
      <c r="AO686" t="b">
        <v>0</v>
      </c>
      <c r="AP686" t="b">
        <v>0</v>
      </c>
      <c r="AQ686" t="b">
        <v>0</v>
      </c>
      <c r="AR686" t="b">
        <v>0</v>
      </c>
      <c r="AS686" t="b">
        <v>0</v>
      </c>
      <c r="AT686" t="b">
        <v>0</v>
      </c>
      <c r="AU686" t="b">
        <v>0</v>
      </c>
      <c r="AV686" t="b">
        <v>0</v>
      </c>
      <c r="AW686" t="b">
        <v>0</v>
      </c>
      <c r="AX686" t="b">
        <v>0</v>
      </c>
      <c r="AY686" t="b">
        <v>0</v>
      </c>
      <c r="AZ686" t="b">
        <v>0</v>
      </c>
      <c r="BA686" t="b">
        <v>1</v>
      </c>
      <c r="BB686" t="b">
        <v>0</v>
      </c>
      <c r="BC686" t="b">
        <v>0</v>
      </c>
      <c r="BD686" t="b">
        <v>0</v>
      </c>
      <c r="BE686" t="b">
        <v>0</v>
      </c>
      <c r="BF686" t="b">
        <v>0</v>
      </c>
      <c r="BG686" t="b">
        <v>0</v>
      </c>
      <c r="BH686" t="b">
        <v>0</v>
      </c>
      <c r="BI686" t="b">
        <v>0</v>
      </c>
      <c r="BJ686" t="b">
        <v>0</v>
      </c>
      <c r="BK686" t="b">
        <v>0</v>
      </c>
      <c r="BL686" t="b">
        <v>0</v>
      </c>
      <c r="BM686" t="b">
        <v>0</v>
      </c>
      <c r="BN686" t="b">
        <v>0</v>
      </c>
      <c r="BO686" t="b">
        <v>0</v>
      </c>
      <c r="BP686" t="b">
        <v>0</v>
      </c>
      <c r="BQ686" t="b">
        <v>0</v>
      </c>
      <c r="BR686" t="b">
        <v>0</v>
      </c>
      <c r="BS686" t="b">
        <v>0</v>
      </c>
      <c r="BT686" t="b">
        <v>0</v>
      </c>
      <c r="BU686" t="b">
        <v>0</v>
      </c>
      <c r="BV686" t="b">
        <v>1</v>
      </c>
    </row>
    <row r="687" spans="1:74" ht="409.6" x14ac:dyDescent="0.2">
      <c r="A687">
        <v>686</v>
      </c>
      <c r="B687">
        <v>685</v>
      </c>
      <c r="C687" t="s">
        <v>2826</v>
      </c>
      <c r="D687" t="str">
        <f>HLOOKUP(TRUE,U687:$BK2007,1322-A687,FALSE)</f>
        <v>Hampshire Constabulary</v>
      </c>
      <c r="E687">
        <f t="shared" si="21"/>
        <v>1</v>
      </c>
      <c r="F687" t="str">
        <f>HLOOKUP(TRUE,BM687:$BV2007,1322-A687,FALSE)</f>
        <v>Road traffic incidents</v>
      </c>
      <c r="G687">
        <f t="shared" si="20"/>
        <v>1</v>
      </c>
      <c r="H687" t="str">
        <f>VLOOKUP(C687,refs!B:C,2,FALSE)</f>
        <v>2018/101881</v>
      </c>
      <c r="I687" t="s">
        <v>2827</v>
      </c>
      <c r="J687" s="1">
        <v>43334</v>
      </c>
      <c r="K687" s="2" t="s">
        <v>2828</v>
      </c>
      <c r="S687" t="s">
        <v>2829</v>
      </c>
      <c r="U687" t="b">
        <v>0</v>
      </c>
      <c r="V687" t="b">
        <v>0</v>
      </c>
      <c r="W687" t="b">
        <v>0</v>
      </c>
      <c r="X687" t="b">
        <v>0</v>
      </c>
      <c r="Y687" t="b">
        <v>0</v>
      </c>
      <c r="Z687" t="b">
        <v>0</v>
      </c>
      <c r="AA687" t="b">
        <v>0</v>
      </c>
      <c r="AB687" t="b">
        <v>0</v>
      </c>
      <c r="AC687" t="b">
        <v>0</v>
      </c>
      <c r="AD687" t="b">
        <v>0</v>
      </c>
      <c r="AE687" t="b">
        <v>0</v>
      </c>
      <c r="AF687" t="b">
        <v>0</v>
      </c>
      <c r="AG687" t="b">
        <v>0</v>
      </c>
      <c r="AH687" t="b">
        <v>0</v>
      </c>
      <c r="AI687" t="b">
        <v>0</v>
      </c>
      <c r="AJ687" t="b">
        <v>0</v>
      </c>
      <c r="AK687" t="b">
        <v>0</v>
      </c>
      <c r="AL687" t="b">
        <v>1</v>
      </c>
      <c r="AM687" t="b">
        <v>0</v>
      </c>
      <c r="AN687" t="b">
        <v>0</v>
      </c>
      <c r="AO687" t="b">
        <v>0</v>
      </c>
      <c r="AP687" t="b">
        <v>0</v>
      </c>
      <c r="AQ687" t="b">
        <v>0</v>
      </c>
      <c r="AR687" t="b">
        <v>0</v>
      </c>
      <c r="AS687" t="b">
        <v>0</v>
      </c>
      <c r="AT687" t="b">
        <v>0</v>
      </c>
      <c r="AU687" t="b">
        <v>0</v>
      </c>
      <c r="AV687" t="b">
        <v>0</v>
      </c>
      <c r="AW687" t="b">
        <v>0</v>
      </c>
      <c r="AX687" t="b">
        <v>0</v>
      </c>
      <c r="AY687" t="b">
        <v>0</v>
      </c>
      <c r="AZ687" t="b">
        <v>0</v>
      </c>
      <c r="BA687" t="b">
        <v>0</v>
      </c>
      <c r="BB687" t="b">
        <v>0</v>
      </c>
      <c r="BC687" t="b">
        <v>0</v>
      </c>
      <c r="BD687" t="b">
        <v>0</v>
      </c>
      <c r="BE687" t="b">
        <v>0</v>
      </c>
      <c r="BF687" t="b">
        <v>0</v>
      </c>
      <c r="BG687" t="b">
        <v>0</v>
      </c>
      <c r="BH687" t="b">
        <v>0</v>
      </c>
      <c r="BI687" t="b">
        <v>0</v>
      </c>
      <c r="BJ687" t="b">
        <v>0</v>
      </c>
      <c r="BK687" t="b">
        <v>0</v>
      </c>
      <c r="BL687" t="b">
        <v>0</v>
      </c>
      <c r="BM687" t="b">
        <v>0</v>
      </c>
      <c r="BN687" t="b">
        <v>0</v>
      </c>
      <c r="BO687" t="b">
        <v>0</v>
      </c>
      <c r="BP687" t="b">
        <v>0</v>
      </c>
      <c r="BQ687" t="b">
        <v>0</v>
      </c>
      <c r="BR687" t="b">
        <v>0</v>
      </c>
      <c r="BS687" t="b">
        <v>0</v>
      </c>
      <c r="BT687" t="b">
        <v>1</v>
      </c>
      <c r="BU687" t="b">
        <v>0</v>
      </c>
      <c r="BV687" t="b">
        <v>0</v>
      </c>
    </row>
    <row r="688" spans="1:74" ht="409.6" x14ac:dyDescent="0.2">
      <c r="A688">
        <v>687</v>
      </c>
      <c r="B688">
        <v>686</v>
      </c>
      <c r="C688" t="s">
        <v>2830</v>
      </c>
      <c r="D688" t="str">
        <f>HLOOKUP(TRUE,U688:$BK2008,1322-A688,FALSE)</f>
        <v>Surrey Police</v>
      </c>
      <c r="E688">
        <f t="shared" si="21"/>
        <v>1</v>
      </c>
      <c r="F688" t="str">
        <f>HLOOKUP(TRUE,BM688:$BV2008,1322-A688,FALSE)</f>
        <v>Custody and detention</v>
      </c>
      <c r="G688">
        <f t="shared" si="20"/>
        <v>1</v>
      </c>
      <c r="H688" t="str">
        <f>VLOOKUP(C688,refs!B:C,2,FALSE)</f>
        <v>2017/095680</v>
      </c>
      <c r="I688" t="s">
        <v>2831</v>
      </c>
      <c r="J688" s="1">
        <v>43334</v>
      </c>
      <c r="K688" s="2" t="s">
        <v>2832</v>
      </c>
      <c r="S688" t="s">
        <v>2320</v>
      </c>
      <c r="U688" t="b">
        <v>0</v>
      </c>
      <c r="V688" t="b">
        <v>0</v>
      </c>
      <c r="W688" t="b">
        <v>0</v>
      </c>
      <c r="X688" t="b">
        <v>0</v>
      </c>
      <c r="Y688" t="b">
        <v>0</v>
      </c>
      <c r="Z688" t="b">
        <v>0</v>
      </c>
      <c r="AA688" t="b">
        <v>0</v>
      </c>
      <c r="AB688" t="b">
        <v>0</v>
      </c>
      <c r="AC688" t="b">
        <v>0</v>
      </c>
      <c r="AD688" t="b">
        <v>0</v>
      </c>
      <c r="AE688" t="b">
        <v>0</v>
      </c>
      <c r="AF688" t="b">
        <v>0</v>
      </c>
      <c r="AG688" t="b">
        <v>0</v>
      </c>
      <c r="AH688" t="b">
        <v>0</v>
      </c>
      <c r="AI688" t="b">
        <v>0</v>
      </c>
      <c r="AJ688" t="b">
        <v>0</v>
      </c>
      <c r="AK688" t="b">
        <v>0</v>
      </c>
      <c r="AL688" t="b">
        <v>0</v>
      </c>
      <c r="AM688" t="b">
        <v>0</v>
      </c>
      <c r="AN688" t="b">
        <v>0</v>
      </c>
      <c r="AO688" t="b">
        <v>0</v>
      </c>
      <c r="AP688" t="b">
        <v>0</v>
      </c>
      <c r="AQ688" t="b">
        <v>0</v>
      </c>
      <c r="AR688" t="b">
        <v>0</v>
      </c>
      <c r="AS688" t="b">
        <v>0</v>
      </c>
      <c r="AT688" t="b">
        <v>0</v>
      </c>
      <c r="AU688" t="b">
        <v>0</v>
      </c>
      <c r="AV688" t="b">
        <v>0</v>
      </c>
      <c r="AW688" t="b">
        <v>0</v>
      </c>
      <c r="AX688" t="b">
        <v>0</v>
      </c>
      <c r="AY688" t="b">
        <v>0</v>
      </c>
      <c r="AZ688" t="b">
        <v>0</v>
      </c>
      <c r="BA688" t="b">
        <v>0</v>
      </c>
      <c r="BB688" t="b">
        <v>0</v>
      </c>
      <c r="BC688" t="b">
        <v>0</v>
      </c>
      <c r="BD688" t="b">
        <v>1</v>
      </c>
      <c r="BE688" t="b">
        <v>0</v>
      </c>
      <c r="BF688" t="b">
        <v>0</v>
      </c>
      <c r="BG688" t="b">
        <v>0</v>
      </c>
      <c r="BH688" t="b">
        <v>0</v>
      </c>
      <c r="BI688" t="b">
        <v>0</v>
      </c>
      <c r="BJ688" t="b">
        <v>0</v>
      </c>
      <c r="BK688" t="b">
        <v>0</v>
      </c>
      <c r="BL688" t="b">
        <v>0</v>
      </c>
      <c r="BM688" t="b">
        <v>0</v>
      </c>
      <c r="BN688" t="b">
        <v>0</v>
      </c>
      <c r="BO688" t="b">
        <v>1</v>
      </c>
      <c r="BP688" t="b">
        <v>0</v>
      </c>
      <c r="BQ688" t="b">
        <v>0</v>
      </c>
      <c r="BR688" t="b">
        <v>0</v>
      </c>
      <c r="BS688" t="b">
        <v>0</v>
      </c>
      <c r="BT688" t="b">
        <v>0</v>
      </c>
      <c r="BU688" t="b">
        <v>0</v>
      </c>
      <c r="BV688" t="b">
        <v>0</v>
      </c>
    </row>
    <row r="689" spans="1:74" ht="409.6" x14ac:dyDescent="0.2">
      <c r="A689">
        <v>688</v>
      </c>
      <c r="B689">
        <v>687</v>
      </c>
      <c r="C689" t="s">
        <v>2833</v>
      </c>
      <c r="D689" t="str">
        <f>HLOOKUP(TRUE,U689:$BK2009,1322-A689,FALSE)</f>
        <v>Greater Manchester Police</v>
      </c>
      <c r="E689">
        <f t="shared" si="21"/>
        <v>1</v>
      </c>
      <c r="F689" t="str">
        <f>HLOOKUP(TRUE,BM689:$BV2009,1322-A689,FALSE)</f>
        <v>Custody and detention</v>
      </c>
      <c r="G689">
        <f t="shared" si="20"/>
        <v>1</v>
      </c>
      <c r="H689" t="str">
        <f>VLOOKUP(C689,refs!B:C,2,FALSE)</f>
        <v>2018/100527</v>
      </c>
      <c r="I689" t="s">
        <v>2834</v>
      </c>
      <c r="J689" s="1">
        <v>43333</v>
      </c>
      <c r="K689" s="2" t="s">
        <v>2835</v>
      </c>
      <c r="S689" t="s">
        <v>1831</v>
      </c>
      <c r="U689" t="b">
        <v>0</v>
      </c>
      <c r="V689" t="b">
        <v>0</v>
      </c>
      <c r="W689" t="b">
        <v>0</v>
      </c>
      <c r="X689" t="b">
        <v>0</v>
      </c>
      <c r="Y689" t="b">
        <v>0</v>
      </c>
      <c r="Z689" t="b">
        <v>0</v>
      </c>
      <c r="AA689" t="b">
        <v>0</v>
      </c>
      <c r="AB689" t="b">
        <v>0</v>
      </c>
      <c r="AC689" t="b">
        <v>0</v>
      </c>
      <c r="AD689" t="b">
        <v>0</v>
      </c>
      <c r="AE689" t="b">
        <v>0</v>
      </c>
      <c r="AF689" t="b">
        <v>0</v>
      </c>
      <c r="AG689" t="b">
        <v>0</v>
      </c>
      <c r="AH689" t="b">
        <v>0</v>
      </c>
      <c r="AI689" t="b">
        <v>0</v>
      </c>
      <c r="AJ689" t="b">
        <v>1</v>
      </c>
      <c r="AK689" t="b">
        <v>0</v>
      </c>
      <c r="AL689" t="b">
        <v>0</v>
      </c>
      <c r="AM689" t="b">
        <v>0</v>
      </c>
      <c r="AN689" t="b">
        <v>0</v>
      </c>
      <c r="AO689" t="b">
        <v>0</v>
      </c>
      <c r="AP689" t="b">
        <v>0</v>
      </c>
      <c r="AQ689" t="b">
        <v>0</v>
      </c>
      <c r="AR689" t="b">
        <v>0</v>
      </c>
      <c r="AS689" t="b">
        <v>0</v>
      </c>
      <c r="AT689" t="b">
        <v>0</v>
      </c>
      <c r="AU689" t="b">
        <v>0</v>
      </c>
      <c r="AV689" t="b">
        <v>0</v>
      </c>
      <c r="AW689" t="b">
        <v>0</v>
      </c>
      <c r="AX689" t="b">
        <v>0</v>
      </c>
      <c r="AY689" t="b">
        <v>0</v>
      </c>
      <c r="AZ689" t="b">
        <v>0</v>
      </c>
      <c r="BA689" t="b">
        <v>0</v>
      </c>
      <c r="BB689" t="b">
        <v>0</v>
      </c>
      <c r="BC689" t="b">
        <v>0</v>
      </c>
      <c r="BD689" t="b">
        <v>0</v>
      </c>
      <c r="BE689" t="b">
        <v>0</v>
      </c>
      <c r="BF689" t="b">
        <v>0</v>
      </c>
      <c r="BG689" t="b">
        <v>0</v>
      </c>
      <c r="BH689" t="b">
        <v>0</v>
      </c>
      <c r="BI689" t="b">
        <v>0</v>
      </c>
      <c r="BJ689" t="b">
        <v>0</v>
      </c>
      <c r="BK689" t="b">
        <v>0</v>
      </c>
      <c r="BL689" t="b">
        <v>0</v>
      </c>
      <c r="BM689" t="b">
        <v>0</v>
      </c>
      <c r="BN689" t="b">
        <v>0</v>
      </c>
      <c r="BO689" t="b">
        <v>1</v>
      </c>
      <c r="BP689" t="b">
        <v>0</v>
      </c>
      <c r="BQ689" t="b">
        <v>0</v>
      </c>
      <c r="BR689" t="b">
        <v>0</v>
      </c>
      <c r="BS689" t="b">
        <v>0</v>
      </c>
      <c r="BT689" t="b">
        <v>0</v>
      </c>
      <c r="BU689" t="b">
        <v>0</v>
      </c>
      <c r="BV689" t="b">
        <v>0</v>
      </c>
    </row>
    <row r="690" spans="1:74" ht="409.6" x14ac:dyDescent="0.2">
      <c r="A690">
        <v>689</v>
      </c>
      <c r="B690">
        <v>688</v>
      </c>
      <c r="C690" t="s">
        <v>2836</v>
      </c>
      <c r="D690" t="str">
        <f>HLOOKUP(TRUE,U690:$BK2010,1322-A690,FALSE)</f>
        <v>South Yorkshire Police</v>
      </c>
      <c r="E690">
        <f t="shared" si="21"/>
        <v>1</v>
      </c>
      <c r="F690" t="str">
        <f>HLOOKUP(TRUE,BM690:$BV2010,1322-A690,FALSE)</f>
        <v>Death and serious injury</v>
      </c>
      <c r="G690">
        <f t="shared" si="20"/>
        <v>1</v>
      </c>
      <c r="H690" t="str">
        <f>VLOOKUP(C690,refs!B:C,2,FALSE)</f>
        <v>2016/077515</v>
      </c>
      <c r="I690" t="s">
        <v>2837</v>
      </c>
      <c r="J690" s="1">
        <v>43328</v>
      </c>
      <c r="K690" s="2" t="s">
        <v>2838</v>
      </c>
      <c r="S690" t="s">
        <v>1040</v>
      </c>
      <c r="U690" t="b">
        <v>0</v>
      </c>
      <c r="V690" t="b">
        <v>0</v>
      </c>
      <c r="W690" t="b">
        <v>0</v>
      </c>
      <c r="X690" t="b">
        <v>0</v>
      </c>
      <c r="Y690" t="b">
        <v>0</v>
      </c>
      <c r="Z690" t="b">
        <v>0</v>
      </c>
      <c r="AA690" t="b">
        <v>0</v>
      </c>
      <c r="AB690" t="b">
        <v>0</v>
      </c>
      <c r="AC690" t="b">
        <v>0</v>
      </c>
      <c r="AD690" t="b">
        <v>0</v>
      </c>
      <c r="AE690" t="b">
        <v>0</v>
      </c>
      <c r="AF690" t="b">
        <v>0</v>
      </c>
      <c r="AG690" t="b">
        <v>0</v>
      </c>
      <c r="AH690" t="b">
        <v>0</v>
      </c>
      <c r="AI690" t="b">
        <v>0</v>
      </c>
      <c r="AJ690" t="b">
        <v>0</v>
      </c>
      <c r="AK690" t="b">
        <v>0</v>
      </c>
      <c r="AL690" t="b">
        <v>0</v>
      </c>
      <c r="AM690" t="b">
        <v>0</v>
      </c>
      <c r="AN690" t="b">
        <v>0</v>
      </c>
      <c r="AO690" t="b">
        <v>0</v>
      </c>
      <c r="AP690" t="b">
        <v>0</v>
      </c>
      <c r="AQ690" t="b">
        <v>0</v>
      </c>
      <c r="AR690" t="b">
        <v>0</v>
      </c>
      <c r="AS690" t="b">
        <v>0</v>
      </c>
      <c r="AT690" t="b">
        <v>0</v>
      </c>
      <c r="AU690" t="b">
        <v>0</v>
      </c>
      <c r="AV690" t="b">
        <v>0</v>
      </c>
      <c r="AW690" t="b">
        <v>0</v>
      </c>
      <c r="AX690" t="b">
        <v>0</v>
      </c>
      <c r="AY690" t="b">
        <v>0</v>
      </c>
      <c r="AZ690" t="b">
        <v>0</v>
      </c>
      <c r="BA690" t="b">
        <v>1</v>
      </c>
      <c r="BB690" t="b">
        <v>0</v>
      </c>
      <c r="BC690" t="b">
        <v>0</v>
      </c>
      <c r="BD690" t="b">
        <v>0</v>
      </c>
      <c r="BE690" t="b">
        <v>0</v>
      </c>
      <c r="BF690" t="b">
        <v>0</v>
      </c>
      <c r="BG690" t="b">
        <v>0</v>
      </c>
      <c r="BH690" t="b">
        <v>0</v>
      </c>
      <c r="BI690" t="b">
        <v>0</v>
      </c>
      <c r="BJ690" t="b">
        <v>0</v>
      </c>
      <c r="BK690" t="b">
        <v>0</v>
      </c>
      <c r="BL690" t="b">
        <v>0</v>
      </c>
      <c r="BM690" t="b">
        <v>0</v>
      </c>
      <c r="BN690" t="b">
        <v>0</v>
      </c>
      <c r="BO690" t="b">
        <v>0</v>
      </c>
      <c r="BP690" t="b">
        <v>1</v>
      </c>
      <c r="BQ690" t="b">
        <v>0</v>
      </c>
      <c r="BR690" t="b">
        <v>0</v>
      </c>
      <c r="BS690" t="b">
        <v>0</v>
      </c>
      <c r="BT690" t="b">
        <v>0</v>
      </c>
      <c r="BU690" t="b">
        <v>0</v>
      </c>
      <c r="BV690" t="b">
        <v>0</v>
      </c>
    </row>
    <row r="691" spans="1:74" ht="409.6" x14ac:dyDescent="0.2">
      <c r="A691">
        <v>690</v>
      </c>
      <c r="B691">
        <v>689</v>
      </c>
      <c r="C691" t="s">
        <v>2839</v>
      </c>
      <c r="D691" t="str">
        <f>HLOOKUP(TRUE,U691:$BK2011,1322-A691,FALSE)</f>
        <v>Greater Manchester Police</v>
      </c>
      <c r="E691">
        <f t="shared" si="21"/>
        <v>1</v>
      </c>
      <c r="F691" t="str">
        <f>HLOOKUP(TRUE,BM691:$BV2011,1322-A691,FALSE)</f>
        <v>Death and serious injury</v>
      </c>
      <c r="G691">
        <f t="shared" si="20"/>
        <v>2</v>
      </c>
      <c r="H691" t="str">
        <f>VLOOKUP(C691,refs!B:C,2,FALSE)</f>
        <v>2018/097362</v>
      </c>
      <c r="I691" t="s">
        <v>2840</v>
      </c>
      <c r="J691" s="1">
        <v>43328</v>
      </c>
      <c r="K691" s="2" t="s">
        <v>2841</v>
      </c>
      <c r="S691" t="s">
        <v>1059</v>
      </c>
      <c r="U691" t="b">
        <v>0</v>
      </c>
      <c r="V691" t="b">
        <v>0</v>
      </c>
      <c r="W691" t="b">
        <v>0</v>
      </c>
      <c r="X691" t="b">
        <v>0</v>
      </c>
      <c r="Y691" t="b">
        <v>0</v>
      </c>
      <c r="Z691" t="b">
        <v>0</v>
      </c>
      <c r="AA691" t="b">
        <v>0</v>
      </c>
      <c r="AB691" t="b">
        <v>0</v>
      </c>
      <c r="AC691" t="b">
        <v>0</v>
      </c>
      <c r="AD691" t="b">
        <v>0</v>
      </c>
      <c r="AE691" t="b">
        <v>0</v>
      </c>
      <c r="AF691" t="b">
        <v>0</v>
      </c>
      <c r="AG691" t="b">
        <v>0</v>
      </c>
      <c r="AH691" t="b">
        <v>0</v>
      </c>
      <c r="AI691" t="b">
        <v>0</v>
      </c>
      <c r="AJ691" t="b">
        <v>1</v>
      </c>
      <c r="AK691" t="b">
        <v>0</v>
      </c>
      <c r="AL691" t="b">
        <v>0</v>
      </c>
      <c r="AM691" t="b">
        <v>0</v>
      </c>
      <c r="AN691" t="b">
        <v>0</v>
      </c>
      <c r="AO691" t="b">
        <v>0</v>
      </c>
      <c r="AP691" t="b">
        <v>0</v>
      </c>
      <c r="AQ691" t="b">
        <v>0</v>
      </c>
      <c r="AR691" t="b">
        <v>0</v>
      </c>
      <c r="AS691" t="b">
        <v>0</v>
      </c>
      <c r="AT691" t="b">
        <v>0</v>
      </c>
      <c r="AU691" t="b">
        <v>0</v>
      </c>
      <c r="AV691" t="b">
        <v>0</v>
      </c>
      <c r="AW691" t="b">
        <v>0</v>
      </c>
      <c r="AX691" t="b">
        <v>0</v>
      </c>
      <c r="AY691" t="b">
        <v>0</v>
      </c>
      <c r="AZ691" t="b">
        <v>0</v>
      </c>
      <c r="BA691" t="b">
        <v>0</v>
      </c>
      <c r="BB691" t="b">
        <v>0</v>
      </c>
      <c r="BC691" t="b">
        <v>0</v>
      </c>
      <c r="BD691" t="b">
        <v>0</v>
      </c>
      <c r="BE691" t="b">
        <v>0</v>
      </c>
      <c r="BF691" t="b">
        <v>0</v>
      </c>
      <c r="BG691" t="b">
        <v>0</v>
      </c>
      <c r="BH691" t="b">
        <v>0</v>
      </c>
      <c r="BI691" t="b">
        <v>0</v>
      </c>
      <c r="BJ691" t="b">
        <v>0</v>
      </c>
      <c r="BK691" t="b">
        <v>0</v>
      </c>
      <c r="BL691" t="b">
        <v>0</v>
      </c>
      <c r="BM691" t="b">
        <v>0</v>
      </c>
      <c r="BN691" t="b">
        <v>0</v>
      </c>
      <c r="BO691" t="b">
        <v>0</v>
      </c>
      <c r="BP691" t="b">
        <v>1</v>
      </c>
      <c r="BQ691" t="b">
        <v>0</v>
      </c>
      <c r="BR691" t="b">
        <v>0</v>
      </c>
      <c r="BS691" t="b">
        <v>0</v>
      </c>
      <c r="BT691" t="b">
        <v>0</v>
      </c>
      <c r="BU691" t="b">
        <v>0</v>
      </c>
      <c r="BV691" t="b">
        <v>1</v>
      </c>
    </row>
    <row r="692" spans="1:74" ht="409.6" x14ac:dyDescent="0.2">
      <c r="A692">
        <v>691</v>
      </c>
      <c r="B692">
        <v>690</v>
      </c>
      <c r="C692" t="s">
        <v>2842</v>
      </c>
      <c r="D692" t="str">
        <f>HLOOKUP(TRUE,U692:$BK2012,1322-A692,FALSE)</f>
        <v>South Wales Police</v>
      </c>
      <c r="E692">
        <f t="shared" si="21"/>
        <v>1</v>
      </c>
      <c r="F692" t="str">
        <f>HLOOKUP(TRUE,BM692:$BV2012,1322-A692,FALSE)</f>
        <v>Discrimination</v>
      </c>
      <c r="G692">
        <f t="shared" si="20"/>
        <v>1</v>
      </c>
      <c r="H692" t="str">
        <f>VLOOKUP(C692,refs!B:C,2,FALSE)</f>
        <v>2017/081848</v>
      </c>
      <c r="I692" t="s">
        <v>2843</v>
      </c>
      <c r="J692" s="1">
        <v>43328</v>
      </c>
      <c r="K692" s="2" t="s">
        <v>2844</v>
      </c>
      <c r="S692" t="s">
        <v>2845</v>
      </c>
      <c r="U692" t="b">
        <v>0</v>
      </c>
      <c r="V692" t="b">
        <v>0</v>
      </c>
      <c r="W692" t="b">
        <v>0</v>
      </c>
      <c r="X692" t="b">
        <v>0</v>
      </c>
      <c r="Y692" t="b">
        <v>0</v>
      </c>
      <c r="Z692" t="b">
        <v>0</v>
      </c>
      <c r="AA692" t="b">
        <v>0</v>
      </c>
      <c r="AB692" t="b">
        <v>0</v>
      </c>
      <c r="AC692" t="b">
        <v>0</v>
      </c>
      <c r="AD692" t="b">
        <v>0</v>
      </c>
      <c r="AE692" t="b">
        <v>0</v>
      </c>
      <c r="AF692" t="b">
        <v>0</v>
      </c>
      <c r="AG692" t="b">
        <v>0</v>
      </c>
      <c r="AH692" t="b">
        <v>0</v>
      </c>
      <c r="AI692" t="b">
        <v>0</v>
      </c>
      <c r="AJ692" t="b">
        <v>0</v>
      </c>
      <c r="AK692" t="b">
        <v>0</v>
      </c>
      <c r="AL692" t="b">
        <v>0</v>
      </c>
      <c r="AM692" t="b">
        <v>0</v>
      </c>
      <c r="AN692" t="b">
        <v>0</v>
      </c>
      <c r="AO692" t="b">
        <v>0</v>
      </c>
      <c r="AP692" t="b">
        <v>0</v>
      </c>
      <c r="AQ692" t="b">
        <v>0</v>
      </c>
      <c r="AR692" t="b">
        <v>0</v>
      </c>
      <c r="AS692" t="b">
        <v>0</v>
      </c>
      <c r="AT692" t="b">
        <v>0</v>
      </c>
      <c r="AU692" t="b">
        <v>0</v>
      </c>
      <c r="AV692" t="b">
        <v>0</v>
      </c>
      <c r="AW692" t="b">
        <v>0</v>
      </c>
      <c r="AX692" t="b">
        <v>0</v>
      </c>
      <c r="AY692" t="b">
        <v>0</v>
      </c>
      <c r="AZ692" t="b">
        <v>1</v>
      </c>
      <c r="BA692" t="b">
        <v>0</v>
      </c>
      <c r="BB692" t="b">
        <v>0</v>
      </c>
      <c r="BC692" t="b">
        <v>0</v>
      </c>
      <c r="BD692" t="b">
        <v>0</v>
      </c>
      <c r="BE692" t="b">
        <v>0</v>
      </c>
      <c r="BF692" t="b">
        <v>0</v>
      </c>
      <c r="BG692" t="b">
        <v>0</v>
      </c>
      <c r="BH692" t="b">
        <v>0</v>
      </c>
      <c r="BI692" t="b">
        <v>0</v>
      </c>
      <c r="BJ692" t="b">
        <v>0</v>
      </c>
      <c r="BK692" t="b">
        <v>0</v>
      </c>
      <c r="BL692" t="b">
        <v>0</v>
      </c>
      <c r="BM692" t="b">
        <v>0</v>
      </c>
      <c r="BN692" t="b">
        <v>0</v>
      </c>
      <c r="BO692" t="b">
        <v>0</v>
      </c>
      <c r="BP692" t="b">
        <v>0</v>
      </c>
      <c r="BQ692" t="b">
        <v>1</v>
      </c>
      <c r="BR692" t="b">
        <v>0</v>
      </c>
      <c r="BS692" t="b">
        <v>0</v>
      </c>
      <c r="BT692" t="b">
        <v>0</v>
      </c>
      <c r="BU692" t="b">
        <v>0</v>
      </c>
      <c r="BV692" t="b">
        <v>0</v>
      </c>
    </row>
    <row r="693" spans="1:74" ht="409.6" x14ac:dyDescent="0.2">
      <c r="A693">
        <v>692</v>
      </c>
      <c r="B693">
        <v>691</v>
      </c>
      <c r="C693" t="s">
        <v>2846</v>
      </c>
      <c r="D693" t="str">
        <f>HLOOKUP(TRUE,U693:$BK2013,1322-A693,FALSE)</f>
        <v>North Yorkshire Police</v>
      </c>
      <c r="E693">
        <f t="shared" si="21"/>
        <v>1</v>
      </c>
      <c r="F693" t="str">
        <f>HLOOKUP(TRUE,BM693:$BV2013,1322-A693,FALSE)</f>
        <v>Death and serious injury</v>
      </c>
      <c r="G693">
        <f t="shared" si="20"/>
        <v>2</v>
      </c>
      <c r="H693" t="str">
        <f>VLOOKUP(C693,refs!B:C,2,FALSE)</f>
        <v>2017/080420</v>
      </c>
      <c r="I693" t="s">
        <v>2847</v>
      </c>
      <c r="J693" s="1">
        <v>43328</v>
      </c>
      <c r="K693" s="2" t="s">
        <v>2848</v>
      </c>
      <c r="S693" t="s">
        <v>2177</v>
      </c>
      <c r="U693" t="b">
        <v>0</v>
      </c>
      <c r="V693" t="b">
        <v>0</v>
      </c>
      <c r="W693" t="b">
        <v>0</v>
      </c>
      <c r="X693" t="b">
        <v>0</v>
      </c>
      <c r="Y693" t="b">
        <v>0</v>
      </c>
      <c r="Z693" t="b">
        <v>0</v>
      </c>
      <c r="AA693" t="b">
        <v>0</v>
      </c>
      <c r="AB693" t="b">
        <v>0</v>
      </c>
      <c r="AC693" t="b">
        <v>0</v>
      </c>
      <c r="AD693" t="b">
        <v>0</v>
      </c>
      <c r="AE693" t="b">
        <v>0</v>
      </c>
      <c r="AF693" t="b">
        <v>0</v>
      </c>
      <c r="AG693" t="b">
        <v>0</v>
      </c>
      <c r="AH693" t="b">
        <v>0</v>
      </c>
      <c r="AI693" t="b">
        <v>0</v>
      </c>
      <c r="AJ693" t="b">
        <v>0</v>
      </c>
      <c r="AK693" t="b">
        <v>0</v>
      </c>
      <c r="AL693" t="b">
        <v>0</v>
      </c>
      <c r="AM693" t="b">
        <v>0</v>
      </c>
      <c r="AN693" t="b">
        <v>0</v>
      </c>
      <c r="AO693" t="b">
        <v>0</v>
      </c>
      <c r="AP693" t="b">
        <v>0</v>
      </c>
      <c r="AQ693" t="b">
        <v>0</v>
      </c>
      <c r="AR693" t="b">
        <v>0</v>
      </c>
      <c r="AS693" t="b">
        <v>0</v>
      </c>
      <c r="AT693" t="b">
        <v>0</v>
      </c>
      <c r="AU693" t="b">
        <v>0</v>
      </c>
      <c r="AV693" t="b">
        <v>1</v>
      </c>
      <c r="AW693" t="b">
        <v>0</v>
      </c>
      <c r="AX693" t="b">
        <v>0</v>
      </c>
      <c r="AY693" t="b">
        <v>0</v>
      </c>
      <c r="AZ693" t="b">
        <v>0</v>
      </c>
      <c r="BA693" t="b">
        <v>0</v>
      </c>
      <c r="BB693" t="b">
        <v>0</v>
      </c>
      <c r="BC693" t="b">
        <v>0</v>
      </c>
      <c r="BD693" t="b">
        <v>0</v>
      </c>
      <c r="BE693" t="b">
        <v>0</v>
      </c>
      <c r="BF693" t="b">
        <v>0</v>
      </c>
      <c r="BG693" t="b">
        <v>0</v>
      </c>
      <c r="BH693" t="b">
        <v>0</v>
      </c>
      <c r="BI693" t="b">
        <v>0</v>
      </c>
      <c r="BJ693" t="b">
        <v>0</v>
      </c>
      <c r="BK693" t="b">
        <v>0</v>
      </c>
      <c r="BL693" t="b">
        <v>0</v>
      </c>
      <c r="BM693" t="b">
        <v>0</v>
      </c>
      <c r="BN693" t="b">
        <v>0</v>
      </c>
      <c r="BO693" t="b">
        <v>0</v>
      </c>
      <c r="BP693" t="b">
        <v>1</v>
      </c>
      <c r="BQ693" t="b">
        <v>0</v>
      </c>
      <c r="BR693" t="b">
        <v>0</v>
      </c>
      <c r="BS693" t="b">
        <v>0</v>
      </c>
      <c r="BT693" t="b">
        <v>0</v>
      </c>
      <c r="BU693" t="b">
        <v>0</v>
      </c>
      <c r="BV693" t="b">
        <v>1</v>
      </c>
    </row>
    <row r="694" spans="1:74" ht="409.6" x14ac:dyDescent="0.2">
      <c r="A694">
        <v>693</v>
      </c>
      <c r="B694">
        <v>692</v>
      </c>
      <c r="C694" t="s">
        <v>2849</v>
      </c>
      <c r="D694" t="str">
        <f>HLOOKUP(TRUE,U694:$BK2014,1322-A694,FALSE)</f>
        <v>Humberside Police</v>
      </c>
      <c r="E694">
        <f t="shared" si="21"/>
        <v>1</v>
      </c>
      <c r="F694" t="str">
        <f>HLOOKUP(TRUE,BM694:$BV2014,1322-A694,FALSE)</f>
        <v>Custody and detention</v>
      </c>
      <c r="G694">
        <f t="shared" si="20"/>
        <v>1</v>
      </c>
      <c r="H694" t="str">
        <f>VLOOKUP(C694,refs!B:C,2,FALSE)</f>
        <v>2017/082017</v>
      </c>
      <c r="I694" t="s">
        <v>2850</v>
      </c>
      <c r="J694" s="1">
        <v>43327</v>
      </c>
      <c r="K694" s="2" t="s">
        <v>2851</v>
      </c>
      <c r="S694" t="s">
        <v>703</v>
      </c>
      <c r="U694" t="b">
        <v>0</v>
      </c>
      <c r="V694" t="b">
        <v>0</v>
      </c>
      <c r="W694" t="b">
        <v>0</v>
      </c>
      <c r="X694" t="b">
        <v>0</v>
      </c>
      <c r="Y694" t="b">
        <v>0</v>
      </c>
      <c r="Z694" t="b">
        <v>0</v>
      </c>
      <c r="AA694" t="b">
        <v>0</v>
      </c>
      <c r="AB694" t="b">
        <v>0</v>
      </c>
      <c r="AC694" t="b">
        <v>0</v>
      </c>
      <c r="AD694" t="b">
        <v>0</v>
      </c>
      <c r="AE694" t="b">
        <v>0</v>
      </c>
      <c r="AF694" t="b">
        <v>0</v>
      </c>
      <c r="AG694" t="b">
        <v>0</v>
      </c>
      <c r="AH694" t="b">
        <v>0</v>
      </c>
      <c r="AI694" t="b">
        <v>0</v>
      </c>
      <c r="AJ694" t="b">
        <v>0</v>
      </c>
      <c r="AK694" t="b">
        <v>0</v>
      </c>
      <c r="AL694" t="b">
        <v>0</v>
      </c>
      <c r="AM694" t="b">
        <v>0</v>
      </c>
      <c r="AN694" t="b">
        <v>1</v>
      </c>
      <c r="AO694" t="b">
        <v>0</v>
      </c>
      <c r="AP694" t="b">
        <v>0</v>
      </c>
      <c r="AQ694" t="b">
        <v>0</v>
      </c>
      <c r="AR694" t="b">
        <v>0</v>
      </c>
      <c r="AS694" t="b">
        <v>0</v>
      </c>
      <c r="AT694" t="b">
        <v>0</v>
      </c>
      <c r="AU694" t="b">
        <v>0</v>
      </c>
      <c r="AV694" t="b">
        <v>0</v>
      </c>
      <c r="AW694" t="b">
        <v>0</v>
      </c>
      <c r="AX694" t="b">
        <v>0</v>
      </c>
      <c r="AY694" t="b">
        <v>0</v>
      </c>
      <c r="AZ694" t="b">
        <v>0</v>
      </c>
      <c r="BA694" t="b">
        <v>0</v>
      </c>
      <c r="BB694" t="b">
        <v>0</v>
      </c>
      <c r="BC694" t="b">
        <v>0</v>
      </c>
      <c r="BD694" t="b">
        <v>0</v>
      </c>
      <c r="BE694" t="b">
        <v>0</v>
      </c>
      <c r="BF694" t="b">
        <v>0</v>
      </c>
      <c r="BG694" t="b">
        <v>0</v>
      </c>
      <c r="BH694" t="b">
        <v>0</v>
      </c>
      <c r="BI694" t="b">
        <v>0</v>
      </c>
      <c r="BJ694" t="b">
        <v>0</v>
      </c>
      <c r="BK694" t="b">
        <v>0</v>
      </c>
      <c r="BL694" t="b">
        <v>0</v>
      </c>
      <c r="BM694" t="b">
        <v>0</v>
      </c>
      <c r="BN694" t="b">
        <v>0</v>
      </c>
      <c r="BO694" t="b">
        <v>1</v>
      </c>
      <c r="BP694" t="b">
        <v>0</v>
      </c>
      <c r="BQ694" t="b">
        <v>0</v>
      </c>
      <c r="BR694" t="b">
        <v>0</v>
      </c>
      <c r="BS694" t="b">
        <v>0</v>
      </c>
      <c r="BT694" t="b">
        <v>0</v>
      </c>
      <c r="BU694" t="b">
        <v>0</v>
      </c>
      <c r="BV694" t="b">
        <v>0</v>
      </c>
    </row>
    <row r="695" spans="1:74" ht="409.6" x14ac:dyDescent="0.2">
      <c r="A695">
        <v>694</v>
      </c>
      <c r="B695">
        <v>693</v>
      </c>
      <c r="C695" t="s">
        <v>2852</v>
      </c>
      <c r="D695" t="str">
        <f>HLOOKUP(TRUE,U695:$BK2015,1322-A695,FALSE)</f>
        <v>Durham Constabulary</v>
      </c>
      <c r="E695">
        <f t="shared" si="21"/>
        <v>1</v>
      </c>
      <c r="F695" t="str">
        <f>HLOOKUP(TRUE,BM695:$BV2015,1322-A695,FALSE)</f>
        <v>Use of force and armed policing</v>
      </c>
      <c r="G695">
        <f t="shared" si="20"/>
        <v>1</v>
      </c>
      <c r="H695" t="str">
        <f>VLOOKUP(C695,refs!B:C,2,FALSE)</f>
        <v>2016/075857</v>
      </c>
      <c r="I695" t="s">
        <v>2853</v>
      </c>
      <c r="J695" s="1">
        <v>43327</v>
      </c>
      <c r="K695" s="2" t="s">
        <v>2854</v>
      </c>
      <c r="S695" t="s">
        <v>2855</v>
      </c>
      <c r="U695" t="b">
        <v>0</v>
      </c>
      <c r="V695" t="b">
        <v>0</v>
      </c>
      <c r="W695" t="b">
        <v>0</v>
      </c>
      <c r="X695" t="b">
        <v>0</v>
      </c>
      <c r="Y695" t="b">
        <v>0</v>
      </c>
      <c r="Z695" t="b">
        <v>0</v>
      </c>
      <c r="AA695" t="b">
        <v>0</v>
      </c>
      <c r="AB695" t="b">
        <v>0</v>
      </c>
      <c r="AC695" t="b">
        <v>0</v>
      </c>
      <c r="AD695" t="b">
        <v>0</v>
      </c>
      <c r="AE695" t="b">
        <v>0</v>
      </c>
      <c r="AF695" t="b">
        <v>1</v>
      </c>
      <c r="AG695" t="b">
        <v>0</v>
      </c>
      <c r="AH695" t="b">
        <v>0</v>
      </c>
      <c r="AI695" t="b">
        <v>0</v>
      </c>
      <c r="AJ695" t="b">
        <v>0</v>
      </c>
      <c r="AK695" t="b">
        <v>0</v>
      </c>
      <c r="AL695" t="b">
        <v>0</v>
      </c>
      <c r="AM695" t="b">
        <v>0</v>
      </c>
      <c r="AN695" t="b">
        <v>0</v>
      </c>
      <c r="AO695" t="b">
        <v>0</v>
      </c>
      <c r="AP695" t="b">
        <v>0</v>
      </c>
      <c r="AQ695" t="b">
        <v>0</v>
      </c>
      <c r="AR695" t="b">
        <v>0</v>
      </c>
      <c r="AS695" t="b">
        <v>0</v>
      </c>
      <c r="AT695" t="b">
        <v>0</v>
      </c>
      <c r="AU695" t="b">
        <v>0</v>
      </c>
      <c r="AV695" t="b">
        <v>0</v>
      </c>
      <c r="AW695" t="b">
        <v>0</v>
      </c>
      <c r="AX695" t="b">
        <v>0</v>
      </c>
      <c r="AY695" t="b">
        <v>0</v>
      </c>
      <c r="AZ695" t="b">
        <v>0</v>
      </c>
      <c r="BA695" t="b">
        <v>0</v>
      </c>
      <c r="BB695" t="b">
        <v>0</v>
      </c>
      <c r="BC695" t="b">
        <v>0</v>
      </c>
      <c r="BD695" t="b">
        <v>0</v>
      </c>
      <c r="BE695" t="b">
        <v>0</v>
      </c>
      <c r="BF695" t="b">
        <v>0</v>
      </c>
      <c r="BG695" t="b">
        <v>0</v>
      </c>
      <c r="BH695" t="b">
        <v>0</v>
      </c>
      <c r="BI695" t="b">
        <v>0</v>
      </c>
      <c r="BJ695" t="b">
        <v>0</v>
      </c>
      <c r="BK695" t="b">
        <v>0</v>
      </c>
      <c r="BL695" t="b">
        <v>0</v>
      </c>
      <c r="BM695" t="b">
        <v>0</v>
      </c>
      <c r="BN695" t="b">
        <v>0</v>
      </c>
      <c r="BO695" t="b">
        <v>0</v>
      </c>
      <c r="BP695" t="b">
        <v>0</v>
      </c>
      <c r="BQ695" t="b">
        <v>0</v>
      </c>
      <c r="BR695" t="b">
        <v>0</v>
      </c>
      <c r="BS695" t="b">
        <v>0</v>
      </c>
      <c r="BT695" t="b">
        <v>0</v>
      </c>
      <c r="BU695" t="b">
        <v>1</v>
      </c>
      <c r="BV695" t="b">
        <v>0</v>
      </c>
    </row>
    <row r="696" spans="1:74" ht="409.6" x14ac:dyDescent="0.2">
      <c r="A696">
        <v>695</v>
      </c>
      <c r="B696">
        <v>694</v>
      </c>
      <c r="C696" t="s">
        <v>2856</v>
      </c>
      <c r="D696" t="str">
        <f>HLOOKUP(TRUE,U696:$BK2016,1322-A696,FALSE)</f>
        <v>Dorset Police</v>
      </c>
      <c r="E696">
        <f t="shared" si="21"/>
        <v>1</v>
      </c>
      <c r="F696" t="str">
        <f>HLOOKUP(TRUE,BM696:$BV2016,1322-A696,FALSE)</f>
        <v>Death and serious injury</v>
      </c>
      <c r="G696">
        <f t="shared" si="20"/>
        <v>1</v>
      </c>
      <c r="H696" t="str">
        <f>VLOOKUP(C696,refs!B:C,2,FALSE)</f>
        <v>2017/086752</v>
      </c>
      <c r="I696" t="s">
        <v>2857</v>
      </c>
      <c r="J696" s="1">
        <v>43326</v>
      </c>
      <c r="K696" s="2" t="s">
        <v>2858</v>
      </c>
      <c r="S696" t="s">
        <v>888</v>
      </c>
      <c r="U696" t="b">
        <v>0</v>
      </c>
      <c r="V696" t="b">
        <v>0</v>
      </c>
      <c r="W696" t="b">
        <v>0</v>
      </c>
      <c r="X696" t="b">
        <v>0</v>
      </c>
      <c r="Y696" t="b">
        <v>0</v>
      </c>
      <c r="Z696" t="b">
        <v>0</v>
      </c>
      <c r="AA696" t="b">
        <v>0</v>
      </c>
      <c r="AB696" t="b">
        <v>0</v>
      </c>
      <c r="AC696" t="b">
        <v>0</v>
      </c>
      <c r="AD696" t="b">
        <v>0</v>
      </c>
      <c r="AE696" t="b">
        <v>1</v>
      </c>
      <c r="AF696" t="b">
        <v>0</v>
      </c>
      <c r="AG696" t="b">
        <v>0</v>
      </c>
      <c r="AH696" t="b">
        <v>0</v>
      </c>
      <c r="AI696" t="b">
        <v>0</v>
      </c>
      <c r="AJ696" t="b">
        <v>0</v>
      </c>
      <c r="AK696" t="b">
        <v>0</v>
      </c>
      <c r="AL696" t="b">
        <v>0</v>
      </c>
      <c r="AM696" t="b">
        <v>0</v>
      </c>
      <c r="AN696" t="b">
        <v>0</v>
      </c>
      <c r="AO696" t="b">
        <v>0</v>
      </c>
      <c r="AP696" t="b">
        <v>0</v>
      </c>
      <c r="AQ696" t="b">
        <v>0</v>
      </c>
      <c r="AR696" t="b">
        <v>0</v>
      </c>
      <c r="AS696" t="b">
        <v>0</v>
      </c>
      <c r="AT696" t="b">
        <v>0</v>
      </c>
      <c r="AU696" t="b">
        <v>0</v>
      </c>
      <c r="AV696" t="b">
        <v>0</v>
      </c>
      <c r="AW696" t="b">
        <v>0</v>
      </c>
      <c r="AX696" t="b">
        <v>0</v>
      </c>
      <c r="AY696" t="b">
        <v>0</v>
      </c>
      <c r="AZ696" t="b">
        <v>0</v>
      </c>
      <c r="BA696" t="b">
        <v>0</v>
      </c>
      <c r="BB696" t="b">
        <v>0</v>
      </c>
      <c r="BC696" t="b">
        <v>0</v>
      </c>
      <c r="BD696" t="b">
        <v>0</v>
      </c>
      <c r="BE696" t="b">
        <v>0</v>
      </c>
      <c r="BF696" t="b">
        <v>0</v>
      </c>
      <c r="BG696" t="b">
        <v>0</v>
      </c>
      <c r="BH696" t="b">
        <v>0</v>
      </c>
      <c r="BI696" t="b">
        <v>0</v>
      </c>
      <c r="BJ696" t="b">
        <v>0</v>
      </c>
      <c r="BK696" t="b">
        <v>0</v>
      </c>
      <c r="BL696" t="b">
        <v>0</v>
      </c>
      <c r="BM696" t="b">
        <v>0</v>
      </c>
      <c r="BN696" t="b">
        <v>0</v>
      </c>
      <c r="BO696" t="b">
        <v>0</v>
      </c>
      <c r="BP696" t="b">
        <v>1</v>
      </c>
      <c r="BQ696" t="b">
        <v>0</v>
      </c>
      <c r="BR696" t="b">
        <v>0</v>
      </c>
      <c r="BS696" t="b">
        <v>0</v>
      </c>
      <c r="BT696" t="b">
        <v>0</v>
      </c>
      <c r="BU696" t="b">
        <v>0</v>
      </c>
      <c r="BV696" t="b">
        <v>0</v>
      </c>
    </row>
    <row r="697" spans="1:74" ht="409.6" x14ac:dyDescent="0.2">
      <c r="A697">
        <v>696</v>
      </c>
      <c r="B697">
        <v>695</v>
      </c>
      <c r="C697" t="s">
        <v>2859</v>
      </c>
      <c r="D697" t="str">
        <f>HLOOKUP(TRUE,U697:$BK2017,1322-A697,FALSE)</f>
        <v>Lancashire Constabulary</v>
      </c>
      <c r="E697">
        <f t="shared" si="21"/>
        <v>1</v>
      </c>
      <c r="F697" t="str">
        <f>HLOOKUP(TRUE,BM697:$BV2017,1322-A697,FALSE)</f>
        <v>Welfare and vulnerable people</v>
      </c>
      <c r="G697">
        <f t="shared" si="20"/>
        <v>1</v>
      </c>
      <c r="H697" t="str">
        <f>VLOOKUP(C697,refs!B:C,2,FALSE)</f>
        <v>2017/084484</v>
      </c>
      <c r="I697" t="s">
        <v>2860</v>
      </c>
      <c r="J697" s="1">
        <v>43326</v>
      </c>
      <c r="K697" s="2" t="s">
        <v>2861</v>
      </c>
      <c r="S697" t="s">
        <v>2862</v>
      </c>
      <c r="U697" t="b">
        <v>0</v>
      </c>
      <c r="V697" t="b">
        <v>0</v>
      </c>
      <c r="W697" t="b">
        <v>0</v>
      </c>
      <c r="X697" t="b">
        <v>0</v>
      </c>
      <c r="Y697" t="b">
        <v>0</v>
      </c>
      <c r="Z697" t="b">
        <v>0</v>
      </c>
      <c r="AA697" t="b">
        <v>0</v>
      </c>
      <c r="AB697" t="b">
        <v>0</v>
      </c>
      <c r="AC697" t="b">
        <v>0</v>
      </c>
      <c r="AD697" t="b">
        <v>0</v>
      </c>
      <c r="AE697" t="b">
        <v>0</v>
      </c>
      <c r="AF697" t="b">
        <v>0</v>
      </c>
      <c r="AG697" t="b">
        <v>0</v>
      </c>
      <c r="AH697" t="b">
        <v>0</v>
      </c>
      <c r="AI697" t="b">
        <v>0</v>
      </c>
      <c r="AJ697" t="b">
        <v>0</v>
      </c>
      <c r="AK697" t="b">
        <v>0</v>
      </c>
      <c r="AL697" t="b">
        <v>0</v>
      </c>
      <c r="AM697" t="b">
        <v>0</v>
      </c>
      <c r="AN697" t="b">
        <v>0</v>
      </c>
      <c r="AO697" t="b">
        <v>0</v>
      </c>
      <c r="AP697" t="b">
        <v>1</v>
      </c>
      <c r="AQ697" t="b">
        <v>0</v>
      </c>
      <c r="AR697" t="b">
        <v>0</v>
      </c>
      <c r="AS697" t="b">
        <v>0</v>
      </c>
      <c r="AT697" t="b">
        <v>0</v>
      </c>
      <c r="AU697" t="b">
        <v>0</v>
      </c>
      <c r="AV697" t="b">
        <v>0</v>
      </c>
      <c r="AW697" t="b">
        <v>0</v>
      </c>
      <c r="AX697" t="b">
        <v>0</v>
      </c>
      <c r="AY697" t="b">
        <v>0</v>
      </c>
      <c r="AZ697" t="b">
        <v>0</v>
      </c>
      <c r="BA697" t="b">
        <v>0</v>
      </c>
      <c r="BB697" t="b">
        <v>0</v>
      </c>
      <c r="BC697" t="b">
        <v>0</v>
      </c>
      <c r="BD697" t="b">
        <v>0</v>
      </c>
      <c r="BE697" t="b">
        <v>0</v>
      </c>
      <c r="BF697" t="b">
        <v>0</v>
      </c>
      <c r="BG697" t="b">
        <v>0</v>
      </c>
      <c r="BH697" t="b">
        <v>0</v>
      </c>
      <c r="BI697" t="b">
        <v>0</v>
      </c>
      <c r="BJ697" t="b">
        <v>0</v>
      </c>
      <c r="BK697" t="b">
        <v>0</v>
      </c>
      <c r="BL697" t="b">
        <v>0</v>
      </c>
      <c r="BM697" t="b">
        <v>0</v>
      </c>
      <c r="BN697" t="b">
        <v>0</v>
      </c>
      <c r="BO697" t="b">
        <v>0</v>
      </c>
      <c r="BP697" t="b">
        <v>0</v>
      </c>
      <c r="BQ697" t="b">
        <v>0</v>
      </c>
      <c r="BR697" t="b">
        <v>0</v>
      </c>
      <c r="BS697" t="b">
        <v>0</v>
      </c>
      <c r="BT697" t="b">
        <v>0</v>
      </c>
      <c r="BU697" t="b">
        <v>0</v>
      </c>
      <c r="BV697" t="b">
        <v>1</v>
      </c>
    </row>
    <row r="698" spans="1:74" ht="409.6" x14ac:dyDescent="0.2">
      <c r="A698">
        <v>697</v>
      </c>
      <c r="B698">
        <v>696</v>
      </c>
      <c r="C698" t="s">
        <v>2863</v>
      </c>
      <c r="D698" t="str">
        <f>HLOOKUP(TRUE,U698:$BK2018,1322-A698,FALSE)</f>
        <v>Metropolitan Police</v>
      </c>
      <c r="E698">
        <f t="shared" si="21"/>
        <v>1</v>
      </c>
      <c r="F698" t="str">
        <f>HLOOKUP(TRUE,BM698:$BV2018,1322-A698,FALSE)</f>
        <v>Road traffic incidents</v>
      </c>
      <c r="G698">
        <f t="shared" si="20"/>
        <v>1</v>
      </c>
      <c r="H698" t="str">
        <f>VLOOKUP(C698,refs!B:C,2,FALSE)</f>
        <v>2017/084378</v>
      </c>
      <c r="I698" t="s">
        <v>2864</v>
      </c>
      <c r="J698" s="1">
        <v>43326</v>
      </c>
      <c r="K698" s="2" t="s">
        <v>2865</v>
      </c>
      <c r="S698" t="s">
        <v>691</v>
      </c>
      <c r="U698" t="b">
        <v>0</v>
      </c>
      <c r="V698" t="b">
        <v>0</v>
      </c>
      <c r="W698" t="b">
        <v>0</v>
      </c>
      <c r="X698" t="b">
        <v>0</v>
      </c>
      <c r="Y698" t="b">
        <v>0</v>
      </c>
      <c r="Z698" t="b">
        <v>0</v>
      </c>
      <c r="AA698" t="b">
        <v>0</v>
      </c>
      <c r="AB698" t="b">
        <v>0</v>
      </c>
      <c r="AC698" t="b">
        <v>0</v>
      </c>
      <c r="AD698" t="b">
        <v>0</v>
      </c>
      <c r="AE698" t="b">
        <v>0</v>
      </c>
      <c r="AF698" t="b">
        <v>0</v>
      </c>
      <c r="AG698" t="b">
        <v>0</v>
      </c>
      <c r="AH698" t="b">
        <v>0</v>
      </c>
      <c r="AI698" t="b">
        <v>0</v>
      </c>
      <c r="AJ698" t="b">
        <v>0</v>
      </c>
      <c r="AK698" t="b">
        <v>0</v>
      </c>
      <c r="AL698" t="b">
        <v>0</v>
      </c>
      <c r="AM698" t="b">
        <v>0</v>
      </c>
      <c r="AN698" t="b">
        <v>0</v>
      </c>
      <c r="AO698" t="b">
        <v>0</v>
      </c>
      <c r="AP698" t="b">
        <v>0</v>
      </c>
      <c r="AQ698" t="b">
        <v>0</v>
      </c>
      <c r="AR698" t="b">
        <v>0</v>
      </c>
      <c r="AS698" t="b">
        <v>1</v>
      </c>
      <c r="AT698" t="b">
        <v>0</v>
      </c>
      <c r="AU698" t="b">
        <v>0</v>
      </c>
      <c r="AV698" t="b">
        <v>0</v>
      </c>
      <c r="AW698" t="b">
        <v>0</v>
      </c>
      <c r="AX698" t="b">
        <v>0</v>
      </c>
      <c r="AY698" t="b">
        <v>0</v>
      </c>
      <c r="AZ698" t="b">
        <v>0</v>
      </c>
      <c r="BA698" t="b">
        <v>0</v>
      </c>
      <c r="BB698" t="b">
        <v>0</v>
      </c>
      <c r="BC698" t="b">
        <v>0</v>
      </c>
      <c r="BD698" t="b">
        <v>0</v>
      </c>
      <c r="BE698" t="b">
        <v>0</v>
      </c>
      <c r="BF698" t="b">
        <v>0</v>
      </c>
      <c r="BG698" t="b">
        <v>0</v>
      </c>
      <c r="BH698" t="b">
        <v>0</v>
      </c>
      <c r="BI698" t="b">
        <v>0</v>
      </c>
      <c r="BJ698" t="b">
        <v>0</v>
      </c>
      <c r="BK698" t="b">
        <v>0</v>
      </c>
      <c r="BL698" t="b">
        <v>0</v>
      </c>
      <c r="BM698" t="b">
        <v>0</v>
      </c>
      <c r="BN698" t="b">
        <v>0</v>
      </c>
      <c r="BO698" t="b">
        <v>0</v>
      </c>
      <c r="BP698" t="b">
        <v>0</v>
      </c>
      <c r="BQ698" t="b">
        <v>0</v>
      </c>
      <c r="BR698" t="b">
        <v>0</v>
      </c>
      <c r="BS698" t="b">
        <v>0</v>
      </c>
      <c r="BT698" t="b">
        <v>1</v>
      </c>
      <c r="BU698" t="b">
        <v>0</v>
      </c>
      <c r="BV698" t="b">
        <v>0</v>
      </c>
    </row>
    <row r="699" spans="1:74" ht="409.6" x14ac:dyDescent="0.2">
      <c r="A699">
        <v>698</v>
      </c>
      <c r="B699">
        <v>697</v>
      </c>
      <c r="C699" t="s">
        <v>2866</v>
      </c>
      <c r="D699" t="str">
        <f>HLOOKUP(TRUE,U699:$BK2019,1322-A699,FALSE)</f>
        <v>West Yorkshire Police</v>
      </c>
      <c r="E699">
        <f t="shared" si="21"/>
        <v>1</v>
      </c>
      <c r="F699" t="str">
        <f>HLOOKUP(TRUE,BM699:$BV2019,1322-A699,FALSE)</f>
        <v>Welfare and vulnerable people</v>
      </c>
      <c r="G699">
        <f t="shared" si="20"/>
        <v>1</v>
      </c>
      <c r="H699" t="str">
        <f>VLOOKUP(C699,refs!B:C,2,FALSE)</f>
        <v>2017/093999</v>
      </c>
      <c r="I699" t="s">
        <v>2867</v>
      </c>
      <c r="J699" s="1">
        <v>43326</v>
      </c>
      <c r="K699" s="2" t="s">
        <v>2868</v>
      </c>
      <c r="S699" t="s">
        <v>722</v>
      </c>
      <c r="U699" t="b">
        <v>0</v>
      </c>
      <c r="V699" t="b">
        <v>0</v>
      </c>
      <c r="W699" t="b">
        <v>0</v>
      </c>
      <c r="X699" t="b">
        <v>0</v>
      </c>
      <c r="Y699" t="b">
        <v>0</v>
      </c>
      <c r="Z699" t="b">
        <v>0</v>
      </c>
      <c r="AA699" t="b">
        <v>0</v>
      </c>
      <c r="AB699" t="b">
        <v>0</v>
      </c>
      <c r="AC699" t="b">
        <v>0</v>
      </c>
      <c r="AD699" t="b">
        <v>0</v>
      </c>
      <c r="AE699" t="b">
        <v>0</v>
      </c>
      <c r="AF699" t="b">
        <v>0</v>
      </c>
      <c r="AG699" t="b">
        <v>0</v>
      </c>
      <c r="AH699" t="b">
        <v>0</v>
      </c>
      <c r="AI699" t="b">
        <v>0</v>
      </c>
      <c r="AJ699" t="b">
        <v>0</v>
      </c>
      <c r="AK699" t="b">
        <v>0</v>
      </c>
      <c r="AL699" t="b">
        <v>0</v>
      </c>
      <c r="AM699" t="b">
        <v>0</v>
      </c>
      <c r="AN699" t="b">
        <v>0</v>
      </c>
      <c r="AO699" t="b">
        <v>0</v>
      </c>
      <c r="AP699" t="b">
        <v>0</v>
      </c>
      <c r="AQ699" t="b">
        <v>0</v>
      </c>
      <c r="AR699" t="b">
        <v>0</v>
      </c>
      <c r="AS699" t="b">
        <v>0</v>
      </c>
      <c r="AT699" t="b">
        <v>0</v>
      </c>
      <c r="AU699" t="b">
        <v>0</v>
      </c>
      <c r="AV699" t="b">
        <v>0</v>
      </c>
      <c r="AW699" t="b">
        <v>0</v>
      </c>
      <c r="AX699" t="b">
        <v>0</v>
      </c>
      <c r="AY699" t="b">
        <v>0</v>
      </c>
      <c r="AZ699" t="b">
        <v>0</v>
      </c>
      <c r="BA699" t="b">
        <v>0</v>
      </c>
      <c r="BB699" t="b">
        <v>0</v>
      </c>
      <c r="BC699" t="b">
        <v>0</v>
      </c>
      <c r="BD699" t="b">
        <v>0</v>
      </c>
      <c r="BE699" t="b">
        <v>0</v>
      </c>
      <c r="BF699" t="b">
        <v>0</v>
      </c>
      <c r="BG699" t="b">
        <v>0</v>
      </c>
      <c r="BH699" t="b">
        <v>0</v>
      </c>
      <c r="BI699" t="b">
        <v>0</v>
      </c>
      <c r="BJ699" t="b">
        <v>1</v>
      </c>
      <c r="BK699" t="b">
        <v>0</v>
      </c>
      <c r="BL699" t="b">
        <v>0</v>
      </c>
      <c r="BM699" t="b">
        <v>0</v>
      </c>
      <c r="BN699" t="b">
        <v>0</v>
      </c>
      <c r="BO699" t="b">
        <v>0</v>
      </c>
      <c r="BP699" t="b">
        <v>0</v>
      </c>
      <c r="BQ699" t="b">
        <v>0</v>
      </c>
      <c r="BR699" t="b">
        <v>0</v>
      </c>
      <c r="BS699" t="b">
        <v>0</v>
      </c>
      <c r="BT699" t="b">
        <v>0</v>
      </c>
      <c r="BU699" t="b">
        <v>0</v>
      </c>
      <c r="BV699" t="b">
        <v>1</v>
      </c>
    </row>
    <row r="700" spans="1:74" ht="409.6" x14ac:dyDescent="0.2">
      <c r="A700">
        <v>699</v>
      </c>
      <c r="B700">
        <v>698</v>
      </c>
      <c r="C700" t="s">
        <v>2869</v>
      </c>
      <c r="D700" t="str">
        <f>HLOOKUP(TRUE,U700:$BK2020,1322-A700,FALSE)</f>
        <v>West Midlands Police</v>
      </c>
      <c r="E700">
        <f t="shared" si="21"/>
        <v>1</v>
      </c>
      <c r="F700" t="e">
        <f>HLOOKUP(TRUE,BM700:$BV2020,1322-A700,FALSE)</f>
        <v>#N/A</v>
      </c>
      <c r="G700">
        <f t="shared" si="20"/>
        <v>0</v>
      </c>
      <c r="H700" t="str">
        <f>VLOOKUP(C700,refs!B:C,2,FALSE)</f>
        <v>2018/101152</v>
      </c>
      <c r="I700" t="s">
        <v>2870</v>
      </c>
      <c r="J700" s="1">
        <v>43318</v>
      </c>
      <c r="K700" s="2" t="s">
        <v>2871</v>
      </c>
      <c r="S700" t="s">
        <v>939</v>
      </c>
      <c r="U700" t="b">
        <v>0</v>
      </c>
      <c r="V700" t="b">
        <v>0</v>
      </c>
      <c r="W700" t="b">
        <v>0</v>
      </c>
      <c r="X700" t="b">
        <v>0</v>
      </c>
      <c r="Y700" t="b">
        <v>0</v>
      </c>
      <c r="Z700" t="b">
        <v>0</v>
      </c>
      <c r="AA700" t="b">
        <v>0</v>
      </c>
      <c r="AB700" t="b">
        <v>0</v>
      </c>
      <c r="AC700" t="b">
        <v>0</v>
      </c>
      <c r="AD700" t="b">
        <v>0</v>
      </c>
      <c r="AE700" t="b">
        <v>0</v>
      </c>
      <c r="AF700" t="b">
        <v>0</v>
      </c>
      <c r="AG700" t="b">
        <v>0</v>
      </c>
      <c r="AH700" t="b">
        <v>0</v>
      </c>
      <c r="AI700" t="b">
        <v>0</v>
      </c>
      <c r="AJ700" t="b">
        <v>0</v>
      </c>
      <c r="AK700" t="b">
        <v>0</v>
      </c>
      <c r="AL700" t="b">
        <v>0</v>
      </c>
      <c r="AM700" t="b">
        <v>0</v>
      </c>
      <c r="AN700" t="b">
        <v>0</v>
      </c>
      <c r="AO700" t="b">
        <v>0</v>
      </c>
      <c r="AP700" t="b">
        <v>0</v>
      </c>
      <c r="AQ700" t="b">
        <v>0</v>
      </c>
      <c r="AR700" t="b">
        <v>0</v>
      </c>
      <c r="AS700" t="b">
        <v>0</v>
      </c>
      <c r="AT700" t="b">
        <v>0</v>
      </c>
      <c r="AU700" t="b">
        <v>0</v>
      </c>
      <c r="AV700" t="b">
        <v>0</v>
      </c>
      <c r="AW700" t="b">
        <v>0</v>
      </c>
      <c r="AX700" t="b">
        <v>0</v>
      </c>
      <c r="AY700" t="b">
        <v>0</v>
      </c>
      <c r="AZ700" t="b">
        <v>0</v>
      </c>
      <c r="BA700" t="b">
        <v>0</v>
      </c>
      <c r="BB700" t="b">
        <v>0</v>
      </c>
      <c r="BC700" t="b">
        <v>0</v>
      </c>
      <c r="BD700" t="b">
        <v>0</v>
      </c>
      <c r="BE700" t="b">
        <v>0</v>
      </c>
      <c r="BF700" t="b">
        <v>0</v>
      </c>
      <c r="BG700" t="b">
        <v>0</v>
      </c>
      <c r="BH700" t="b">
        <v>0</v>
      </c>
      <c r="BI700" t="b">
        <v>1</v>
      </c>
      <c r="BJ700" t="b">
        <v>0</v>
      </c>
      <c r="BK700" t="b">
        <v>0</v>
      </c>
      <c r="BL700" t="b">
        <v>0</v>
      </c>
      <c r="BM700" t="b">
        <v>0</v>
      </c>
      <c r="BN700" t="b">
        <v>0</v>
      </c>
      <c r="BO700" t="b">
        <v>0</v>
      </c>
      <c r="BP700" t="b">
        <v>0</v>
      </c>
      <c r="BQ700" t="b">
        <v>0</v>
      </c>
      <c r="BR700" t="b">
        <v>0</v>
      </c>
      <c r="BS700" t="b">
        <v>0</v>
      </c>
      <c r="BT700" t="b">
        <v>0</v>
      </c>
      <c r="BU700" t="b">
        <v>0</v>
      </c>
      <c r="BV700" t="b">
        <v>0</v>
      </c>
    </row>
    <row r="701" spans="1:74" ht="409.6" x14ac:dyDescent="0.2">
      <c r="A701">
        <v>700</v>
      </c>
      <c r="B701">
        <v>699</v>
      </c>
      <c r="C701" t="s">
        <v>2872</v>
      </c>
      <c r="D701" t="str">
        <f>HLOOKUP(TRUE,U701:$BK2021,1322-A701,FALSE)</f>
        <v>West Midlands Police</v>
      </c>
      <c r="E701">
        <f t="shared" si="21"/>
        <v>1</v>
      </c>
      <c r="F701" t="str">
        <f>HLOOKUP(TRUE,BM701:$BV2021,1322-A701,FALSE)</f>
        <v>Welfare and vulnerable people</v>
      </c>
      <c r="G701">
        <f t="shared" si="20"/>
        <v>1</v>
      </c>
      <c r="H701" t="str">
        <f>VLOOKUP(C701,refs!B:C,2,FALSE)</f>
        <v>2017/086732</v>
      </c>
      <c r="I701" t="s">
        <v>2873</v>
      </c>
      <c r="J701" s="1">
        <v>43318</v>
      </c>
      <c r="K701" s="2" t="s">
        <v>2874</v>
      </c>
      <c r="S701" t="s">
        <v>490</v>
      </c>
      <c r="U701" t="b">
        <v>0</v>
      </c>
      <c r="V701" t="b">
        <v>0</v>
      </c>
      <c r="W701" t="b">
        <v>0</v>
      </c>
      <c r="X701" t="b">
        <v>0</v>
      </c>
      <c r="Y701" t="b">
        <v>0</v>
      </c>
      <c r="Z701" t="b">
        <v>0</v>
      </c>
      <c r="AA701" t="b">
        <v>0</v>
      </c>
      <c r="AB701" t="b">
        <v>0</v>
      </c>
      <c r="AC701" t="b">
        <v>0</v>
      </c>
      <c r="AD701" t="b">
        <v>0</v>
      </c>
      <c r="AE701" t="b">
        <v>0</v>
      </c>
      <c r="AF701" t="b">
        <v>0</v>
      </c>
      <c r="AG701" t="b">
        <v>0</v>
      </c>
      <c r="AH701" t="b">
        <v>0</v>
      </c>
      <c r="AI701" t="b">
        <v>0</v>
      </c>
      <c r="AJ701" t="b">
        <v>0</v>
      </c>
      <c r="AK701" t="b">
        <v>0</v>
      </c>
      <c r="AL701" t="b">
        <v>0</v>
      </c>
      <c r="AM701" t="b">
        <v>0</v>
      </c>
      <c r="AN701" t="b">
        <v>0</v>
      </c>
      <c r="AO701" t="b">
        <v>0</v>
      </c>
      <c r="AP701" t="b">
        <v>0</v>
      </c>
      <c r="AQ701" t="b">
        <v>0</v>
      </c>
      <c r="AR701" t="b">
        <v>0</v>
      </c>
      <c r="AS701" t="b">
        <v>0</v>
      </c>
      <c r="AT701" t="b">
        <v>0</v>
      </c>
      <c r="AU701" t="b">
        <v>0</v>
      </c>
      <c r="AV701" t="b">
        <v>0</v>
      </c>
      <c r="AW701" t="b">
        <v>0</v>
      </c>
      <c r="AX701" t="b">
        <v>0</v>
      </c>
      <c r="AY701" t="b">
        <v>0</v>
      </c>
      <c r="AZ701" t="b">
        <v>0</v>
      </c>
      <c r="BA701" t="b">
        <v>0</v>
      </c>
      <c r="BB701" t="b">
        <v>0</v>
      </c>
      <c r="BC701" t="b">
        <v>0</v>
      </c>
      <c r="BD701" t="b">
        <v>0</v>
      </c>
      <c r="BE701" t="b">
        <v>0</v>
      </c>
      <c r="BF701" t="b">
        <v>0</v>
      </c>
      <c r="BG701" t="b">
        <v>0</v>
      </c>
      <c r="BH701" t="b">
        <v>0</v>
      </c>
      <c r="BI701" t="b">
        <v>1</v>
      </c>
      <c r="BJ701" t="b">
        <v>0</v>
      </c>
      <c r="BK701" t="b">
        <v>0</v>
      </c>
      <c r="BL701" t="b">
        <v>0</v>
      </c>
      <c r="BM701" t="b">
        <v>0</v>
      </c>
      <c r="BN701" t="b">
        <v>0</v>
      </c>
      <c r="BO701" t="b">
        <v>0</v>
      </c>
      <c r="BP701" t="b">
        <v>0</v>
      </c>
      <c r="BQ701" t="b">
        <v>0</v>
      </c>
      <c r="BR701" t="b">
        <v>0</v>
      </c>
      <c r="BS701" t="b">
        <v>0</v>
      </c>
      <c r="BT701" t="b">
        <v>0</v>
      </c>
      <c r="BU701" t="b">
        <v>0</v>
      </c>
      <c r="BV701" t="b">
        <v>1</v>
      </c>
    </row>
    <row r="702" spans="1:74" ht="409.6" x14ac:dyDescent="0.2">
      <c r="A702">
        <v>701</v>
      </c>
      <c r="B702">
        <v>700</v>
      </c>
      <c r="C702" t="s">
        <v>2875</v>
      </c>
      <c r="D702" t="str">
        <f>HLOOKUP(TRUE,U702:$BK2022,1322-A702,FALSE)</f>
        <v>Gwent Police</v>
      </c>
      <c r="E702">
        <f t="shared" si="21"/>
        <v>1</v>
      </c>
      <c r="F702" t="str">
        <f>HLOOKUP(TRUE,BM702:$BV2022,1322-A702,FALSE)</f>
        <v>Welfare and vulnerable people</v>
      </c>
      <c r="G702">
        <f t="shared" si="20"/>
        <v>1</v>
      </c>
      <c r="H702" t="str">
        <f>VLOOKUP(C702,refs!B:C,2,FALSE)</f>
        <v>2017/092992</v>
      </c>
      <c r="I702" t="s">
        <v>2876</v>
      </c>
      <c r="J702" s="1">
        <v>43318</v>
      </c>
      <c r="K702" s="2" t="s">
        <v>2877</v>
      </c>
      <c r="S702" t="s">
        <v>320</v>
      </c>
      <c r="U702" t="b">
        <v>0</v>
      </c>
      <c r="V702" t="b">
        <v>0</v>
      </c>
      <c r="W702" t="b">
        <v>0</v>
      </c>
      <c r="X702" t="b">
        <v>0</v>
      </c>
      <c r="Y702" t="b">
        <v>0</v>
      </c>
      <c r="Z702" t="b">
        <v>0</v>
      </c>
      <c r="AA702" t="b">
        <v>0</v>
      </c>
      <c r="AB702" t="b">
        <v>0</v>
      </c>
      <c r="AC702" t="b">
        <v>0</v>
      </c>
      <c r="AD702" t="b">
        <v>0</v>
      </c>
      <c r="AE702" t="b">
        <v>0</v>
      </c>
      <c r="AF702" t="b">
        <v>0</v>
      </c>
      <c r="AG702" t="b">
        <v>0</v>
      </c>
      <c r="AH702" t="b">
        <v>0</v>
      </c>
      <c r="AI702" t="b">
        <v>0</v>
      </c>
      <c r="AJ702" t="b">
        <v>0</v>
      </c>
      <c r="AK702" t="b">
        <v>1</v>
      </c>
      <c r="AL702" t="b">
        <v>0</v>
      </c>
      <c r="AM702" t="b">
        <v>0</v>
      </c>
      <c r="AN702" t="b">
        <v>0</v>
      </c>
      <c r="AO702" t="b">
        <v>0</v>
      </c>
      <c r="AP702" t="b">
        <v>0</v>
      </c>
      <c r="AQ702" t="b">
        <v>0</v>
      </c>
      <c r="AR702" t="b">
        <v>0</v>
      </c>
      <c r="AS702" t="b">
        <v>0</v>
      </c>
      <c r="AT702" t="b">
        <v>0</v>
      </c>
      <c r="AU702" t="b">
        <v>0</v>
      </c>
      <c r="AV702" t="b">
        <v>0</v>
      </c>
      <c r="AW702" t="b">
        <v>0</v>
      </c>
      <c r="AX702" t="b">
        <v>0</v>
      </c>
      <c r="AY702" t="b">
        <v>0</v>
      </c>
      <c r="AZ702" t="b">
        <v>0</v>
      </c>
      <c r="BA702" t="b">
        <v>0</v>
      </c>
      <c r="BB702" t="b">
        <v>0</v>
      </c>
      <c r="BC702" t="b">
        <v>0</v>
      </c>
      <c r="BD702" t="b">
        <v>0</v>
      </c>
      <c r="BE702" t="b">
        <v>0</v>
      </c>
      <c r="BF702" t="b">
        <v>0</v>
      </c>
      <c r="BG702" t="b">
        <v>0</v>
      </c>
      <c r="BH702" t="b">
        <v>0</v>
      </c>
      <c r="BI702" t="b">
        <v>0</v>
      </c>
      <c r="BJ702" t="b">
        <v>0</v>
      </c>
      <c r="BK702" t="b">
        <v>0</v>
      </c>
      <c r="BL702" t="b">
        <v>0</v>
      </c>
      <c r="BM702" t="b">
        <v>0</v>
      </c>
      <c r="BN702" t="b">
        <v>0</v>
      </c>
      <c r="BO702" t="b">
        <v>0</v>
      </c>
      <c r="BP702" t="b">
        <v>0</v>
      </c>
      <c r="BQ702" t="b">
        <v>0</v>
      </c>
      <c r="BR702" t="b">
        <v>0</v>
      </c>
      <c r="BS702" t="b">
        <v>0</v>
      </c>
      <c r="BT702" t="b">
        <v>0</v>
      </c>
      <c r="BU702" t="b">
        <v>0</v>
      </c>
      <c r="BV702" t="b">
        <v>1</v>
      </c>
    </row>
    <row r="703" spans="1:74" ht="409.6" x14ac:dyDescent="0.2">
      <c r="A703">
        <v>702</v>
      </c>
      <c r="B703">
        <v>701</v>
      </c>
      <c r="C703" t="s">
        <v>2878</v>
      </c>
      <c r="D703" t="str">
        <f>HLOOKUP(TRUE,U703:$BK2023,1322-A703,FALSE)</f>
        <v>South Wales Police</v>
      </c>
      <c r="E703">
        <f t="shared" si="21"/>
        <v>1</v>
      </c>
      <c r="F703" t="str">
        <f>HLOOKUP(TRUE,BM703:$BV2023,1322-A703,FALSE)</f>
        <v>Use of force and armed policing</v>
      </c>
      <c r="G703">
        <f t="shared" si="20"/>
        <v>1</v>
      </c>
      <c r="H703" t="str">
        <f>VLOOKUP(C703,refs!B:C,2,FALSE)</f>
        <v>2017/095059</v>
      </c>
      <c r="I703" t="s">
        <v>2879</v>
      </c>
      <c r="J703" s="1">
        <v>43318</v>
      </c>
      <c r="K703" s="2" t="s">
        <v>2880</v>
      </c>
      <c r="S703" t="s">
        <v>2644</v>
      </c>
      <c r="U703" t="b">
        <v>0</v>
      </c>
      <c r="V703" t="b">
        <v>0</v>
      </c>
      <c r="W703" t="b">
        <v>0</v>
      </c>
      <c r="X703" t="b">
        <v>0</v>
      </c>
      <c r="Y703" t="b">
        <v>0</v>
      </c>
      <c r="Z703" t="b">
        <v>0</v>
      </c>
      <c r="AA703" t="b">
        <v>0</v>
      </c>
      <c r="AB703" t="b">
        <v>0</v>
      </c>
      <c r="AC703" t="b">
        <v>0</v>
      </c>
      <c r="AD703" t="b">
        <v>0</v>
      </c>
      <c r="AE703" t="b">
        <v>0</v>
      </c>
      <c r="AF703" t="b">
        <v>0</v>
      </c>
      <c r="AG703" t="b">
        <v>0</v>
      </c>
      <c r="AH703" t="b">
        <v>0</v>
      </c>
      <c r="AI703" t="b">
        <v>0</v>
      </c>
      <c r="AJ703" t="b">
        <v>0</v>
      </c>
      <c r="AK703" t="b">
        <v>0</v>
      </c>
      <c r="AL703" t="b">
        <v>0</v>
      </c>
      <c r="AM703" t="b">
        <v>0</v>
      </c>
      <c r="AN703" t="b">
        <v>0</v>
      </c>
      <c r="AO703" t="b">
        <v>0</v>
      </c>
      <c r="AP703" t="b">
        <v>0</v>
      </c>
      <c r="AQ703" t="b">
        <v>0</v>
      </c>
      <c r="AR703" t="b">
        <v>0</v>
      </c>
      <c r="AS703" t="b">
        <v>0</v>
      </c>
      <c r="AT703" t="b">
        <v>0</v>
      </c>
      <c r="AU703" t="b">
        <v>0</v>
      </c>
      <c r="AV703" t="b">
        <v>0</v>
      </c>
      <c r="AW703" t="b">
        <v>0</v>
      </c>
      <c r="AX703" t="b">
        <v>0</v>
      </c>
      <c r="AY703" t="b">
        <v>0</v>
      </c>
      <c r="AZ703" t="b">
        <v>1</v>
      </c>
      <c r="BA703" t="b">
        <v>0</v>
      </c>
      <c r="BB703" t="b">
        <v>0</v>
      </c>
      <c r="BC703" t="b">
        <v>0</v>
      </c>
      <c r="BD703" t="b">
        <v>0</v>
      </c>
      <c r="BE703" t="b">
        <v>0</v>
      </c>
      <c r="BF703" t="b">
        <v>0</v>
      </c>
      <c r="BG703" t="b">
        <v>0</v>
      </c>
      <c r="BH703" t="b">
        <v>0</v>
      </c>
      <c r="BI703" t="b">
        <v>0</v>
      </c>
      <c r="BJ703" t="b">
        <v>0</v>
      </c>
      <c r="BK703" t="b">
        <v>0</v>
      </c>
      <c r="BL703" t="b">
        <v>0</v>
      </c>
      <c r="BM703" t="b">
        <v>0</v>
      </c>
      <c r="BN703" t="b">
        <v>0</v>
      </c>
      <c r="BO703" t="b">
        <v>0</v>
      </c>
      <c r="BP703" t="b">
        <v>0</v>
      </c>
      <c r="BQ703" t="b">
        <v>0</v>
      </c>
      <c r="BR703" t="b">
        <v>0</v>
      </c>
      <c r="BS703" t="b">
        <v>0</v>
      </c>
      <c r="BT703" t="b">
        <v>0</v>
      </c>
      <c r="BU703" t="b">
        <v>1</v>
      </c>
      <c r="BV703" t="b">
        <v>0</v>
      </c>
    </row>
    <row r="704" spans="1:74" ht="409.6" x14ac:dyDescent="0.2">
      <c r="A704">
        <v>703</v>
      </c>
      <c r="B704">
        <v>702</v>
      </c>
      <c r="C704" t="s">
        <v>2881</v>
      </c>
      <c r="D704" t="str">
        <f>HLOOKUP(TRUE,U704:$BK2024,1322-A704,FALSE)</f>
        <v>Hampshire Constabulary</v>
      </c>
      <c r="E704">
        <f t="shared" si="21"/>
        <v>1</v>
      </c>
      <c r="F704" t="str">
        <f>HLOOKUP(TRUE,BM704:$BV2024,1322-A704,FALSE)</f>
        <v>Welfare and vulnerable people</v>
      </c>
      <c r="G704">
        <f t="shared" si="20"/>
        <v>1</v>
      </c>
      <c r="H704" t="str">
        <f>VLOOKUP(C704,refs!B:C,2,FALSE)</f>
        <v>2016/075987</v>
      </c>
      <c r="I704" t="s">
        <v>2882</v>
      </c>
      <c r="J704" s="1">
        <v>43318</v>
      </c>
      <c r="K704" s="2" t="s">
        <v>2883</v>
      </c>
      <c r="S704" t="s">
        <v>2884</v>
      </c>
      <c r="U704" t="b">
        <v>0</v>
      </c>
      <c r="V704" t="b">
        <v>0</v>
      </c>
      <c r="W704" t="b">
        <v>0</v>
      </c>
      <c r="X704" t="b">
        <v>0</v>
      </c>
      <c r="Y704" t="b">
        <v>0</v>
      </c>
      <c r="Z704" t="b">
        <v>0</v>
      </c>
      <c r="AA704" t="b">
        <v>0</v>
      </c>
      <c r="AB704" t="b">
        <v>0</v>
      </c>
      <c r="AC704" t="b">
        <v>0</v>
      </c>
      <c r="AD704" t="b">
        <v>0</v>
      </c>
      <c r="AE704" t="b">
        <v>0</v>
      </c>
      <c r="AF704" t="b">
        <v>0</v>
      </c>
      <c r="AG704" t="b">
        <v>0</v>
      </c>
      <c r="AH704" t="b">
        <v>0</v>
      </c>
      <c r="AI704" t="b">
        <v>0</v>
      </c>
      <c r="AJ704" t="b">
        <v>0</v>
      </c>
      <c r="AK704" t="b">
        <v>0</v>
      </c>
      <c r="AL704" t="b">
        <v>1</v>
      </c>
      <c r="AM704" t="b">
        <v>0</v>
      </c>
      <c r="AN704" t="b">
        <v>0</v>
      </c>
      <c r="AO704" t="b">
        <v>0</v>
      </c>
      <c r="AP704" t="b">
        <v>0</v>
      </c>
      <c r="AQ704" t="b">
        <v>0</v>
      </c>
      <c r="AR704" t="b">
        <v>0</v>
      </c>
      <c r="AS704" t="b">
        <v>0</v>
      </c>
      <c r="AT704" t="b">
        <v>0</v>
      </c>
      <c r="AU704" t="b">
        <v>0</v>
      </c>
      <c r="AV704" t="b">
        <v>0</v>
      </c>
      <c r="AW704" t="b">
        <v>0</v>
      </c>
      <c r="AX704" t="b">
        <v>0</v>
      </c>
      <c r="AY704" t="b">
        <v>0</v>
      </c>
      <c r="AZ704" t="b">
        <v>0</v>
      </c>
      <c r="BA704" t="b">
        <v>0</v>
      </c>
      <c r="BB704" t="b">
        <v>0</v>
      </c>
      <c r="BC704" t="b">
        <v>0</v>
      </c>
      <c r="BD704" t="b">
        <v>0</v>
      </c>
      <c r="BE704" t="b">
        <v>0</v>
      </c>
      <c r="BF704" t="b">
        <v>0</v>
      </c>
      <c r="BG704" t="b">
        <v>0</v>
      </c>
      <c r="BH704" t="b">
        <v>0</v>
      </c>
      <c r="BI704" t="b">
        <v>0</v>
      </c>
      <c r="BJ704" t="b">
        <v>0</v>
      </c>
      <c r="BK704" t="b">
        <v>0</v>
      </c>
      <c r="BL704" t="b">
        <v>0</v>
      </c>
      <c r="BM704" t="b">
        <v>0</v>
      </c>
      <c r="BN704" t="b">
        <v>0</v>
      </c>
      <c r="BO704" t="b">
        <v>0</v>
      </c>
      <c r="BP704" t="b">
        <v>0</v>
      </c>
      <c r="BQ704" t="b">
        <v>0</v>
      </c>
      <c r="BR704" t="b">
        <v>0</v>
      </c>
      <c r="BS704" t="b">
        <v>0</v>
      </c>
      <c r="BT704" t="b">
        <v>0</v>
      </c>
      <c r="BU704" t="b">
        <v>0</v>
      </c>
      <c r="BV704" t="b">
        <v>1</v>
      </c>
    </row>
    <row r="705" spans="1:74" ht="409.6" x14ac:dyDescent="0.2">
      <c r="A705">
        <v>704</v>
      </c>
      <c r="B705">
        <v>703</v>
      </c>
      <c r="C705" t="s">
        <v>2885</v>
      </c>
      <c r="D705" t="str">
        <f>HLOOKUP(TRUE,U705:$BK2025,1322-A705,FALSE)</f>
        <v>Hertfordshire Constabulary</v>
      </c>
      <c r="E705">
        <f t="shared" si="21"/>
        <v>1</v>
      </c>
      <c r="F705" t="str">
        <f>HLOOKUP(TRUE,BM705:$BV2025,1322-A705,FALSE)</f>
        <v>Custody and detention</v>
      </c>
      <c r="G705">
        <f t="shared" si="20"/>
        <v>2</v>
      </c>
      <c r="H705" t="str">
        <f>VLOOKUP(C705,refs!B:C,2,FALSE)</f>
        <v>2017/086911</v>
      </c>
      <c r="I705" t="s">
        <v>2886</v>
      </c>
      <c r="J705" s="1">
        <v>43318</v>
      </c>
      <c r="K705" s="2" t="s">
        <v>2887</v>
      </c>
      <c r="S705" t="s">
        <v>1886</v>
      </c>
      <c r="U705" t="b">
        <v>0</v>
      </c>
      <c r="V705" t="b">
        <v>0</v>
      </c>
      <c r="W705" t="b">
        <v>0</v>
      </c>
      <c r="X705" t="b">
        <v>0</v>
      </c>
      <c r="Y705" t="b">
        <v>0</v>
      </c>
      <c r="Z705" t="b">
        <v>0</v>
      </c>
      <c r="AA705" t="b">
        <v>0</v>
      </c>
      <c r="AB705" t="b">
        <v>0</v>
      </c>
      <c r="AC705" t="b">
        <v>0</v>
      </c>
      <c r="AD705" t="b">
        <v>0</v>
      </c>
      <c r="AE705" t="b">
        <v>0</v>
      </c>
      <c r="AF705" t="b">
        <v>0</v>
      </c>
      <c r="AG705" t="b">
        <v>0</v>
      </c>
      <c r="AH705" t="b">
        <v>0</v>
      </c>
      <c r="AI705" t="b">
        <v>0</v>
      </c>
      <c r="AJ705" t="b">
        <v>0</v>
      </c>
      <c r="AK705" t="b">
        <v>0</v>
      </c>
      <c r="AL705" t="b">
        <v>0</v>
      </c>
      <c r="AM705" t="b">
        <v>1</v>
      </c>
      <c r="AN705" t="b">
        <v>0</v>
      </c>
      <c r="AO705" t="b">
        <v>0</v>
      </c>
      <c r="AP705" t="b">
        <v>0</v>
      </c>
      <c r="AQ705" t="b">
        <v>0</v>
      </c>
      <c r="AR705" t="b">
        <v>0</v>
      </c>
      <c r="AS705" t="b">
        <v>0</v>
      </c>
      <c r="AT705" t="b">
        <v>0</v>
      </c>
      <c r="AU705" t="b">
        <v>0</v>
      </c>
      <c r="AV705" t="b">
        <v>0</v>
      </c>
      <c r="AW705" t="b">
        <v>0</v>
      </c>
      <c r="AX705" t="b">
        <v>0</v>
      </c>
      <c r="AY705" t="b">
        <v>0</v>
      </c>
      <c r="AZ705" t="b">
        <v>0</v>
      </c>
      <c r="BA705" t="b">
        <v>0</v>
      </c>
      <c r="BB705" t="b">
        <v>0</v>
      </c>
      <c r="BC705" t="b">
        <v>0</v>
      </c>
      <c r="BD705" t="b">
        <v>0</v>
      </c>
      <c r="BE705" t="b">
        <v>0</v>
      </c>
      <c r="BF705" t="b">
        <v>0</v>
      </c>
      <c r="BG705" t="b">
        <v>0</v>
      </c>
      <c r="BH705" t="b">
        <v>0</v>
      </c>
      <c r="BI705" t="b">
        <v>0</v>
      </c>
      <c r="BJ705" t="b">
        <v>0</v>
      </c>
      <c r="BK705" t="b">
        <v>0</v>
      </c>
      <c r="BL705" t="b">
        <v>0</v>
      </c>
      <c r="BM705" t="b">
        <v>0</v>
      </c>
      <c r="BN705" t="b">
        <v>0</v>
      </c>
      <c r="BO705" t="b">
        <v>1</v>
      </c>
      <c r="BP705" t="b">
        <v>1</v>
      </c>
      <c r="BQ705" t="b">
        <v>0</v>
      </c>
      <c r="BR705" t="b">
        <v>0</v>
      </c>
      <c r="BS705" t="b">
        <v>0</v>
      </c>
      <c r="BT705" t="b">
        <v>0</v>
      </c>
      <c r="BU705" t="b">
        <v>0</v>
      </c>
      <c r="BV705" t="b">
        <v>0</v>
      </c>
    </row>
    <row r="706" spans="1:74" ht="409.6" x14ac:dyDescent="0.2">
      <c r="A706">
        <v>705</v>
      </c>
      <c r="B706">
        <v>704</v>
      </c>
      <c r="C706" t="s">
        <v>2888</v>
      </c>
      <c r="D706" t="str">
        <f>HLOOKUP(TRUE,U706:$BK2026,1322-A706,FALSE)</f>
        <v>Lancashire Constabulary</v>
      </c>
      <c r="E706">
        <f t="shared" si="21"/>
        <v>2</v>
      </c>
      <c r="F706" t="str">
        <f>HLOOKUP(TRUE,BM706:$BV2026,1322-A706,FALSE)</f>
        <v>Welfare and vulnerable people</v>
      </c>
      <c r="G706">
        <f t="shared" si="20"/>
        <v>1</v>
      </c>
      <c r="H706" t="str">
        <f>VLOOKUP(C706,refs!B:C,2,FALSE)</f>
        <v>2017/094742</v>
      </c>
      <c r="I706" t="s">
        <v>2889</v>
      </c>
      <c r="J706" s="1">
        <v>43308</v>
      </c>
      <c r="K706" s="2" t="s">
        <v>2890</v>
      </c>
      <c r="S706" t="s">
        <v>2891</v>
      </c>
      <c r="U706" t="b">
        <v>0</v>
      </c>
      <c r="V706" t="b">
        <v>0</v>
      </c>
      <c r="W706" t="b">
        <v>0</v>
      </c>
      <c r="X706" t="b">
        <v>0</v>
      </c>
      <c r="Y706" t="b">
        <v>0</v>
      </c>
      <c r="Z706" t="b">
        <v>0</v>
      </c>
      <c r="AA706" t="b">
        <v>0</v>
      </c>
      <c r="AB706" t="b">
        <v>0</v>
      </c>
      <c r="AC706" t="b">
        <v>0</v>
      </c>
      <c r="AD706" t="b">
        <v>0</v>
      </c>
      <c r="AE706" t="b">
        <v>0</v>
      </c>
      <c r="AF706" t="b">
        <v>0</v>
      </c>
      <c r="AG706" t="b">
        <v>0</v>
      </c>
      <c r="AH706" t="b">
        <v>0</v>
      </c>
      <c r="AI706" t="b">
        <v>0</v>
      </c>
      <c r="AJ706" t="b">
        <v>0</v>
      </c>
      <c r="AK706" t="b">
        <v>0</v>
      </c>
      <c r="AL706" t="b">
        <v>0</v>
      </c>
      <c r="AM706" t="b">
        <v>0</v>
      </c>
      <c r="AN706" t="b">
        <v>0</v>
      </c>
      <c r="AO706" t="b">
        <v>0</v>
      </c>
      <c r="AP706" t="b">
        <v>1</v>
      </c>
      <c r="AQ706" t="b">
        <v>0</v>
      </c>
      <c r="AR706" t="b">
        <v>1</v>
      </c>
      <c r="AS706" t="b">
        <v>0</v>
      </c>
      <c r="AT706" t="b">
        <v>0</v>
      </c>
      <c r="AU706" t="b">
        <v>0</v>
      </c>
      <c r="AV706" t="b">
        <v>0</v>
      </c>
      <c r="AW706" t="b">
        <v>0</v>
      </c>
      <c r="AX706" t="b">
        <v>0</v>
      </c>
      <c r="AY706" t="b">
        <v>0</v>
      </c>
      <c r="AZ706" t="b">
        <v>0</v>
      </c>
      <c r="BA706" t="b">
        <v>0</v>
      </c>
      <c r="BB706" t="b">
        <v>0</v>
      </c>
      <c r="BC706" t="b">
        <v>0</v>
      </c>
      <c r="BD706" t="b">
        <v>0</v>
      </c>
      <c r="BE706" t="b">
        <v>0</v>
      </c>
      <c r="BF706" t="b">
        <v>0</v>
      </c>
      <c r="BG706" t="b">
        <v>0</v>
      </c>
      <c r="BH706" t="b">
        <v>0</v>
      </c>
      <c r="BI706" t="b">
        <v>0</v>
      </c>
      <c r="BJ706" t="b">
        <v>0</v>
      </c>
      <c r="BK706" t="b">
        <v>0</v>
      </c>
      <c r="BL706" t="b">
        <v>0</v>
      </c>
      <c r="BM706" t="b">
        <v>0</v>
      </c>
      <c r="BN706" t="b">
        <v>0</v>
      </c>
      <c r="BO706" t="b">
        <v>0</v>
      </c>
      <c r="BP706" t="b">
        <v>0</v>
      </c>
      <c r="BQ706" t="b">
        <v>0</v>
      </c>
      <c r="BR706" t="b">
        <v>0</v>
      </c>
      <c r="BS706" t="b">
        <v>0</v>
      </c>
      <c r="BT706" t="b">
        <v>0</v>
      </c>
      <c r="BU706" t="b">
        <v>0</v>
      </c>
      <c r="BV706" t="b">
        <v>1</v>
      </c>
    </row>
    <row r="707" spans="1:74" ht="409.6" x14ac:dyDescent="0.2">
      <c r="A707">
        <v>706</v>
      </c>
      <c r="B707">
        <v>705</v>
      </c>
      <c r="C707" t="s">
        <v>2892</v>
      </c>
      <c r="D707" t="str">
        <f>HLOOKUP(TRUE,U707:$BK2027,1322-A707,FALSE)</f>
        <v>South Wales Police</v>
      </c>
      <c r="E707">
        <f t="shared" si="21"/>
        <v>1</v>
      </c>
      <c r="F707" t="str">
        <f>HLOOKUP(TRUE,BM707:$BV2027,1322-A707,FALSE)</f>
        <v>Custody and detention</v>
      </c>
      <c r="G707">
        <f t="shared" si="20"/>
        <v>1</v>
      </c>
      <c r="H707" t="str">
        <f>VLOOKUP(C707,refs!B:C,2,FALSE)</f>
        <v>2017/080434</v>
      </c>
      <c r="I707" t="s">
        <v>2893</v>
      </c>
      <c r="J707" s="1">
        <v>43307</v>
      </c>
      <c r="K707" s="2" t="s">
        <v>2894</v>
      </c>
      <c r="S707" t="s">
        <v>1196</v>
      </c>
      <c r="U707" t="b">
        <v>0</v>
      </c>
      <c r="V707" t="b">
        <v>0</v>
      </c>
      <c r="W707" t="b">
        <v>0</v>
      </c>
      <c r="X707" t="b">
        <v>0</v>
      </c>
      <c r="Y707" t="b">
        <v>0</v>
      </c>
      <c r="Z707" t="b">
        <v>0</v>
      </c>
      <c r="AA707" t="b">
        <v>0</v>
      </c>
      <c r="AB707" t="b">
        <v>0</v>
      </c>
      <c r="AC707" t="b">
        <v>0</v>
      </c>
      <c r="AD707" t="b">
        <v>0</v>
      </c>
      <c r="AE707" t="b">
        <v>0</v>
      </c>
      <c r="AF707" t="b">
        <v>0</v>
      </c>
      <c r="AG707" t="b">
        <v>0</v>
      </c>
      <c r="AH707" t="b">
        <v>0</v>
      </c>
      <c r="AI707" t="b">
        <v>0</v>
      </c>
      <c r="AJ707" t="b">
        <v>0</v>
      </c>
      <c r="AK707" t="b">
        <v>0</v>
      </c>
      <c r="AL707" t="b">
        <v>0</v>
      </c>
      <c r="AM707" t="b">
        <v>0</v>
      </c>
      <c r="AN707" t="b">
        <v>0</v>
      </c>
      <c r="AO707" t="b">
        <v>0</v>
      </c>
      <c r="AP707" t="b">
        <v>0</v>
      </c>
      <c r="AQ707" t="b">
        <v>0</v>
      </c>
      <c r="AR707" t="b">
        <v>0</v>
      </c>
      <c r="AS707" t="b">
        <v>0</v>
      </c>
      <c r="AT707" t="b">
        <v>0</v>
      </c>
      <c r="AU707" t="b">
        <v>0</v>
      </c>
      <c r="AV707" t="b">
        <v>0</v>
      </c>
      <c r="AW707" t="b">
        <v>0</v>
      </c>
      <c r="AX707" t="b">
        <v>0</v>
      </c>
      <c r="AY707" t="b">
        <v>0</v>
      </c>
      <c r="AZ707" t="b">
        <v>1</v>
      </c>
      <c r="BA707" t="b">
        <v>0</v>
      </c>
      <c r="BB707" t="b">
        <v>0</v>
      </c>
      <c r="BC707" t="b">
        <v>0</v>
      </c>
      <c r="BD707" t="b">
        <v>0</v>
      </c>
      <c r="BE707" t="b">
        <v>0</v>
      </c>
      <c r="BF707" t="b">
        <v>0</v>
      </c>
      <c r="BG707" t="b">
        <v>0</v>
      </c>
      <c r="BH707" t="b">
        <v>0</v>
      </c>
      <c r="BI707" t="b">
        <v>0</v>
      </c>
      <c r="BJ707" t="b">
        <v>0</v>
      </c>
      <c r="BK707" t="b">
        <v>0</v>
      </c>
      <c r="BL707" t="b">
        <v>0</v>
      </c>
      <c r="BM707" t="b">
        <v>0</v>
      </c>
      <c r="BN707" t="b">
        <v>0</v>
      </c>
      <c r="BO707" t="b">
        <v>1</v>
      </c>
      <c r="BP707" t="b">
        <v>0</v>
      </c>
      <c r="BQ707" t="b">
        <v>0</v>
      </c>
      <c r="BR707" t="b">
        <v>0</v>
      </c>
      <c r="BS707" t="b">
        <v>0</v>
      </c>
      <c r="BT707" t="b">
        <v>0</v>
      </c>
      <c r="BU707" t="b">
        <v>0</v>
      </c>
      <c r="BV707" t="b">
        <v>0</v>
      </c>
    </row>
    <row r="708" spans="1:74" ht="409.6" x14ac:dyDescent="0.2">
      <c r="A708">
        <v>707</v>
      </c>
      <c r="B708">
        <v>706</v>
      </c>
      <c r="C708" t="s">
        <v>2895</v>
      </c>
      <c r="D708" t="str">
        <f>HLOOKUP(TRUE,U708:$BK2028,1322-A708,FALSE)</f>
        <v>South Wales Police</v>
      </c>
      <c r="E708">
        <f t="shared" si="21"/>
        <v>1</v>
      </c>
      <c r="F708" t="str">
        <f>HLOOKUP(TRUE,BM708:$BV2028,1322-A708,FALSE)</f>
        <v>Welfare and vulnerable people</v>
      </c>
      <c r="G708">
        <f t="shared" ref="G708:G771" si="22">COUNTIF(BM708:BV708,TRUE)</f>
        <v>1</v>
      </c>
      <c r="H708" t="str">
        <f>VLOOKUP(C708,refs!B:C,2,FALSE)</f>
        <v>2017/096184</v>
      </c>
      <c r="I708" t="s">
        <v>2896</v>
      </c>
      <c r="J708" s="1">
        <v>43307</v>
      </c>
      <c r="K708" s="2" t="s">
        <v>2897</v>
      </c>
      <c r="S708" t="s">
        <v>2898</v>
      </c>
      <c r="U708" t="b">
        <v>0</v>
      </c>
      <c r="V708" t="b">
        <v>0</v>
      </c>
      <c r="W708" t="b">
        <v>0</v>
      </c>
      <c r="X708" t="b">
        <v>0</v>
      </c>
      <c r="Y708" t="b">
        <v>0</v>
      </c>
      <c r="Z708" t="b">
        <v>0</v>
      </c>
      <c r="AA708" t="b">
        <v>0</v>
      </c>
      <c r="AB708" t="b">
        <v>0</v>
      </c>
      <c r="AC708" t="b">
        <v>0</v>
      </c>
      <c r="AD708" t="b">
        <v>0</v>
      </c>
      <c r="AE708" t="b">
        <v>0</v>
      </c>
      <c r="AF708" t="b">
        <v>0</v>
      </c>
      <c r="AG708" t="b">
        <v>0</v>
      </c>
      <c r="AH708" t="b">
        <v>0</v>
      </c>
      <c r="AI708" t="b">
        <v>0</v>
      </c>
      <c r="AJ708" t="b">
        <v>0</v>
      </c>
      <c r="AK708" t="b">
        <v>0</v>
      </c>
      <c r="AL708" t="b">
        <v>0</v>
      </c>
      <c r="AM708" t="b">
        <v>0</v>
      </c>
      <c r="AN708" t="b">
        <v>0</v>
      </c>
      <c r="AO708" t="b">
        <v>0</v>
      </c>
      <c r="AP708" t="b">
        <v>0</v>
      </c>
      <c r="AQ708" t="b">
        <v>0</v>
      </c>
      <c r="AR708" t="b">
        <v>0</v>
      </c>
      <c r="AS708" t="b">
        <v>0</v>
      </c>
      <c r="AT708" t="b">
        <v>0</v>
      </c>
      <c r="AU708" t="b">
        <v>0</v>
      </c>
      <c r="AV708" t="b">
        <v>0</v>
      </c>
      <c r="AW708" t="b">
        <v>0</v>
      </c>
      <c r="AX708" t="b">
        <v>0</v>
      </c>
      <c r="AY708" t="b">
        <v>0</v>
      </c>
      <c r="AZ708" t="b">
        <v>1</v>
      </c>
      <c r="BA708" t="b">
        <v>0</v>
      </c>
      <c r="BB708" t="b">
        <v>0</v>
      </c>
      <c r="BC708" t="b">
        <v>0</v>
      </c>
      <c r="BD708" t="b">
        <v>0</v>
      </c>
      <c r="BE708" t="b">
        <v>0</v>
      </c>
      <c r="BF708" t="b">
        <v>0</v>
      </c>
      <c r="BG708" t="b">
        <v>0</v>
      </c>
      <c r="BH708" t="b">
        <v>0</v>
      </c>
      <c r="BI708" t="b">
        <v>0</v>
      </c>
      <c r="BJ708" t="b">
        <v>0</v>
      </c>
      <c r="BK708" t="b">
        <v>0</v>
      </c>
      <c r="BL708" t="b">
        <v>0</v>
      </c>
      <c r="BM708" t="b">
        <v>0</v>
      </c>
      <c r="BN708" t="b">
        <v>0</v>
      </c>
      <c r="BO708" t="b">
        <v>0</v>
      </c>
      <c r="BP708" t="b">
        <v>0</v>
      </c>
      <c r="BQ708" t="b">
        <v>0</v>
      </c>
      <c r="BR708" t="b">
        <v>0</v>
      </c>
      <c r="BS708" t="b">
        <v>0</v>
      </c>
      <c r="BT708" t="b">
        <v>0</v>
      </c>
      <c r="BU708" t="b">
        <v>0</v>
      </c>
      <c r="BV708" t="b">
        <v>1</v>
      </c>
    </row>
    <row r="709" spans="1:74" ht="409.6" x14ac:dyDescent="0.2">
      <c r="A709">
        <v>708</v>
      </c>
      <c r="B709">
        <v>707</v>
      </c>
      <c r="C709" t="s">
        <v>2899</v>
      </c>
      <c r="D709" t="str">
        <f>HLOOKUP(TRUE,U709:$BK2029,1322-A709,FALSE)</f>
        <v>South Wales Police</v>
      </c>
      <c r="E709">
        <f t="shared" si="21"/>
        <v>1</v>
      </c>
      <c r="F709" t="str">
        <f>HLOOKUP(TRUE,BM709:$BV2029,1322-A709,FALSE)</f>
        <v>Welfare and vulnerable people</v>
      </c>
      <c r="G709">
        <f t="shared" si="22"/>
        <v>1</v>
      </c>
      <c r="H709" t="str">
        <f>VLOOKUP(C709,refs!B:C,2,FALSE)</f>
        <v>2017/079177</v>
      </c>
      <c r="I709" t="s">
        <v>2900</v>
      </c>
      <c r="J709" s="1">
        <v>43307</v>
      </c>
      <c r="K709" s="2" t="s">
        <v>2901</v>
      </c>
      <c r="S709" t="s">
        <v>2898</v>
      </c>
      <c r="U709" t="b">
        <v>0</v>
      </c>
      <c r="V709" t="b">
        <v>0</v>
      </c>
      <c r="W709" t="b">
        <v>0</v>
      </c>
      <c r="X709" t="b">
        <v>0</v>
      </c>
      <c r="Y709" t="b">
        <v>0</v>
      </c>
      <c r="Z709" t="b">
        <v>0</v>
      </c>
      <c r="AA709" t="b">
        <v>0</v>
      </c>
      <c r="AB709" t="b">
        <v>0</v>
      </c>
      <c r="AC709" t="b">
        <v>0</v>
      </c>
      <c r="AD709" t="b">
        <v>0</v>
      </c>
      <c r="AE709" t="b">
        <v>0</v>
      </c>
      <c r="AF709" t="b">
        <v>0</v>
      </c>
      <c r="AG709" t="b">
        <v>0</v>
      </c>
      <c r="AH709" t="b">
        <v>0</v>
      </c>
      <c r="AI709" t="b">
        <v>0</v>
      </c>
      <c r="AJ709" t="b">
        <v>0</v>
      </c>
      <c r="AK709" t="b">
        <v>0</v>
      </c>
      <c r="AL709" t="b">
        <v>0</v>
      </c>
      <c r="AM709" t="b">
        <v>0</v>
      </c>
      <c r="AN709" t="b">
        <v>0</v>
      </c>
      <c r="AO709" t="b">
        <v>0</v>
      </c>
      <c r="AP709" t="b">
        <v>0</v>
      </c>
      <c r="AQ709" t="b">
        <v>0</v>
      </c>
      <c r="AR709" t="b">
        <v>0</v>
      </c>
      <c r="AS709" t="b">
        <v>0</v>
      </c>
      <c r="AT709" t="b">
        <v>0</v>
      </c>
      <c r="AU709" t="b">
        <v>0</v>
      </c>
      <c r="AV709" t="b">
        <v>0</v>
      </c>
      <c r="AW709" t="b">
        <v>0</v>
      </c>
      <c r="AX709" t="b">
        <v>0</v>
      </c>
      <c r="AY709" t="b">
        <v>0</v>
      </c>
      <c r="AZ709" t="b">
        <v>1</v>
      </c>
      <c r="BA709" t="b">
        <v>0</v>
      </c>
      <c r="BB709" t="b">
        <v>0</v>
      </c>
      <c r="BC709" t="b">
        <v>0</v>
      </c>
      <c r="BD709" t="b">
        <v>0</v>
      </c>
      <c r="BE709" t="b">
        <v>0</v>
      </c>
      <c r="BF709" t="b">
        <v>0</v>
      </c>
      <c r="BG709" t="b">
        <v>0</v>
      </c>
      <c r="BH709" t="b">
        <v>0</v>
      </c>
      <c r="BI709" t="b">
        <v>0</v>
      </c>
      <c r="BJ709" t="b">
        <v>0</v>
      </c>
      <c r="BK709" t="b">
        <v>0</v>
      </c>
      <c r="BL709" t="b">
        <v>0</v>
      </c>
      <c r="BM709" t="b">
        <v>0</v>
      </c>
      <c r="BN709" t="b">
        <v>0</v>
      </c>
      <c r="BO709" t="b">
        <v>0</v>
      </c>
      <c r="BP709" t="b">
        <v>0</v>
      </c>
      <c r="BQ709" t="b">
        <v>0</v>
      </c>
      <c r="BR709" t="b">
        <v>0</v>
      </c>
      <c r="BS709" t="b">
        <v>0</v>
      </c>
      <c r="BT709" t="b">
        <v>0</v>
      </c>
      <c r="BU709" t="b">
        <v>0</v>
      </c>
      <c r="BV709" t="b">
        <v>1</v>
      </c>
    </row>
    <row r="710" spans="1:74" ht="409.6" x14ac:dyDescent="0.2">
      <c r="A710">
        <v>709</v>
      </c>
      <c r="B710">
        <v>708</v>
      </c>
      <c r="C710" t="s">
        <v>2902</v>
      </c>
      <c r="D710" t="str">
        <f>HLOOKUP(TRUE,U710:$BK2030,1322-A710,FALSE)</f>
        <v>West Yorkshire Police</v>
      </c>
      <c r="E710">
        <f t="shared" si="21"/>
        <v>1</v>
      </c>
      <c r="F710" t="str">
        <f>HLOOKUP(TRUE,BM710:$BV2030,1322-A710,FALSE)</f>
        <v>Use of force and armed policing</v>
      </c>
      <c r="G710">
        <f t="shared" si="22"/>
        <v>1</v>
      </c>
      <c r="H710" t="str">
        <f>VLOOKUP(C710,refs!B:C,2,FALSE)</f>
        <v>2018/101607</v>
      </c>
      <c r="I710" t="s">
        <v>2903</v>
      </c>
      <c r="J710" s="1">
        <v>43307</v>
      </c>
      <c r="K710" s="2" t="s">
        <v>2904</v>
      </c>
      <c r="S710" t="s">
        <v>1510</v>
      </c>
      <c r="U710" t="b">
        <v>0</v>
      </c>
      <c r="V710" t="b">
        <v>0</v>
      </c>
      <c r="W710" t="b">
        <v>0</v>
      </c>
      <c r="X710" t="b">
        <v>0</v>
      </c>
      <c r="Y710" t="b">
        <v>0</v>
      </c>
      <c r="Z710" t="b">
        <v>0</v>
      </c>
      <c r="AA710" t="b">
        <v>0</v>
      </c>
      <c r="AB710" t="b">
        <v>0</v>
      </c>
      <c r="AC710" t="b">
        <v>0</v>
      </c>
      <c r="AD710" t="b">
        <v>0</v>
      </c>
      <c r="AE710" t="b">
        <v>0</v>
      </c>
      <c r="AF710" t="b">
        <v>0</v>
      </c>
      <c r="AG710" t="b">
        <v>0</v>
      </c>
      <c r="AH710" t="b">
        <v>0</v>
      </c>
      <c r="AI710" t="b">
        <v>0</v>
      </c>
      <c r="AJ710" t="b">
        <v>0</v>
      </c>
      <c r="AK710" t="b">
        <v>0</v>
      </c>
      <c r="AL710" t="b">
        <v>0</v>
      </c>
      <c r="AM710" t="b">
        <v>0</v>
      </c>
      <c r="AN710" t="b">
        <v>0</v>
      </c>
      <c r="AO710" t="b">
        <v>0</v>
      </c>
      <c r="AP710" t="b">
        <v>0</v>
      </c>
      <c r="AQ710" t="b">
        <v>0</v>
      </c>
      <c r="AR710" t="b">
        <v>0</v>
      </c>
      <c r="AS710" t="b">
        <v>0</v>
      </c>
      <c r="AT710" t="b">
        <v>0</v>
      </c>
      <c r="AU710" t="b">
        <v>0</v>
      </c>
      <c r="AV710" t="b">
        <v>0</v>
      </c>
      <c r="AW710" t="b">
        <v>0</v>
      </c>
      <c r="AX710" t="b">
        <v>0</v>
      </c>
      <c r="AY710" t="b">
        <v>0</v>
      </c>
      <c r="AZ710" t="b">
        <v>0</v>
      </c>
      <c r="BA710" t="b">
        <v>0</v>
      </c>
      <c r="BB710" t="b">
        <v>0</v>
      </c>
      <c r="BC710" t="b">
        <v>0</v>
      </c>
      <c r="BD710" t="b">
        <v>0</v>
      </c>
      <c r="BE710" t="b">
        <v>0</v>
      </c>
      <c r="BF710" t="b">
        <v>0</v>
      </c>
      <c r="BG710" t="b">
        <v>0</v>
      </c>
      <c r="BH710" t="b">
        <v>0</v>
      </c>
      <c r="BI710" t="b">
        <v>0</v>
      </c>
      <c r="BJ710" t="b">
        <v>1</v>
      </c>
      <c r="BK710" t="b">
        <v>0</v>
      </c>
      <c r="BL710" t="b">
        <v>0</v>
      </c>
      <c r="BM710" t="b">
        <v>0</v>
      </c>
      <c r="BN710" t="b">
        <v>0</v>
      </c>
      <c r="BO710" t="b">
        <v>0</v>
      </c>
      <c r="BP710" t="b">
        <v>0</v>
      </c>
      <c r="BQ710" t="b">
        <v>0</v>
      </c>
      <c r="BR710" t="b">
        <v>0</v>
      </c>
      <c r="BS710" t="b">
        <v>0</v>
      </c>
      <c r="BT710" t="b">
        <v>0</v>
      </c>
      <c r="BU710" t="b">
        <v>1</v>
      </c>
      <c r="BV710" t="b">
        <v>0</v>
      </c>
    </row>
    <row r="711" spans="1:74" ht="409.6" x14ac:dyDescent="0.2">
      <c r="A711">
        <v>710</v>
      </c>
      <c r="B711">
        <v>709</v>
      </c>
      <c r="C711" t="s">
        <v>2905</v>
      </c>
      <c r="D711" t="str">
        <f>HLOOKUP(TRUE,U711:$BK2031,1322-A711,FALSE)</f>
        <v>Bedfordshire Police</v>
      </c>
      <c r="E711">
        <f t="shared" ref="E711:E774" si="23">COUNTIF(U711:BK711,TRUE)</f>
        <v>1</v>
      </c>
      <c r="F711" t="str">
        <f>HLOOKUP(TRUE,BM711:$BV2031,1322-A711,FALSE)</f>
        <v>Death and serious injury</v>
      </c>
      <c r="G711">
        <f t="shared" si="22"/>
        <v>1</v>
      </c>
      <c r="H711" t="str">
        <f>VLOOKUP(C711,refs!B:C,2,FALSE)</f>
        <v>2017/086351</v>
      </c>
      <c r="I711" t="s">
        <v>2906</v>
      </c>
      <c r="J711" s="1">
        <v>43307</v>
      </c>
      <c r="K711" s="2" t="s">
        <v>2907</v>
      </c>
      <c r="S711" t="s">
        <v>1766</v>
      </c>
      <c r="U711" t="b">
        <v>0</v>
      </c>
      <c r="V711" t="b">
        <v>1</v>
      </c>
      <c r="W711" t="b">
        <v>0</v>
      </c>
      <c r="X711" t="b">
        <v>0</v>
      </c>
      <c r="Y711" t="b">
        <v>0</v>
      </c>
      <c r="Z711" t="b">
        <v>0</v>
      </c>
      <c r="AA711" t="b">
        <v>0</v>
      </c>
      <c r="AB711" t="b">
        <v>0</v>
      </c>
      <c r="AC711" t="b">
        <v>0</v>
      </c>
      <c r="AD711" t="b">
        <v>0</v>
      </c>
      <c r="AE711" t="b">
        <v>0</v>
      </c>
      <c r="AF711" t="b">
        <v>0</v>
      </c>
      <c r="AG711" t="b">
        <v>0</v>
      </c>
      <c r="AH711" t="b">
        <v>0</v>
      </c>
      <c r="AI711" t="b">
        <v>0</v>
      </c>
      <c r="AJ711" t="b">
        <v>0</v>
      </c>
      <c r="AK711" t="b">
        <v>0</v>
      </c>
      <c r="AL711" t="b">
        <v>0</v>
      </c>
      <c r="AM711" t="b">
        <v>0</v>
      </c>
      <c r="AN711" t="b">
        <v>0</v>
      </c>
      <c r="AO711" t="b">
        <v>0</v>
      </c>
      <c r="AP711" t="b">
        <v>0</v>
      </c>
      <c r="AQ711" t="b">
        <v>0</v>
      </c>
      <c r="AR711" t="b">
        <v>0</v>
      </c>
      <c r="AS711" t="b">
        <v>0</v>
      </c>
      <c r="AT711" t="b">
        <v>0</v>
      </c>
      <c r="AU711" t="b">
        <v>0</v>
      </c>
      <c r="AV711" t="b">
        <v>0</v>
      </c>
      <c r="AW711" t="b">
        <v>0</v>
      </c>
      <c r="AX711" t="b">
        <v>0</v>
      </c>
      <c r="AY711" t="b">
        <v>0</v>
      </c>
      <c r="AZ711" t="b">
        <v>0</v>
      </c>
      <c r="BA711" t="b">
        <v>0</v>
      </c>
      <c r="BB711" t="b">
        <v>0</v>
      </c>
      <c r="BC711" t="b">
        <v>0</v>
      </c>
      <c r="BD711" t="b">
        <v>0</v>
      </c>
      <c r="BE711" t="b">
        <v>0</v>
      </c>
      <c r="BF711" t="b">
        <v>0</v>
      </c>
      <c r="BG711" t="b">
        <v>0</v>
      </c>
      <c r="BH711" t="b">
        <v>0</v>
      </c>
      <c r="BI711" t="b">
        <v>0</v>
      </c>
      <c r="BJ711" t="b">
        <v>0</v>
      </c>
      <c r="BK711" t="b">
        <v>0</v>
      </c>
      <c r="BL711" t="b">
        <v>0</v>
      </c>
      <c r="BM711" t="b">
        <v>0</v>
      </c>
      <c r="BN711" t="b">
        <v>0</v>
      </c>
      <c r="BO711" t="b">
        <v>0</v>
      </c>
      <c r="BP711" t="b">
        <v>1</v>
      </c>
      <c r="BQ711" t="b">
        <v>0</v>
      </c>
      <c r="BR711" t="b">
        <v>0</v>
      </c>
      <c r="BS711" t="b">
        <v>0</v>
      </c>
      <c r="BT711" t="b">
        <v>0</v>
      </c>
      <c r="BU711" t="b">
        <v>0</v>
      </c>
      <c r="BV711" t="b">
        <v>0</v>
      </c>
    </row>
    <row r="712" spans="1:74" ht="409.6" x14ac:dyDescent="0.2">
      <c r="A712">
        <v>711</v>
      </c>
      <c r="B712">
        <v>710</v>
      </c>
      <c r="C712" t="s">
        <v>2908</v>
      </c>
      <c r="D712" t="str">
        <f>HLOOKUP(TRUE,U712:$BK2032,1322-A712,FALSE)</f>
        <v>Sussex Police</v>
      </c>
      <c r="E712">
        <f t="shared" si="23"/>
        <v>1</v>
      </c>
      <c r="F712" t="str">
        <f>HLOOKUP(TRUE,BM712:$BV2032,1322-A712,FALSE)</f>
        <v>Use of force and armed policing</v>
      </c>
      <c r="G712">
        <f t="shared" si="22"/>
        <v>1</v>
      </c>
      <c r="H712" t="str">
        <f>VLOOKUP(C712,refs!B:C,2,FALSE)</f>
        <v>2017/083319</v>
      </c>
      <c r="I712" t="s">
        <v>2909</v>
      </c>
      <c r="J712" s="1">
        <v>43307</v>
      </c>
      <c r="K712" s="2" t="s">
        <v>2910</v>
      </c>
      <c r="S712" t="s">
        <v>2911</v>
      </c>
      <c r="U712" t="b">
        <v>0</v>
      </c>
      <c r="V712" t="b">
        <v>0</v>
      </c>
      <c r="W712" t="b">
        <v>0</v>
      </c>
      <c r="X712" t="b">
        <v>0</v>
      </c>
      <c r="Y712" t="b">
        <v>0</v>
      </c>
      <c r="Z712" t="b">
        <v>0</v>
      </c>
      <c r="AA712" t="b">
        <v>0</v>
      </c>
      <c r="AB712" t="b">
        <v>0</v>
      </c>
      <c r="AC712" t="b">
        <v>0</v>
      </c>
      <c r="AD712" t="b">
        <v>0</v>
      </c>
      <c r="AE712" t="b">
        <v>0</v>
      </c>
      <c r="AF712" t="b">
        <v>0</v>
      </c>
      <c r="AG712" t="b">
        <v>0</v>
      </c>
      <c r="AH712" t="b">
        <v>0</v>
      </c>
      <c r="AI712" t="b">
        <v>0</v>
      </c>
      <c r="AJ712" t="b">
        <v>0</v>
      </c>
      <c r="AK712" t="b">
        <v>0</v>
      </c>
      <c r="AL712" t="b">
        <v>0</v>
      </c>
      <c r="AM712" t="b">
        <v>0</v>
      </c>
      <c r="AN712" t="b">
        <v>0</v>
      </c>
      <c r="AO712" t="b">
        <v>0</v>
      </c>
      <c r="AP712" t="b">
        <v>0</v>
      </c>
      <c r="AQ712" t="b">
        <v>0</v>
      </c>
      <c r="AR712" t="b">
        <v>0</v>
      </c>
      <c r="AS712" t="b">
        <v>0</v>
      </c>
      <c r="AT712" t="b">
        <v>0</v>
      </c>
      <c r="AU712" t="b">
        <v>0</v>
      </c>
      <c r="AV712" t="b">
        <v>0</v>
      </c>
      <c r="AW712" t="b">
        <v>0</v>
      </c>
      <c r="AX712" t="b">
        <v>0</v>
      </c>
      <c r="AY712" t="b">
        <v>0</v>
      </c>
      <c r="AZ712" t="b">
        <v>0</v>
      </c>
      <c r="BA712" t="b">
        <v>0</v>
      </c>
      <c r="BB712" t="b">
        <v>0</v>
      </c>
      <c r="BC712" t="b">
        <v>0</v>
      </c>
      <c r="BD712" t="b">
        <v>0</v>
      </c>
      <c r="BE712" t="b">
        <v>1</v>
      </c>
      <c r="BF712" t="b">
        <v>0</v>
      </c>
      <c r="BG712" t="b">
        <v>0</v>
      </c>
      <c r="BH712" t="b">
        <v>0</v>
      </c>
      <c r="BI712" t="b">
        <v>0</v>
      </c>
      <c r="BJ712" t="b">
        <v>0</v>
      </c>
      <c r="BK712" t="b">
        <v>0</v>
      </c>
      <c r="BL712" t="b">
        <v>0</v>
      </c>
      <c r="BM712" t="b">
        <v>0</v>
      </c>
      <c r="BN712" t="b">
        <v>0</v>
      </c>
      <c r="BO712" t="b">
        <v>0</v>
      </c>
      <c r="BP712" t="b">
        <v>0</v>
      </c>
      <c r="BQ712" t="b">
        <v>0</v>
      </c>
      <c r="BR712" t="b">
        <v>0</v>
      </c>
      <c r="BS712" t="b">
        <v>0</v>
      </c>
      <c r="BT712" t="b">
        <v>0</v>
      </c>
      <c r="BU712" t="b">
        <v>1</v>
      </c>
      <c r="BV712" t="b">
        <v>0</v>
      </c>
    </row>
    <row r="713" spans="1:74" ht="409.6" x14ac:dyDescent="0.2">
      <c r="A713">
        <v>712</v>
      </c>
      <c r="B713">
        <v>711</v>
      </c>
      <c r="C713" t="s">
        <v>2912</v>
      </c>
      <c r="D713" t="str">
        <f>HLOOKUP(TRUE,U713:$BK2033,1322-A713,FALSE)</f>
        <v>South Wales Police</v>
      </c>
      <c r="E713">
        <f t="shared" si="23"/>
        <v>1</v>
      </c>
      <c r="F713" t="str">
        <f>HLOOKUP(TRUE,BM713:$BV2033,1322-A713,FALSE)</f>
        <v>Welfare and vulnerable people</v>
      </c>
      <c r="G713">
        <f t="shared" si="22"/>
        <v>1</v>
      </c>
      <c r="H713" t="str">
        <f>VLOOKUP(C713,refs!B:C,2,FALSE)</f>
        <v>2017/091815</v>
      </c>
      <c r="I713" t="s">
        <v>2913</v>
      </c>
      <c r="J713" s="1">
        <v>43307</v>
      </c>
      <c r="K713" s="2" t="s">
        <v>2914</v>
      </c>
      <c r="S713" t="s">
        <v>2898</v>
      </c>
      <c r="U713" t="b">
        <v>0</v>
      </c>
      <c r="V713" t="b">
        <v>0</v>
      </c>
      <c r="W713" t="b">
        <v>0</v>
      </c>
      <c r="X713" t="b">
        <v>0</v>
      </c>
      <c r="Y713" t="b">
        <v>0</v>
      </c>
      <c r="Z713" t="b">
        <v>0</v>
      </c>
      <c r="AA713" t="b">
        <v>0</v>
      </c>
      <c r="AB713" t="b">
        <v>0</v>
      </c>
      <c r="AC713" t="b">
        <v>0</v>
      </c>
      <c r="AD713" t="b">
        <v>0</v>
      </c>
      <c r="AE713" t="b">
        <v>0</v>
      </c>
      <c r="AF713" t="b">
        <v>0</v>
      </c>
      <c r="AG713" t="b">
        <v>0</v>
      </c>
      <c r="AH713" t="b">
        <v>0</v>
      </c>
      <c r="AI713" t="b">
        <v>0</v>
      </c>
      <c r="AJ713" t="b">
        <v>0</v>
      </c>
      <c r="AK713" t="b">
        <v>0</v>
      </c>
      <c r="AL713" t="b">
        <v>0</v>
      </c>
      <c r="AM713" t="b">
        <v>0</v>
      </c>
      <c r="AN713" t="b">
        <v>0</v>
      </c>
      <c r="AO713" t="b">
        <v>0</v>
      </c>
      <c r="AP713" t="b">
        <v>0</v>
      </c>
      <c r="AQ713" t="b">
        <v>0</v>
      </c>
      <c r="AR713" t="b">
        <v>0</v>
      </c>
      <c r="AS713" t="b">
        <v>0</v>
      </c>
      <c r="AT713" t="b">
        <v>0</v>
      </c>
      <c r="AU713" t="b">
        <v>0</v>
      </c>
      <c r="AV713" t="b">
        <v>0</v>
      </c>
      <c r="AW713" t="b">
        <v>0</v>
      </c>
      <c r="AX713" t="b">
        <v>0</v>
      </c>
      <c r="AY713" t="b">
        <v>0</v>
      </c>
      <c r="AZ713" t="b">
        <v>1</v>
      </c>
      <c r="BA713" t="b">
        <v>0</v>
      </c>
      <c r="BB713" t="b">
        <v>0</v>
      </c>
      <c r="BC713" t="b">
        <v>0</v>
      </c>
      <c r="BD713" t="b">
        <v>0</v>
      </c>
      <c r="BE713" t="b">
        <v>0</v>
      </c>
      <c r="BF713" t="b">
        <v>0</v>
      </c>
      <c r="BG713" t="b">
        <v>0</v>
      </c>
      <c r="BH713" t="b">
        <v>0</v>
      </c>
      <c r="BI713" t="b">
        <v>0</v>
      </c>
      <c r="BJ713" t="b">
        <v>0</v>
      </c>
      <c r="BK713" t="b">
        <v>0</v>
      </c>
      <c r="BL713" t="b">
        <v>0</v>
      </c>
      <c r="BM713" t="b">
        <v>0</v>
      </c>
      <c r="BN713" t="b">
        <v>0</v>
      </c>
      <c r="BO713" t="b">
        <v>0</v>
      </c>
      <c r="BP713" t="b">
        <v>0</v>
      </c>
      <c r="BQ713" t="b">
        <v>0</v>
      </c>
      <c r="BR713" t="b">
        <v>0</v>
      </c>
      <c r="BS713" t="b">
        <v>0</v>
      </c>
      <c r="BT713" t="b">
        <v>0</v>
      </c>
      <c r="BU713" t="b">
        <v>0</v>
      </c>
      <c r="BV713" t="b">
        <v>1</v>
      </c>
    </row>
    <row r="714" spans="1:74" ht="409.6" x14ac:dyDescent="0.2">
      <c r="A714">
        <v>713</v>
      </c>
      <c r="B714">
        <v>712</v>
      </c>
      <c r="C714" t="s">
        <v>2915</v>
      </c>
      <c r="D714" t="str">
        <f>HLOOKUP(TRUE,U714:$BK2034,1322-A714,FALSE)</f>
        <v>Norfolk Constabulary</v>
      </c>
      <c r="E714">
        <f t="shared" si="23"/>
        <v>1</v>
      </c>
      <c r="F714" t="str">
        <f>HLOOKUP(TRUE,BM714:$BV2034,1322-A714,FALSE)</f>
        <v>Custody and detention</v>
      </c>
      <c r="G714">
        <f t="shared" si="22"/>
        <v>1</v>
      </c>
      <c r="H714" t="str">
        <f>VLOOKUP(C714,refs!B:C,2,FALSE)</f>
        <v>2015/058404</v>
      </c>
      <c r="I714" t="s">
        <v>2916</v>
      </c>
      <c r="J714" s="1">
        <v>43306</v>
      </c>
      <c r="K714" s="2" t="s">
        <v>2917</v>
      </c>
      <c r="S714" t="s">
        <v>2521</v>
      </c>
      <c r="U714" t="b">
        <v>0</v>
      </c>
      <c r="V714" t="b">
        <v>0</v>
      </c>
      <c r="W714" t="b">
        <v>0</v>
      </c>
      <c r="X714" t="b">
        <v>0</v>
      </c>
      <c r="Y714" t="b">
        <v>0</v>
      </c>
      <c r="Z714" t="b">
        <v>0</v>
      </c>
      <c r="AA714" t="b">
        <v>0</v>
      </c>
      <c r="AB714" t="b">
        <v>0</v>
      </c>
      <c r="AC714" t="b">
        <v>0</v>
      </c>
      <c r="AD714" t="b">
        <v>0</v>
      </c>
      <c r="AE714" t="b">
        <v>0</v>
      </c>
      <c r="AF714" t="b">
        <v>0</v>
      </c>
      <c r="AG714" t="b">
        <v>0</v>
      </c>
      <c r="AH714" t="b">
        <v>0</v>
      </c>
      <c r="AI714" t="b">
        <v>0</v>
      </c>
      <c r="AJ714" t="b">
        <v>0</v>
      </c>
      <c r="AK714" t="b">
        <v>0</v>
      </c>
      <c r="AL714" t="b">
        <v>0</v>
      </c>
      <c r="AM714" t="b">
        <v>0</v>
      </c>
      <c r="AN714" t="b">
        <v>0</v>
      </c>
      <c r="AO714" t="b">
        <v>0</v>
      </c>
      <c r="AP714" t="b">
        <v>0</v>
      </c>
      <c r="AQ714" t="b">
        <v>0</v>
      </c>
      <c r="AR714" t="b">
        <v>0</v>
      </c>
      <c r="AS714" t="b">
        <v>0</v>
      </c>
      <c r="AT714" t="b">
        <v>1</v>
      </c>
      <c r="AU714" t="b">
        <v>0</v>
      </c>
      <c r="AV714" t="b">
        <v>0</v>
      </c>
      <c r="AW714" t="b">
        <v>0</v>
      </c>
      <c r="AX714" t="b">
        <v>0</v>
      </c>
      <c r="AY714" t="b">
        <v>0</v>
      </c>
      <c r="AZ714" t="b">
        <v>0</v>
      </c>
      <c r="BA714" t="b">
        <v>0</v>
      </c>
      <c r="BB714" t="b">
        <v>0</v>
      </c>
      <c r="BC714" t="b">
        <v>0</v>
      </c>
      <c r="BD714" t="b">
        <v>0</v>
      </c>
      <c r="BE714" t="b">
        <v>0</v>
      </c>
      <c r="BF714" t="b">
        <v>0</v>
      </c>
      <c r="BG714" t="b">
        <v>0</v>
      </c>
      <c r="BH714" t="b">
        <v>0</v>
      </c>
      <c r="BI714" t="b">
        <v>0</v>
      </c>
      <c r="BJ714" t="b">
        <v>0</v>
      </c>
      <c r="BK714" t="b">
        <v>0</v>
      </c>
      <c r="BL714" t="b">
        <v>0</v>
      </c>
      <c r="BM714" t="b">
        <v>0</v>
      </c>
      <c r="BN714" t="b">
        <v>0</v>
      </c>
      <c r="BO714" t="b">
        <v>1</v>
      </c>
      <c r="BP714" t="b">
        <v>0</v>
      </c>
      <c r="BQ714" t="b">
        <v>0</v>
      </c>
      <c r="BR714" t="b">
        <v>0</v>
      </c>
      <c r="BS714" t="b">
        <v>0</v>
      </c>
      <c r="BT714" t="b">
        <v>0</v>
      </c>
      <c r="BU714" t="b">
        <v>0</v>
      </c>
      <c r="BV714" t="b">
        <v>0</v>
      </c>
    </row>
    <row r="715" spans="1:74" ht="409.6" x14ac:dyDescent="0.2">
      <c r="A715">
        <v>714</v>
      </c>
      <c r="B715">
        <v>713</v>
      </c>
      <c r="C715" t="s">
        <v>2918</v>
      </c>
      <c r="D715" t="str">
        <f>HLOOKUP(TRUE,U715:$BK2035,1322-A715,FALSE)</f>
        <v>West Yorkshire Police</v>
      </c>
      <c r="E715">
        <f t="shared" si="23"/>
        <v>1</v>
      </c>
      <c r="F715" t="str">
        <f>HLOOKUP(TRUE,BM715:$BV2035,1322-A715,FALSE)</f>
        <v>Welfare and vulnerable people</v>
      </c>
      <c r="G715">
        <f t="shared" si="22"/>
        <v>1</v>
      </c>
      <c r="H715" t="str">
        <f>VLOOKUP(C715,refs!B:C,2,FALSE)</f>
        <v>2016/074618</v>
      </c>
      <c r="I715" t="s">
        <v>2919</v>
      </c>
      <c r="J715" s="1">
        <v>43306</v>
      </c>
      <c r="K715" s="2" t="s">
        <v>2920</v>
      </c>
      <c r="S715" t="s">
        <v>722</v>
      </c>
      <c r="U715" t="b">
        <v>0</v>
      </c>
      <c r="V715" t="b">
        <v>0</v>
      </c>
      <c r="W715" t="b">
        <v>0</v>
      </c>
      <c r="X715" t="b">
        <v>0</v>
      </c>
      <c r="Y715" t="b">
        <v>0</v>
      </c>
      <c r="Z715" t="b">
        <v>0</v>
      </c>
      <c r="AA715" t="b">
        <v>0</v>
      </c>
      <c r="AB715" t="b">
        <v>0</v>
      </c>
      <c r="AC715" t="b">
        <v>0</v>
      </c>
      <c r="AD715" t="b">
        <v>0</v>
      </c>
      <c r="AE715" t="b">
        <v>0</v>
      </c>
      <c r="AF715" t="b">
        <v>0</v>
      </c>
      <c r="AG715" t="b">
        <v>0</v>
      </c>
      <c r="AH715" t="b">
        <v>0</v>
      </c>
      <c r="AI715" t="b">
        <v>0</v>
      </c>
      <c r="AJ715" t="b">
        <v>0</v>
      </c>
      <c r="AK715" t="b">
        <v>0</v>
      </c>
      <c r="AL715" t="b">
        <v>0</v>
      </c>
      <c r="AM715" t="b">
        <v>0</v>
      </c>
      <c r="AN715" t="b">
        <v>0</v>
      </c>
      <c r="AO715" t="b">
        <v>0</v>
      </c>
      <c r="AP715" t="b">
        <v>0</v>
      </c>
      <c r="AQ715" t="b">
        <v>0</v>
      </c>
      <c r="AR715" t="b">
        <v>0</v>
      </c>
      <c r="AS715" t="b">
        <v>0</v>
      </c>
      <c r="AT715" t="b">
        <v>0</v>
      </c>
      <c r="AU715" t="b">
        <v>0</v>
      </c>
      <c r="AV715" t="b">
        <v>0</v>
      </c>
      <c r="AW715" t="b">
        <v>0</v>
      </c>
      <c r="AX715" t="b">
        <v>0</v>
      </c>
      <c r="AY715" t="b">
        <v>0</v>
      </c>
      <c r="AZ715" t="b">
        <v>0</v>
      </c>
      <c r="BA715" t="b">
        <v>0</v>
      </c>
      <c r="BB715" t="b">
        <v>0</v>
      </c>
      <c r="BC715" t="b">
        <v>0</v>
      </c>
      <c r="BD715" t="b">
        <v>0</v>
      </c>
      <c r="BE715" t="b">
        <v>0</v>
      </c>
      <c r="BF715" t="b">
        <v>0</v>
      </c>
      <c r="BG715" t="b">
        <v>0</v>
      </c>
      <c r="BH715" t="b">
        <v>0</v>
      </c>
      <c r="BI715" t="b">
        <v>0</v>
      </c>
      <c r="BJ715" t="b">
        <v>1</v>
      </c>
      <c r="BK715" t="b">
        <v>0</v>
      </c>
      <c r="BL715" t="b">
        <v>0</v>
      </c>
      <c r="BM715" t="b">
        <v>0</v>
      </c>
      <c r="BN715" t="b">
        <v>0</v>
      </c>
      <c r="BO715" t="b">
        <v>0</v>
      </c>
      <c r="BP715" t="b">
        <v>0</v>
      </c>
      <c r="BQ715" t="b">
        <v>0</v>
      </c>
      <c r="BR715" t="b">
        <v>0</v>
      </c>
      <c r="BS715" t="b">
        <v>0</v>
      </c>
      <c r="BT715" t="b">
        <v>0</v>
      </c>
      <c r="BU715" t="b">
        <v>0</v>
      </c>
      <c r="BV715" t="b">
        <v>1</v>
      </c>
    </row>
    <row r="716" spans="1:74" ht="409.6" x14ac:dyDescent="0.2">
      <c r="A716">
        <v>715</v>
      </c>
      <c r="B716">
        <v>714</v>
      </c>
      <c r="C716" t="s">
        <v>2921</v>
      </c>
      <c r="D716" t="str">
        <f>HLOOKUP(TRUE,U716:$BK2036,1322-A716,FALSE)</f>
        <v>Hampshire Constabulary</v>
      </c>
      <c r="E716">
        <f t="shared" si="23"/>
        <v>1</v>
      </c>
      <c r="F716" t="str">
        <f>HLOOKUP(TRUE,BM716:$BV2036,1322-A716,FALSE)</f>
        <v>Death and serious injury</v>
      </c>
      <c r="G716">
        <f t="shared" si="22"/>
        <v>1</v>
      </c>
      <c r="H716" t="str">
        <f>VLOOKUP(C716,refs!B:C,2,FALSE)</f>
        <v>2017/090946</v>
      </c>
      <c r="I716" t="s">
        <v>2922</v>
      </c>
      <c r="J716" s="1">
        <v>43306</v>
      </c>
      <c r="K716" s="2" t="s">
        <v>2923</v>
      </c>
      <c r="S716" t="s">
        <v>2123</v>
      </c>
      <c r="U716" t="b">
        <v>0</v>
      </c>
      <c r="V716" t="b">
        <v>0</v>
      </c>
      <c r="W716" t="b">
        <v>0</v>
      </c>
      <c r="X716" t="b">
        <v>0</v>
      </c>
      <c r="Y716" t="b">
        <v>0</v>
      </c>
      <c r="Z716" t="b">
        <v>0</v>
      </c>
      <c r="AA716" t="b">
        <v>0</v>
      </c>
      <c r="AB716" t="b">
        <v>0</v>
      </c>
      <c r="AC716" t="b">
        <v>0</v>
      </c>
      <c r="AD716" t="b">
        <v>0</v>
      </c>
      <c r="AE716" t="b">
        <v>0</v>
      </c>
      <c r="AF716" t="b">
        <v>0</v>
      </c>
      <c r="AG716" t="b">
        <v>0</v>
      </c>
      <c r="AH716" t="b">
        <v>0</v>
      </c>
      <c r="AI716" t="b">
        <v>0</v>
      </c>
      <c r="AJ716" t="b">
        <v>0</v>
      </c>
      <c r="AK716" t="b">
        <v>0</v>
      </c>
      <c r="AL716" t="b">
        <v>1</v>
      </c>
      <c r="AM716" t="b">
        <v>0</v>
      </c>
      <c r="AN716" t="b">
        <v>0</v>
      </c>
      <c r="AO716" t="b">
        <v>0</v>
      </c>
      <c r="AP716" t="b">
        <v>0</v>
      </c>
      <c r="AQ716" t="b">
        <v>0</v>
      </c>
      <c r="AR716" t="b">
        <v>0</v>
      </c>
      <c r="AS716" t="b">
        <v>0</v>
      </c>
      <c r="AT716" t="b">
        <v>0</v>
      </c>
      <c r="AU716" t="b">
        <v>0</v>
      </c>
      <c r="AV716" t="b">
        <v>0</v>
      </c>
      <c r="AW716" t="b">
        <v>0</v>
      </c>
      <c r="AX716" t="b">
        <v>0</v>
      </c>
      <c r="AY716" t="b">
        <v>0</v>
      </c>
      <c r="AZ716" t="b">
        <v>0</v>
      </c>
      <c r="BA716" t="b">
        <v>0</v>
      </c>
      <c r="BB716" t="b">
        <v>0</v>
      </c>
      <c r="BC716" t="b">
        <v>0</v>
      </c>
      <c r="BD716" t="b">
        <v>0</v>
      </c>
      <c r="BE716" t="b">
        <v>0</v>
      </c>
      <c r="BF716" t="b">
        <v>0</v>
      </c>
      <c r="BG716" t="b">
        <v>0</v>
      </c>
      <c r="BH716" t="b">
        <v>0</v>
      </c>
      <c r="BI716" t="b">
        <v>0</v>
      </c>
      <c r="BJ716" t="b">
        <v>0</v>
      </c>
      <c r="BK716" t="b">
        <v>0</v>
      </c>
      <c r="BL716" t="b">
        <v>0</v>
      </c>
      <c r="BM716" t="b">
        <v>0</v>
      </c>
      <c r="BN716" t="b">
        <v>0</v>
      </c>
      <c r="BO716" t="b">
        <v>0</v>
      </c>
      <c r="BP716" t="b">
        <v>1</v>
      </c>
      <c r="BQ716" t="b">
        <v>0</v>
      </c>
      <c r="BR716" t="b">
        <v>0</v>
      </c>
      <c r="BS716" t="b">
        <v>0</v>
      </c>
      <c r="BT716" t="b">
        <v>0</v>
      </c>
      <c r="BU716" t="b">
        <v>0</v>
      </c>
      <c r="BV716" t="b">
        <v>0</v>
      </c>
    </row>
    <row r="717" spans="1:74" ht="409.6" x14ac:dyDescent="0.2">
      <c r="A717">
        <v>716</v>
      </c>
      <c r="B717">
        <v>715</v>
      </c>
      <c r="C717" t="s">
        <v>2924</v>
      </c>
      <c r="D717" t="str">
        <f>HLOOKUP(TRUE,U717:$BK2037,1322-A717,FALSE)</f>
        <v>West Yorkshire Police</v>
      </c>
      <c r="E717">
        <f t="shared" si="23"/>
        <v>1</v>
      </c>
      <c r="F717" t="str">
        <f>HLOOKUP(TRUE,BM717:$BV2037,1322-A717,FALSE)</f>
        <v>Use of force and armed policing</v>
      </c>
      <c r="G717">
        <f t="shared" si="22"/>
        <v>1</v>
      </c>
      <c r="H717" t="str">
        <f>VLOOKUP(C717,refs!B:C,2,FALSE)</f>
        <v>2017/089580</v>
      </c>
      <c r="I717" t="s">
        <v>2925</v>
      </c>
      <c r="J717" s="1">
        <v>43306</v>
      </c>
      <c r="K717" s="2" t="s">
        <v>2926</v>
      </c>
      <c r="S717" t="s">
        <v>1510</v>
      </c>
      <c r="U717" t="b">
        <v>0</v>
      </c>
      <c r="V717" t="b">
        <v>0</v>
      </c>
      <c r="W717" t="b">
        <v>0</v>
      </c>
      <c r="X717" t="b">
        <v>0</v>
      </c>
      <c r="Y717" t="b">
        <v>0</v>
      </c>
      <c r="Z717" t="b">
        <v>0</v>
      </c>
      <c r="AA717" t="b">
        <v>0</v>
      </c>
      <c r="AB717" t="b">
        <v>0</v>
      </c>
      <c r="AC717" t="b">
        <v>0</v>
      </c>
      <c r="AD717" t="b">
        <v>0</v>
      </c>
      <c r="AE717" t="b">
        <v>0</v>
      </c>
      <c r="AF717" t="b">
        <v>0</v>
      </c>
      <c r="AG717" t="b">
        <v>0</v>
      </c>
      <c r="AH717" t="b">
        <v>0</v>
      </c>
      <c r="AI717" t="b">
        <v>0</v>
      </c>
      <c r="AJ717" t="b">
        <v>0</v>
      </c>
      <c r="AK717" t="b">
        <v>0</v>
      </c>
      <c r="AL717" t="b">
        <v>0</v>
      </c>
      <c r="AM717" t="b">
        <v>0</v>
      </c>
      <c r="AN717" t="b">
        <v>0</v>
      </c>
      <c r="AO717" t="b">
        <v>0</v>
      </c>
      <c r="AP717" t="b">
        <v>0</v>
      </c>
      <c r="AQ717" t="b">
        <v>0</v>
      </c>
      <c r="AR717" t="b">
        <v>0</v>
      </c>
      <c r="AS717" t="b">
        <v>0</v>
      </c>
      <c r="AT717" t="b">
        <v>0</v>
      </c>
      <c r="AU717" t="b">
        <v>0</v>
      </c>
      <c r="AV717" t="b">
        <v>0</v>
      </c>
      <c r="AW717" t="b">
        <v>0</v>
      </c>
      <c r="AX717" t="b">
        <v>0</v>
      </c>
      <c r="AY717" t="b">
        <v>0</v>
      </c>
      <c r="AZ717" t="b">
        <v>0</v>
      </c>
      <c r="BA717" t="b">
        <v>0</v>
      </c>
      <c r="BB717" t="b">
        <v>0</v>
      </c>
      <c r="BC717" t="b">
        <v>0</v>
      </c>
      <c r="BD717" t="b">
        <v>0</v>
      </c>
      <c r="BE717" t="b">
        <v>0</v>
      </c>
      <c r="BF717" t="b">
        <v>0</v>
      </c>
      <c r="BG717" t="b">
        <v>0</v>
      </c>
      <c r="BH717" t="b">
        <v>0</v>
      </c>
      <c r="BI717" t="b">
        <v>0</v>
      </c>
      <c r="BJ717" t="b">
        <v>1</v>
      </c>
      <c r="BK717" t="b">
        <v>0</v>
      </c>
      <c r="BL717" t="b">
        <v>0</v>
      </c>
      <c r="BM717" t="b">
        <v>0</v>
      </c>
      <c r="BN717" t="b">
        <v>0</v>
      </c>
      <c r="BO717" t="b">
        <v>0</v>
      </c>
      <c r="BP717" t="b">
        <v>0</v>
      </c>
      <c r="BQ717" t="b">
        <v>0</v>
      </c>
      <c r="BR717" t="b">
        <v>0</v>
      </c>
      <c r="BS717" t="b">
        <v>0</v>
      </c>
      <c r="BT717" t="b">
        <v>0</v>
      </c>
      <c r="BU717" t="b">
        <v>1</v>
      </c>
      <c r="BV717" t="b">
        <v>0</v>
      </c>
    </row>
    <row r="718" spans="1:74" ht="409.6" x14ac:dyDescent="0.2">
      <c r="A718">
        <v>717</v>
      </c>
      <c r="B718">
        <v>716</v>
      </c>
      <c r="C718" t="s">
        <v>2927</v>
      </c>
      <c r="D718" t="str">
        <f>HLOOKUP(TRUE,U718:$BK2038,1322-A718,FALSE)</f>
        <v>Leicestershire Police</v>
      </c>
      <c r="E718">
        <f t="shared" si="23"/>
        <v>1</v>
      </c>
      <c r="F718" t="str">
        <f>HLOOKUP(TRUE,BM718:$BV2038,1322-A718,FALSE)</f>
        <v>Discrimination</v>
      </c>
      <c r="G718">
        <f t="shared" si="22"/>
        <v>1</v>
      </c>
      <c r="H718" t="str">
        <f>VLOOKUP(C718,refs!B:C,2,FALSE)</f>
        <v>2015/040434</v>
      </c>
      <c r="I718" t="s">
        <v>2928</v>
      </c>
      <c r="J718" s="1">
        <v>43305</v>
      </c>
      <c r="K718" s="2" t="s">
        <v>2929</v>
      </c>
      <c r="S718" t="s">
        <v>2930</v>
      </c>
      <c r="U718" t="b">
        <v>0</v>
      </c>
      <c r="V718" t="b">
        <v>0</v>
      </c>
      <c r="W718" t="b">
        <v>0</v>
      </c>
      <c r="X718" t="b">
        <v>0</v>
      </c>
      <c r="Y718" t="b">
        <v>0</v>
      </c>
      <c r="Z718" t="b">
        <v>0</v>
      </c>
      <c r="AA718" t="b">
        <v>0</v>
      </c>
      <c r="AB718" t="b">
        <v>0</v>
      </c>
      <c r="AC718" t="b">
        <v>0</v>
      </c>
      <c r="AD718" t="b">
        <v>0</v>
      </c>
      <c r="AE718" t="b">
        <v>0</v>
      </c>
      <c r="AF718" t="b">
        <v>0</v>
      </c>
      <c r="AG718" t="b">
        <v>0</v>
      </c>
      <c r="AH718" t="b">
        <v>0</v>
      </c>
      <c r="AI718" t="b">
        <v>0</v>
      </c>
      <c r="AJ718" t="b">
        <v>0</v>
      </c>
      <c r="AK718" t="b">
        <v>0</v>
      </c>
      <c r="AL718" t="b">
        <v>0</v>
      </c>
      <c r="AM718" t="b">
        <v>0</v>
      </c>
      <c r="AN718" t="b">
        <v>0</v>
      </c>
      <c r="AO718" t="b">
        <v>0</v>
      </c>
      <c r="AP718" t="b">
        <v>0</v>
      </c>
      <c r="AQ718" t="b">
        <v>1</v>
      </c>
      <c r="AR718" t="b">
        <v>0</v>
      </c>
      <c r="AS718" t="b">
        <v>0</v>
      </c>
      <c r="AT718" t="b">
        <v>0</v>
      </c>
      <c r="AU718" t="b">
        <v>0</v>
      </c>
      <c r="AV718" t="b">
        <v>0</v>
      </c>
      <c r="AW718" t="b">
        <v>0</v>
      </c>
      <c r="AX718" t="b">
        <v>0</v>
      </c>
      <c r="AY718" t="b">
        <v>0</v>
      </c>
      <c r="AZ718" t="b">
        <v>0</v>
      </c>
      <c r="BA718" t="b">
        <v>0</v>
      </c>
      <c r="BB718" t="b">
        <v>0</v>
      </c>
      <c r="BC718" t="b">
        <v>0</v>
      </c>
      <c r="BD718" t="b">
        <v>0</v>
      </c>
      <c r="BE718" t="b">
        <v>0</v>
      </c>
      <c r="BF718" t="b">
        <v>0</v>
      </c>
      <c r="BG718" t="b">
        <v>0</v>
      </c>
      <c r="BH718" t="b">
        <v>0</v>
      </c>
      <c r="BI718" t="b">
        <v>0</v>
      </c>
      <c r="BJ718" t="b">
        <v>0</v>
      </c>
      <c r="BK718" t="b">
        <v>0</v>
      </c>
      <c r="BL718" t="b">
        <v>0</v>
      </c>
      <c r="BM718" t="b">
        <v>0</v>
      </c>
      <c r="BN718" t="b">
        <v>0</v>
      </c>
      <c r="BO718" t="b">
        <v>0</v>
      </c>
      <c r="BP718" t="b">
        <v>0</v>
      </c>
      <c r="BQ718" t="b">
        <v>1</v>
      </c>
      <c r="BR718" t="b">
        <v>0</v>
      </c>
      <c r="BS718" t="b">
        <v>0</v>
      </c>
      <c r="BT718" t="b">
        <v>0</v>
      </c>
      <c r="BU718" t="b">
        <v>0</v>
      </c>
      <c r="BV718" t="b">
        <v>0</v>
      </c>
    </row>
    <row r="719" spans="1:74" ht="409.6" x14ac:dyDescent="0.2">
      <c r="A719">
        <v>718</v>
      </c>
      <c r="B719">
        <v>717</v>
      </c>
      <c r="C719" t="s">
        <v>2931</v>
      </c>
      <c r="D719" t="str">
        <f>HLOOKUP(TRUE,U719:$BK2039,1322-A719,FALSE)</f>
        <v>Devon and Cornwall Constabulary</v>
      </c>
      <c r="E719">
        <f t="shared" si="23"/>
        <v>1</v>
      </c>
      <c r="F719" t="str">
        <f>HLOOKUP(TRUE,BM719:$BV2039,1322-A719,FALSE)</f>
        <v>Use of force and armed policing</v>
      </c>
      <c r="G719">
        <f t="shared" si="22"/>
        <v>1</v>
      </c>
      <c r="H719" t="str">
        <f>VLOOKUP(C719,refs!B:C,2,FALSE)</f>
        <v>2017/088441</v>
      </c>
      <c r="I719" t="s">
        <v>2932</v>
      </c>
      <c r="J719" s="1">
        <v>43305</v>
      </c>
      <c r="K719" s="2" t="s">
        <v>2933</v>
      </c>
      <c r="S719" t="s">
        <v>2934</v>
      </c>
      <c r="U719" t="b">
        <v>0</v>
      </c>
      <c r="V719" t="b">
        <v>0</v>
      </c>
      <c r="W719" t="b">
        <v>0</v>
      </c>
      <c r="X719" t="b">
        <v>0</v>
      </c>
      <c r="Y719" t="b">
        <v>0</v>
      </c>
      <c r="Z719" t="b">
        <v>0</v>
      </c>
      <c r="AA719" t="b">
        <v>0</v>
      </c>
      <c r="AB719" t="b">
        <v>0</v>
      </c>
      <c r="AC719" t="b">
        <v>0</v>
      </c>
      <c r="AD719" t="b">
        <v>1</v>
      </c>
      <c r="AE719" t="b">
        <v>0</v>
      </c>
      <c r="AF719" t="b">
        <v>0</v>
      </c>
      <c r="AG719" t="b">
        <v>0</v>
      </c>
      <c r="AH719" t="b">
        <v>0</v>
      </c>
      <c r="AI719" t="b">
        <v>0</v>
      </c>
      <c r="AJ719" t="b">
        <v>0</v>
      </c>
      <c r="AK719" t="b">
        <v>0</v>
      </c>
      <c r="AL719" t="b">
        <v>0</v>
      </c>
      <c r="AM719" t="b">
        <v>0</v>
      </c>
      <c r="AN719" t="b">
        <v>0</v>
      </c>
      <c r="AO719" t="b">
        <v>0</v>
      </c>
      <c r="AP719" t="b">
        <v>0</v>
      </c>
      <c r="AQ719" t="b">
        <v>0</v>
      </c>
      <c r="AR719" t="b">
        <v>0</v>
      </c>
      <c r="AS719" t="b">
        <v>0</v>
      </c>
      <c r="AT719" t="b">
        <v>0</v>
      </c>
      <c r="AU719" t="b">
        <v>0</v>
      </c>
      <c r="AV719" t="b">
        <v>0</v>
      </c>
      <c r="AW719" t="b">
        <v>0</v>
      </c>
      <c r="AX719" t="b">
        <v>0</v>
      </c>
      <c r="AY719" t="b">
        <v>0</v>
      </c>
      <c r="AZ719" t="b">
        <v>0</v>
      </c>
      <c r="BA719" t="b">
        <v>0</v>
      </c>
      <c r="BB719" t="b">
        <v>0</v>
      </c>
      <c r="BC719" t="b">
        <v>0</v>
      </c>
      <c r="BD719" t="b">
        <v>0</v>
      </c>
      <c r="BE719" t="b">
        <v>0</v>
      </c>
      <c r="BF719" t="b">
        <v>0</v>
      </c>
      <c r="BG719" t="b">
        <v>0</v>
      </c>
      <c r="BH719" t="b">
        <v>0</v>
      </c>
      <c r="BI719" t="b">
        <v>0</v>
      </c>
      <c r="BJ719" t="b">
        <v>0</v>
      </c>
      <c r="BK719" t="b">
        <v>0</v>
      </c>
      <c r="BL719" t="b">
        <v>0</v>
      </c>
      <c r="BM719" t="b">
        <v>0</v>
      </c>
      <c r="BN719" t="b">
        <v>0</v>
      </c>
      <c r="BO719" t="b">
        <v>0</v>
      </c>
      <c r="BP719" t="b">
        <v>0</v>
      </c>
      <c r="BQ719" t="b">
        <v>0</v>
      </c>
      <c r="BR719" t="b">
        <v>0</v>
      </c>
      <c r="BS719" t="b">
        <v>0</v>
      </c>
      <c r="BT719" t="b">
        <v>0</v>
      </c>
      <c r="BU719" t="b">
        <v>1</v>
      </c>
      <c r="BV719" t="b">
        <v>0</v>
      </c>
    </row>
    <row r="720" spans="1:74" ht="409.6" x14ac:dyDescent="0.2">
      <c r="A720">
        <v>719</v>
      </c>
      <c r="B720">
        <v>718</v>
      </c>
      <c r="C720" t="s">
        <v>2935</v>
      </c>
      <c r="D720" t="str">
        <f>HLOOKUP(TRUE,U720:$BK2040,1322-A720,FALSE)</f>
        <v>Lancashire Constabulary</v>
      </c>
      <c r="E720">
        <f t="shared" si="23"/>
        <v>1</v>
      </c>
      <c r="F720" t="str">
        <f>HLOOKUP(TRUE,BM720:$BV2040,1322-A720,FALSE)</f>
        <v>Use of force and armed policing</v>
      </c>
      <c r="G720">
        <f t="shared" si="22"/>
        <v>1</v>
      </c>
      <c r="H720" t="str">
        <f>VLOOKUP(C720,refs!B:C,2,FALSE)</f>
        <v>2017/090253</v>
      </c>
      <c r="I720" t="s">
        <v>2936</v>
      </c>
      <c r="J720" s="1">
        <v>43305</v>
      </c>
      <c r="K720" s="2" t="s">
        <v>2937</v>
      </c>
      <c r="S720" t="s">
        <v>2451</v>
      </c>
      <c r="U720" t="b">
        <v>0</v>
      </c>
      <c r="V720" t="b">
        <v>0</v>
      </c>
      <c r="W720" t="b">
        <v>0</v>
      </c>
      <c r="X720" t="b">
        <v>0</v>
      </c>
      <c r="Y720" t="b">
        <v>0</v>
      </c>
      <c r="Z720" t="b">
        <v>0</v>
      </c>
      <c r="AA720" t="b">
        <v>0</v>
      </c>
      <c r="AB720" t="b">
        <v>0</v>
      </c>
      <c r="AC720" t="b">
        <v>0</v>
      </c>
      <c r="AD720" t="b">
        <v>0</v>
      </c>
      <c r="AE720" t="b">
        <v>0</v>
      </c>
      <c r="AF720" t="b">
        <v>0</v>
      </c>
      <c r="AG720" t="b">
        <v>0</v>
      </c>
      <c r="AH720" t="b">
        <v>0</v>
      </c>
      <c r="AI720" t="b">
        <v>0</v>
      </c>
      <c r="AJ720" t="b">
        <v>0</v>
      </c>
      <c r="AK720" t="b">
        <v>0</v>
      </c>
      <c r="AL720" t="b">
        <v>0</v>
      </c>
      <c r="AM720" t="b">
        <v>0</v>
      </c>
      <c r="AN720" t="b">
        <v>0</v>
      </c>
      <c r="AO720" t="b">
        <v>0</v>
      </c>
      <c r="AP720" t="b">
        <v>1</v>
      </c>
      <c r="AQ720" t="b">
        <v>0</v>
      </c>
      <c r="AR720" t="b">
        <v>0</v>
      </c>
      <c r="AS720" t="b">
        <v>0</v>
      </c>
      <c r="AT720" t="b">
        <v>0</v>
      </c>
      <c r="AU720" t="b">
        <v>0</v>
      </c>
      <c r="AV720" t="b">
        <v>0</v>
      </c>
      <c r="AW720" t="b">
        <v>0</v>
      </c>
      <c r="AX720" t="b">
        <v>0</v>
      </c>
      <c r="AY720" t="b">
        <v>0</v>
      </c>
      <c r="AZ720" t="b">
        <v>0</v>
      </c>
      <c r="BA720" t="b">
        <v>0</v>
      </c>
      <c r="BB720" t="b">
        <v>0</v>
      </c>
      <c r="BC720" t="b">
        <v>0</v>
      </c>
      <c r="BD720" t="b">
        <v>0</v>
      </c>
      <c r="BE720" t="b">
        <v>0</v>
      </c>
      <c r="BF720" t="b">
        <v>0</v>
      </c>
      <c r="BG720" t="b">
        <v>0</v>
      </c>
      <c r="BH720" t="b">
        <v>0</v>
      </c>
      <c r="BI720" t="b">
        <v>0</v>
      </c>
      <c r="BJ720" t="b">
        <v>0</v>
      </c>
      <c r="BK720" t="b">
        <v>0</v>
      </c>
      <c r="BL720" t="b">
        <v>0</v>
      </c>
      <c r="BM720" t="b">
        <v>0</v>
      </c>
      <c r="BN720" t="b">
        <v>0</v>
      </c>
      <c r="BO720" t="b">
        <v>0</v>
      </c>
      <c r="BP720" t="b">
        <v>0</v>
      </c>
      <c r="BQ720" t="b">
        <v>0</v>
      </c>
      <c r="BR720" t="b">
        <v>0</v>
      </c>
      <c r="BS720" t="b">
        <v>0</v>
      </c>
      <c r="BT720" t="b">
        <v>0</v>
      </c>
      <c r="BU720" t="b">
        <v>1</v>
      </c>
      <c r="BV720" t="b">
        <v>0</v>
      </c>
    </row>
    <row r="721" spans="1:74" ht="409.6" x14ac:dyDescent="0.2">
      <c r="A721">
        <v>720</v>
      </c>
      <c r="B721">
        <v>719</v>
      </c>
      <c r="C721" t="s">
        <v>2938</v>
      </c>
      <c r="D721" t="str">
        <f>HLOOKUP(TRUE,U721:$BK2041,1322-A721,FALSE)</f>
        <v>West Yorkshire Police</v>
      </c>
      <c r="E721">
        <f t="shared" si="23"/>
        <v>1</v>
      </c>
      <c r="F721" t="str">
        <f>HLOOKUP(TRUE,BM721:$BV2041,1322-A721,FALSE)</f>
        <v>Welfare and vulnerable people</v>
      </c>
      <c r="G721">
        <f t="shared" si="22"/>
        <v>1</v>
      </c>
      <c r="H721" t="str">
        <f>VLOOKUP(C721,refs!B:C,2,FALSE)</f>
        <v>2017/088842</v>
      </c>
      <c r="I721" t="s">
        <v>2939</v>
      </c>
      <c r="J721" s="1">
        <v>43305</v>
      </c>
      <c r="K721" s="2" t="s">
        <v>2940</v>
      </c>
      <c r="S721" t="s">
        <v>722</v>
      </c>
      <c r="U721" t="b">
        <v>0</v>
      </c>
      <c r="V721" t="b">
        <v>0</v>
      </c>
      <c r="W721" t="b">
        <v>0</v>
      </c>
      <c r="X721" t="b">
        <v>0</v>
      </c>
      <c r="Y721" t="b">
        <v>0</v>
      </c>
      <c r="Z721" t="b">
        <v>0</v>
      </c>
      <c r="AA721" t="b">
        <v>0</v>
      </c>
      <c r="AB721" t="b">
        <v>0</v>
      </c>
      <c r="AC721" t="b">
        <v>0</v>
      </c>
      <c r="AD721" t="b">
        <v>0</v>
      </c>
      <c r="AE721" t="b">
        <v>0</v>
      </c>
      <c r="AF721" t="b">
        <v>0</v>
      </c>
      <c r="AG721" t="b">
        <v>0</v>
      </c>
      <c r="AH721" t="b">
        <v>0</v>
      </c>
      <c r="AI721" t="b">
        <v>0</v>
      </c>
      <c r="AJ721" t="b">
        <v>0</v>
      </c>
      <c r="AK721" t="b">
        <v>0</v>
      </c>
      <c r="AL721" t="b">
        <v>0</v>
      </c>
      <c r="AM721" t="b">
        <v>0</v>
      </c>
      <c r="AN721" t="b">
        <v>0</v>
      </c>
      <c r="AO721" t="b">
        <v>0</v>
      </c>
      <c r="AP721" t="b">
        <v>0</v>
      </c>
      <c r="AQ721" t="b">
        <v>0</v>
      </c>
      <c r="AR721" t="b">
        <v>0</v>
      </c>
      <c r="AS721" t="b">
        <v>0</v>
      </c>
      <c r="AT721" t="b">
        <v>0</v>
      </c>
      <c r="AU721" t="b">
        <v>0</v>
      </c>
      <c r="AV721" t="b">
        <v>0</v>
      </c>
      <c r="AW721" t="b">
        <v>0</v>
      </c>
      <c r="AX721" t="b">
        <v>0</v>
      </c>
      <c r="AY721" t="b">
        <v>0</v>
      </c>
      <c r="AZ721" t="b">
        <v>0</v>
      </c>
      <c r="BA721" t="b">
        <v>0</v>
      </c>
      <c r="BB721" t="b">
        <v>0</v>
      </c>
      <c r="BC721" t="b">
        <v>0</v>
      </c>
      <c r="BD721" t="b">
        <v>0</v>
      </c>
      <c r="BE721" t="b">
        <v>0</v>
      </c>
      <c r="BF721" t="b">
        <v>0</v>
      </c>
      <c r="BG721" t="b">
        <v>0</v>
      </c>
      <c r="BH721" t="b">
        <v>0</v>
      </c>
      <c r="BI721" t="b">
        <v>0</v>
      </c>
      <c r="BJ721" t="b">
        <v>1</v>
      </c>
      <c r="BK721" t="b">
        <v>0</v>
      </c>
      <c r="BL721" t="b">
        <v>0</v>
      </c>
      <c r="BM721" t="b">
        <v>0</v>
      </c>
      <c r="BN721" t="b">
        <v>0</v>
      </c>
      <c r="BO721" t="b">
        <v>0</v>
      </c>
      <c r="BP721" t="b">
        <v>0</v>
      </c>
      <c r="BQ721" t="b">
        <v>0</v>
      </c>
      <c r="BR721" t="b">
        <v>0</v>
      </c>
      <c r="BS721" t="b">
        <v>0</v>
      </c>
      <c r="BT721" t="b">
        <v>0</v>
      </c>
      <c r="BU721" t="b">
        <v>0</v>
      </c>
      <c r="BV721" t="b">
        <v>1</v>
      </c>
    </row>
    <row r="722" spans="1:74" ht="409.6" x14ac:dyDescent="0.2">
      <c r="A722">
        <v>721</v>
      </c>
      <c r="B722">
        <v>720</v>
      </c>
      <c r="C722" t="s">
        <v>2941</v>
      </c>
      <c r="D722" t="str">
        <f>HLOOKUP(TRUE,U722:$BK2042,1322-A722,FALSE)</f>
        <v>Metropolitan Police</v>
      </c>
      <c r="E722">
        <f t="shared" si="23"/>
        <v>1</v>
      </c>
      <c r="F722" t="str">
        <f>HLOOKUP(TRUE,BM722:$BV2042,1322-A722,FALSE)</f>
        <v>Use of force and armed policing</v>
      </c>
      <c r="G722">
        <f t="shared" si="22"/>
        <v>1</v>
      </c>
      <c r="H722" t="str">
        <f>VLOOKUP(C722,refs!B:C,2,FALSE)</f>
        <v>2017/090257</v>
      </c>
      <c r="I722" t="s">
        <v>2942</v>
      </c>
      <c r="J722" s="1">
        <v>43305</v>
      </c>
      <c r="K722" s="2" t="s">
        <v>2943</v>
      </c>
      <c r="S722" t="s">
        <v>116</v>
      </c>
      <c r="U722" t="b">
        <v>0</v>
      </c>
      <c r="V722" t="b">
        <v>0</v>
      </c>
      <c r="W722" t="b">
        <v>0</v>
      </c>
      <c r="X722" t="b">
        <v>0</v>
      </c>
      <c r="Y722" t="b">
        <v>0</v>
      </c>
      <c r="Z722" t="b">
        <v>0</v>
      </c>
      <c r="AA722" t="b">
        <v>0</v>
      </c>
      <c r="AB722" t="b">
        <v>0</v>
      </c>
      <c r="AC722" t="b">
        <v>0</v>
      </c>
      <c r="AD722" t="b">
        <v>0</v>
      </c>
      <c r="AE722" t="b">
        <v>0</v>
      </c>
      <c r="AF722" t="b">
        <v>0</v>
      </c>
      <c r="AG722" t="b">
        <v>0</v>
      </c>
      <c r="AH722" t="b">
        <v>0</v>
      </c>
      <c r="AI722" t="b">
        <v>0</v>
      </c>
      <c r="AJ722" t="b">
        <v>0</v>
      </c>
      <c r="AK722" t="b">
        <v>0</v>
      </c>
      <c r="AL722" t="b">
        <v>0</v>
      </c>
      <c r="AM722" t="b">
        <v>0</v>
      </c>
      <c r="AN722" t="b">
        <v>0</v>
      </c>
      <c r="AO722" t="b">
        <v>0</v>
      </c>
      <c r="AP722" t="b">
        <v>0</v>
      </c>
      <c r="AQ722" t="b">
        <v>0</v>
      </c>
      <c r="AR722" t="b">
        <v>0</v>
      </c>
      <c r="AS722" t="b">
        <v>1</v>
      </c>
      <c r="AT722" t="b">
        <v>0</v>
      </c>
      <c r="AU722" t="b">
        <v>0</v>
      </c>
      <c r="AV722" t="b">
        <v>0</v>
      </c>
      <c r="AW722" t="b">
        <v>0</v>
      </c>
      <c r="AX722" t="b">
        <v>0</v>
      </c>
      <c r="AY722" t="b">
        <v>0</v>
      </c>
      <c r="AZ722" t="b">
        <v>0</v>
      </c>
      <c r="BA722" t="b">
        <v>0</v>
      </c>
      <c r="BB722" t="b">
        <v>0</v>
      </c>
      <c r="BC722" t="b">
        <v>0</v>
      </c>
      <c r="BD722" t="b">
        <v>0</v>
      </c>
      <c r="BE722" t="b">
        <v>0</v>
      </c>
      <c r="BF722" t="b">
        <v>0</v>
      </c>
      <c r="BG722" t="b">
        <v>0</v>
      </c>
      <c r="BH722" t="b">
        <v>0</v>
      </c>
      <c r="BI722" t="b">
        <v>0</v>
      </c>
      <c r="BJ722" t="b">
        <v>0</v>
      </c>
      <c r="BK722" t="b">
        <v>0</v>
      </c>
      <c r="BL722" t="b">
        <v>0</v>
      </c>
      <c r="BM722" t="b">
        <v>0</v>
      </c>
      <c r="BN722" t="b">
        <v>0</v>
      </c>
      <c r="BO722" t="b">
        <v>0</v>
      </c>
      <c r="BP722" t="b">
        <v>0</v>
      </c>
      <c r="BQ722" t="b">
        <v>0</v>
      </c>
      <c r="BR722" t="b">
        <v>0</v>
      </c>
      <c r="BS722" t="b">
        <v>0</v>
      </c>
      <c r="BT722" t="b">
        <v>0</v>
      </c>
      <c r="BU722" t="b">
        <v>1</v>
      </c>
      <c r="BV722" t="b">
        <v>0</v>
      </c>
    </row>
    <row r="723" spans="1:74" ht="409.6" x14ac:dyDescent="0.2">
      <c r="A723">
        <v>722</v>
      </c>
      <c r="B723">
        <v>721</v>
      </c>
      <c r="C723" t="s">
        <v>2944</v>
      </c>
      <c r="D723" t="str">
        <f>HLOOKUP(TRUE,U723:$BK2043,1322-A723,FALSE)</f>
        <v>Hampshire Constabulary</v>
      </c>
      <c r="E723">
        <f t="shared" si="23"/>
        <v>1</v>
      </c>
      <c r="F723" t="str">
        <f>HLOOKUP(TRUE,BM723:$BV2043,1322-A723,FALSE)</f>
        <v>Use of force and armed policing</v>
      </c>
      <c r="G723">
        <f t="shared" si="22"/>
        <v>1</v>
      </c>
      <c r="H723" t="str">
        <f>VLOOKUP(C723,refs!B:C,2,FALSE)</f>
        <v>2017/095665</v>
      </c>
      <c r="I723" t="s">
        <v>2945</v>
      </c>
      <c r="J723" s="1">
        <v>43301</v>
      </c>
      <c r="K723" s="2" t="s">
        <v>2946</v>
      </c>
      <c r="S723" t="s">
        <v>2947</v>
      </c>
      <c r="U723" t="b">
        <v>0</v>
      </c>
      <c r="V723" t="b">
        <v>0</v>
      </c>
      <c r="W723" t="b">
        <v>0</v>
      </c>
      <c r="X723" t="b">
        <v>0</v>
      </c>
      <c r="Y723" t="b">
        <v>0</v>
      </c>
      <c r="Z723" t="b">
        <v>0</v>
      </c>
      <c r="AA723" t="b">
        <v>0</v>
      </c>
      <c r="AB723" t="b">
        <v>0</v>
      </c>
      <c r="AC723" t="b">
        <v>0</v>
      </c>
      <c r="AD723" t="b">
        <v>0</v>
      </c>
      <c r="AE723" t="b">
        <v>0</v>
      </c>
      <c r="AF723" t="b">
        <v>0</v>
      </c>
      <c r="AG723" t="b">
        <v>0</v>
      </c>
      <c r="AH723" t="b">
        <v>0</v>
      </c>
      <c r="AI723" t="b">
        <v>0</v>
      </c>
      <c r="AJ723" t="b">
        <v>0</v>
      </c>
      <c r="AK723" t="b">
        <v>0</v>
      </c>
      <c r="AL723" t="b">
        <v>1</v>
      </c>
      <c r="AM723" t="b">
        <v>0</v>
      </c>
      <c r="AN723" t="b">
        <v>0</v>
      </c>
      <c r="AO723" t="b">
        <v>0</v>
      </c>
      <c r="AP723" t="b">
        <v>0</v>
      </c>
      <c r="AQ723" t="b">
        <v>0</v>
      </c>
      <c r="AR723" t="b">
        <v>0</v>
      </c>
      <c r="AS723" t="b">
        <v>0</v>
      </c>
      <c r="AT723" t="b">
        <v>0</v>
      </c>
      <c r="AU723" t="b">
        <v>0</v>
      </c>
      <c r="AV723" t="b">
        <v>0</v>
      </c>
      <c r="AW723" t="b">
        <v>0</v>
      </c>
      <c r="AX723" t="b">
        <v>0</v>
      </c>
      <c r="AY723" t="b">
        <v>0</v>
      </c>
      <c r="AZ723" t="b">
        <v>0</v>
      </c>
      <c r="BA723" t="b">
        <v>0</v>
      </c>
      <c r="BB723" t="b">
        <v>0</v>
      </c>
      <c r="BC723" t="b">
        <v>0</v>
      </c>
      <c r="BD723" t="b">
        <v>0</v>
      </c>
      <c r="BE723" t="b">
        <v>0</v>
      </c>
      <c r="BF723" t="b">
        <v>0</v>
      </c>
      <c r="BG723" t="b">
        <v>0</v>
      </c>
      <c r="BH723" t="b">
        <v>0</v>
      </c>
      <c r="BI723" t="b">
        <v>0</v>
      </c>
      <c r="BJ723" t="b">
        <v>0</v>
      </c>
      <c r="BK723" t="b">
        <v>0</v>
      </c>
      <c r="BL723" t="b">
        <v>0</v>
      </c>
      <c r="BM723" t="b">
        <v>0</v>
      </c>
      <c r="BN723" t="b">
        <v>0</v>
      </c>
      <c r="BO723" t="b">
        <v>0</v>
      </c>
      <c r="BP723" t="b">
        <v>0</v>
      </c>
      <c r="BQ723" t="b">
        <v>0</v>
      </c>
      <c r="BR723" t="b">
        <v>0</v>
      </c>
      <c r="BS723" t="b">
        <v>0</v>
      </c>
      <c r="BT723" t="b">
        <v>0</v>
      </c>
      <c r="BU723" t="b">
        <v>1</v>
      </c>
      <c r="BV723" t="b">
        <v>0</v>
      </c>
    </row>
    <row r="724" spans="1:74" ht="409.6" x14ac:dyDescent="0.2">
      <c r="A724">
        <v>723</v>
      </c>
      <c r="B724">
        <v>722</v>
      </c>
      <c r="C724" t="s">
        <v>2948</v>
      </c>
      <c r="D724" t="str">
        <f>HLOOKUP(TRUE,U724:$BK2044,1322-A724,FALSE)</f>
        <v>Metropolitan Police</v>
      </c>
      <c r="E724">
        <f t="shared" si="23"/>
        <v>1</v>
      </c>
      <c r="F724" t="str">
        <f>HLOOKUP(TRUE,BM724:$BV2044,1322-A724,FALSE)</f>
        <v>Road traffic incidents</v>
      </c>
      <c r="G724">
        <f t="shared" si="22"/>
        <v>1</v>
      </c>
      <c r="H724" t="str">
        <f>VLOOKUP(C724,refs!B:C,2,FALSE)</f>
        <v>2018/100211</v>
      </c>
      <c r="I724" t="s">
        <v>2949</v>
      </c>
      <c r="J724" s="1">
        <v>43301</v>
      </c>
      <c r="K724" s="2" t="s">
        <v>2950</v>
      </c>
      <c r="S724" t="s">
        <v>691</v>
      </c>
      <c r="U724" t="b">
        <v>0</v>
      </c>
      <c r="V724" t="b">
        <v>0</v>
      </c>
      <c r="W724" t="b">
        <v>0</v>
      </c>
      <c r="X724" t="b">
        <v>0</v>
      </c>
      <c r="Y724" t="b">
        <v>0</v>
      </c>
      <c r="Z724" t="b">
        <v>0</v>
      </c>
      <c r="AA724" t="b">
        <v>0</v>
      </c>
      <c r="AB724" t="b">
        <v>0</v>
      </c>
      <c r="AC724" t="b">
        <v>0</v>
      </c>
      <c r="AD724" t="b">
        <v>0</v>
      </c>
      <c r="AE724" t="b">
        <v>0</v>
      </c>
      <c r="AF724" t="b">
        <v>0</v>
      </c>
      <c r="AG724" t="b">
        <v>0</v>
      </c>
      <c r="AH724" t="b">
        <v>0</v>
      </c>
      <c r="AI724" t="b">
        <v>0</v>
      </c>
      <c r="AJ724" t="b">
        <v>0</v>
      </c>
      <c r="AK724" t="b">
        <v>0</v>
      </c>
      <c r="AL724" t="b">
        <v>0</v>
      </c>
      <c r="AM724" t="b">
        <v>0</v>
      </c>
      <c r="AN724" t="b">
        <v>0</v>
      </c>
      <c r="AO724" t="b">
        <v>0</v>
      </c>
      <c r="AP724" t="b">
        <v>0</v>
      </c>
      <c r="AQ724" t="b">
        <v>0</v>
      </c>
      <c r="AR724" t="b">
        <v>0</v>
      </c>
      <c r="AS724" t="b">
        <v>1</v>
      </c>
      <c r="AT724" t="b">
        <v>0</v>
      </c>
      <c r="AU724" t="b">
        <v>0</v>
      </c>
      <c r="AV724" t="b">
        <v>0</v>
      </c>
      <c r="AW724" t="b">
        <v>0</v>
      </c>
      <c r="AX724" t="b">
        <v>0</v>
      </c>
      <c r="AY724" t="b">
        <v>0</v>
      </c>
      <c r="AZ724" t="b">
        <v>0</v>
      </c>
      <c r="BA724" t="b">
        <v>0</v>
      </c>
      <c r="BB724" t="b">
        <v>0</v>
      </c>
      <c r="BC724" t="b">
        <v>0</v>
      </c>
      <c r="BD724" t="b">
        <v>0</v>
      </c>
      <c r="BE724" t="b">
        <v>0</v>
      </c>
      <c r="BF724" t="b">
        <v>0</v>
      </c>
      <c r="BG724" t="b">
        <v>0</v>
      </c>
      <c r="BH724" t="b">
        <v>0</v>
      </c>
      <c r="BI724" t="b">
        <v>0</v>
      </c>
      <c r="BJ724" t="b">
        <v>0</v>
      </c>
      <c r="BK724" t="b">
        <v>0</v>
      </c>
      <c r="BL724" t="b">
        <v>0</v>
      </c>
      <c r="BM724" t="b">
        <v>0</v>
      </c>
      <c r="BN724" t="b">
        <v>0</v>
      </c>
      <c r="BO724" t="b">
        <v>0</v>
      </c>
      <c r="BP724" t="b">
        <v>0</v>
      </c>
      <c r="BQ724" t="b">
        <v>0</v>
      </c>
      <c r="BR724" t="b">
        <v>0</v>
      </c>
      <c r="BS724" t="b">
        <v>0</v>
      </c>
      <c r="BT724" t="b">
        <v>1</v>
      </c>
      <c r="BU724" t="b">
        <v>0</v>
      </c>
      <c r="BV724" t="b">
        <v>0</v>
      </c>
    </row>
    <row r="725" spans="1:74" ht="409.6" x14ac:dyDescent="0.2">
      <c r="A725">
        <v>724</v>
      </c>
      <c r="B725">
        <v>723</v>
      </c>
      <c r="C725" t="s">
        <v>2951</v>
      </c>
      <c r="D725" t="str">
        <f>HLOOKUP(TRUE,U725:$BK2045,1322-A725,FALSE)</f>
        <v>South Yorkshire Police</v>
      </c>
      <c r="E725">
        <f t="shared" si="23"/>
        <v>1</v>
      </c>
      <c r="F725" t="str">
        <f>HLOOKUP(TRUE,BM725:$BV2045,1322-A725,FALSE)</f>
        <v>Road traffic incidents</v>
      </c>
      <c r="G725">
        <f t="shared" si="22"/>
        <v>1</v>
      </c>
      <c r="H725" t="str">
        <f>VLOOKUP(C725,refs!B:C,2,FALSE)</f>
        <v>2017/078404</v>
      </c>
      <c r="I725" t="s">
        <v>2952</v>
      </c>
      <c r="J725" s="1">
        <v>43300</v>
      </c>
      <c r="K725" s="2" t="s">
        <v>2953</v>
      </c>
      <c r="S725" t="s">
        <v>565</v>
      </c>
      <c r="U725" t="b">
        <v>0</v>
      </c>
      <c r="V725" t="b">
        <v>0</v>
      </c>
      <c r="W725" t="b">
        <v>0</v>
      </c>
      <c r="X725" t="b">
        <v>0</v>
      </c>
      <c r="Y725" t="b">
        <v>0</v>
      </c>
      <c r="Z725" t="b">
        <v>0</v>
      </c>
      <c r="AA725" t="b">
        <v>0</v>
      </c>
      <c r="AB725" t="b">
        <v>0</v>
      </c>
      <c r="AC725" t="b">
        <v>0</v>
      </c>
      <c r="AD725" t="b">
        <v>0</v>
      </c>
      <c r="AE725" t="b">
        <v>0</v>
      </c>
      <c r="AF725" t="b">
        <v>0</v>
      </c>
      <c r="AG725" t="b">
        <v>0</v>
      </c>
      <c r="AH725" t="b">
        <v>0</v>
      </c>
      <c r="AI725" t="b">
        <v>0</v>
      </c>
      <c r="AJ725" t="b">
        <v>0</v>
      </c>
      <c r="AK725" t="b">
        <v>0</v>
      </c>
      <c r="AL725" t="b">
        <v>0</v>
      </c>
      <c r="AM725" t="b">
        <v>0</v>
      </c>
      <c r="AN725" t="b">
        <v>0</v>
      </c>
      <c r="AO725" t="b">
        <v>0</v>
      </c>
      <c r="AP725" t="b">
        <v>0</v>
      </c>
      <c r="AQ725" t="b">
        <v>0</v>
      </c>
      <c r="AR725" t="b">
        <v>0</v>
      </c>
      <c r="AS725" t="b">
        <v>0</v>
      </c>
      <c r="AT725" t="b">
        <v>0</v>
      </c>
      <c r="AU725" t="b">
        <v>0</v>
      </c>
      <c r="AV725" t="b">
        <v>0</v>
      </c>
      <c r="AW725" t="b">
        <v>0</v>
      </c>
      <c r="AX725" t="b">
        <v>0</v>
      </c>
      <c r="AY725" t="b">
        <v>0</v>
      </c>
      <c r="AZ725" t="b">
        <v>0</v>
      </c>
      <c r="BA725" t="b">
        <v>1</v>
      </c>
      <c r="BB725" t="b">
        <v>0</v>
      </c>
      <c r="BC725" t="b">
        <v>0</v>
      </c>
      <c r="BD725" t="b">
        <v>0</v>
      </c>
      <c r="BE725" t="b">
        <v>0</v>
      </c>
      <c r="BF725" t="b">
        <v>0</v>
      </c>
      <c r="BG725" t="b">
        <v>0</v>
      </c>
      <c r="BH725" t="b">
        <v>0</v>
      </c>
      <c r="BI725" t="b">
        <v>0</v>
      </c>
      <c r="BJ725" t="b">
        <v>0</v>
      </c>
      <c r="BK725" t="b">
        <v>0</v>
      </c>
      <c r="BL725" t="b">
        <v>0</v>
      </c>
      <c r="BM725" t="b">
        <v>0</v>
      </c>
      <c r="BN725" t="b">
        <v>0</v>
      </c>
      <c r="BO725" t="b">
        <v>0</v>
      </c>
      <c r="BP725" t="b">
        <v>0</v>
      </c>
      <c r="BQ725" t="b">
        <v>0</v>
      </c>
      <c r="BR725" t="b">
        <v>0</v>
      </c>
      <c r="BS725" t="b">
        <v>0</v>
      </c>
      <c r="BT725" t="b">
        <v>1</v>
      </c>
      <c r="BU725" t="b">
        <v>0</v>
      </c>
      <c r="BV725" t="b">
        <v>0</v>
      </c>
    </row>
    <row r="726" spans="1:74" ht="409.6" x14ac:dyDescent="0.2">
      <c r="A726">
        <v>725</v>
      </c>
      <c r="B726">
        <v>724</v>
      </c>
      <c r="C726" t="s">
        <v>2954</v>
      </c>
      <c r="D726" t="str">
        <f>HLOOKUP(TRUE,U726:$BK2046,1322-A726,FALSE)</f>
        <v>West Yorkshire Police</v>
      </c>
      <c r="E726">
        <f t="shared" si="23"/>
        <v>1</v>
      </c>
      <c r="F726" t="str">
        <f>HLOOKUP(TRUE,BM726:$BV2046,1322-A726,FALSE)</f>
        <v>Welfare and vulnerable people</v>
      </c>
      <c r="G726">
        <f t="shared" si="22"/>
        <v>1</v>
      </c>
      <c r="H726" t="str">
        <f>VLOOKUP(C726,refs!B:C,2,FALSE)</f>
        <v>2017/094973</v>
      </c>
      <c r="I726" t="s">
        <v>2955</v>
      </c>
      <c r="J726" s="1">
        <v>43300</v>
      </c>
      <c r="K726" s="2" t="s">
        <v>2956</v>
      </c>
      <c r="S726" t="s">
        <v>722</v>
      </c>
      <c r="U726" t="b">
        <v>0</v>
      </c>
      <c r="V726" t="b">
        <v>0</v>
      </c>
      <c r="W726" t="b">
        <v>0</v>
      </c>
      <c r="X726" t="b">
        <v>0</v>
      </c>
      <c r="Y726" t="b">
        <v>0</v>
      </c>
      <c r="Z726" t="b">
        <v>0</v>
      </c>
      <c r="AA726" t="b">
        <v>0</v>
      </c>
      <c r="AB726" t="b">
        <v>0</v>
      </c>
      <c r="AC726" t="b">
        <v>0</v>
      </c>
      <c r="AD726" t="b">
        <v>0</v>
      </c>
      <c r="AE726" t="b">
        <v>0</v>
      </c>
      <c r="AF726" t="b">
        <v>0</v>
      </c>
      <c r="AG726" t="b">
        <v>0</v>
      </c>
      <c r="AH726" t="b">
        <v>0</v>
      </c>
      <c r="AI726" t="b">
        <v>0</v>
      </c>
      <c r="AJ726" t="b">
        <v>0</v>
      </c>
      <c r="AK726" t="b">
        <v>0</v>
      </c>
      <c r="AL726" t="b">
        <v>0</v>
      </c>
      <c r="AM726" t="b">
        <v>0</v>
      </c>
      <c r="AN726" t="b">
        <v>0</v>
      </c>
      <c r="AO726" t="b">
        <v>0</v>
      </c>
      <c r="AP726" t="b">
        <v>0</v>
      </c>
      <c r="AQ726" t="b">
        <v>0</v>
      </c>
      <c r="AR726" t="b">
        <v>0</v>
      </c>
      <c r="AS726" t="b">
        <v>0</v>
      </c>
      <c r="AT726" t="b">
        <v>0</v>
      </c>
      <c r="AU726" t="b">
        <v>0</v>
      </c>
      <c r="AV726" t="b">
        <v>0</v>
      </c>
      <c r="AW726" t="b">
        <v>0</v>
      </c>
      <c r="AX726" t="b">
        <v>0</v>
      </c>
      <c r="AY726" t="b">
        <v>0</v>
      </c>
      <c r="AZ726" t="b">
        <v>0</v>
      </c>
      <c r="BA726" t="b">
        <v>0</v>
      </c>
      <c r="BB726" t="b">
        <v>0</v>
      </c>
      <c r="BC726" t="b">
        <v>0</v>
      </c>
      <c r="BD726" t="b">
        <v>0</v>
      </c>
      <c r="BE726" t="b">
        <v>0</v>
      </c>
      <c r="BF726" t="b">
        <v>0</v>
      </c>
      <c r="BG726" t="b">
        <v>0</v>
      </c>
      <c r="BH726" t="b">
        <v>0</v>
      </c>
      <c r="BI726" t="b">
        <v>0</v>
      </c>
      <c r="BJ726" t="b">
        <v>1</v>
      </c>
      <c r="BK726" t="b">
        <v>0</v>
      </c>
      <c r="BL726" t="b">
        <v>0</v>
      </c>
      <c r="BM726" t="b">
        <v>0</v>
      </c>
      <c r="BN726" t="b">
        <v>0</v>
      </c>
      <c r="BO726" t="b">
        <v>0</v>
      </c>
      <c r="BP726" t="b">
        <v>0</v>
      </c>
      <c r="BQ726" t="b">
        <v>0</v>
      </c>
      <c r="BR726" t="b">
        <v>0</v>
      </c>
      <c r="BS726" t="b">
        <v>0</v>
      </c>
      <c r="BT726" t="b">
        <v>0</v>
      </c>
      <c r="BU726" t="b">
        <v>0</v>
      </c>
      <c r="BV726" t="b">
        <v>1</v>
      </c>
    </row>
    <row r="727" spans="1:74" ht="409.6" x14ac:dyDescent="0.2">
      <c r="A727">
        <v>726</v>
      </c>
      <c r="B727">
        <v>725</v>
      </c>
      <c r="C727" t="s">
        <v>2957</v>
      </c>
      <c r="D727" t="str">
        <f>HLOOKUP(TRUE,U727:$BK2047,1322-A727,FALSE)</f>
        <v>Thames Valley Police</v>
      </c>
      <c r="E727">
        <f t="shared" si="23"/>
        <v>1</v>
      </c>
      <c r="F727" t="str">
        <f>HLOOKUP(TRUE,BM727:$BV2047,1322-A727,FALSE)</f>
        <v>Use of force and armed policing</v>
      </c>
      <c r="G727">
        <f t="shared" si="22"/>
        <v>1</v>
      </c>
      <c r="H727" t="str">
        <f>VLOOKUP(C727,refs!B:C,2,FALSE)</f>
        <v>2017/087682</v>
      </c>
      <c r="I727" t="s">
        <v>2958</v>
      </c>
      <c r="J727" s="1">
        <v>43300</v>
      </c>
      <c r="K727" s="2" t="s">
        <v>2959</v>
      </c>
      <c r="S727" t="s">
        <v>1403</v>
      </c>
      <c r="U727" t="b">
        <v>0</v>
      </c>
      <c r="V727" t="b">
        <v>0</v>
      </c>
      <c r="W727" t="b">
        <v>0</v>
      </c>
      <c r="X727" t="b">
        <v>0</v>
      </c>
      <c r="Y727" t="b">
        <v>0</v>
      </c>
      <c r="Z727" t="b">
        <v>0</v>
      </c>
      <c r="AA727" t="b">
        <v>0</v>
      </c>
      <c r="AB727" t="b">
        <v>0</v>
      </c>
      <c r="AC727" t="b">
        <v>0</v>
      </c>
      <c r="AD727" t="b">
        <v>0</v>
      </c>
      <c r="AE727" t="b">
        <v>0</v>
      </c>
      <c r="AF727" t="b">
        <v>0</v>
      </c>
      <c r="AG727" t="b">
        <v>0</v>
      </c>
      <c r="AH727" t="b">
        <v>0</v>
      </c>
      <c r="AI727" t="b">
        <v>0</v>
      </c>
      <c r="AJ727" t="b">
        <v>0</v>
      </c>
      <c r="AK727" t="b">
        <v>0</v>
      </c>
      <c r="AL727" t="b">
        <v>0</v>
      </c>
      <c r="AM727" t="b">
        <v>0</v>
      </c>
      <c r="AN727" t="b">
        <v>0</v>
      </c>
      <c r="AO727" t="b">
        <v>0</v>
      </c>
      <c r="AP727" t="b">
        <v>0</v>
      </c>
      <c r="AQ727" t="b">
        <v>0</v>
      </c>
      <c r="AR727" t="b">
        <v>0</v>
      </c>
      <c r="AS727" t="b">
        <v>0</v>
      </c>
      <c r="AT727" t="b">
        <v>0</v>
      </c>
      <c r="AU727" t="b">
        <v>0</v>
      </c>
      <c r="AV727" t="b">
        <v>0</v>
      </c>
      <c r="AW727" t="b">
        <v>0</v>
      </c>
      <c r="AX727" t="b">
        <v>0</v>
      </c>
      <c r="AY727" t="b">
        <v>0</v>
      </c>
      <c r="AZ727" t="b">
        <v>0</v>
      </c>
      <c r="BA727" t="b">
        <v>0</v>
      </c>
      <c r="BB727" t="b">
        <v>0</v>
      </c>
      <c r="BC727" t="b">
        <v>0</v>
      </c>
      <c r="BD727" t="b">
        <v>0</v>
      </c>
      <c r="BE727" t="b">
        <v>0</v>
      </c>
      <c r="BF727" t="b">
        <v>1</v>
      </c>
      <c r="BG727" t="b">
        <v>0</v>
      </c>
      <c r="BH727" t="b">
        <v>0</v>
      </c>
      <c r="BI727" t="b">
        <v>0</v>
      </c>
      <c r="BJ727" t="b">
        <v>0</v>
      </c>
      <c r="BK727" t="b">
        <v>0</v>
      </c>
      <c r="BL727" t="b">
        <v>0</v>
      </c>
      <c r="BM727" t="b">
        <v>0</v>
      </c>
      <c r="BN727" t="b">
        <v>0</v>
      </c>
      <c r="BO727" t="b">
        <v>0</v>
      </c>
      <c r="BP727" t="b">
        <v>0</v>
      </c>
      <c r="BQ727" t="b">
        <v>0</v>
      </c>
      <c r="BR727" t="b">
        <v>0</v>
      </c>
      <c r="BS727" t="b">
        <v>0</v>
      </c>
      <c r="BT727" t="b">
        <v>0</v>
      </c>
      <c r="BU727" t="b">
        <v>1</v>
      </c>
      <c r="BV727" t="b">
        <v>0</v>
      </c>
    </row>
    <row r="728" spans="1:74" ht="409.6" x14ac:dyDescent="0.2">
      <c r="A728">
        <v>727</v>
      </c>
      <c r="B728">
        <v>726</v>
      </c>
      <c r="C728" t="s">
        <v>2960</v>
      </c>
      <c r="D728" t="str">
        <f>HLOOKUP(TRUE,U728:$BK2048,1322-A728,FALSE)</f>
        <v>Bedfordshire Police</v>
      </c>
      <c r="E728">
        <f t="shared" si="23"/>
        <v>1</v>
      </c>
      <c r="F728" t="e">
        <f>HLOOKUP(TRUE,BM728:$BV2048,1322-A728,FALSE)</f>
        <v>#N/A</v>
      </c>
      <c r="G728">
        <f t="shared" si="22"/>
        <v>0</v>
      </c>
      <c r="H728" t="str">
        <f>VLOOKUP(C728,refs!B:C,2,FALSE)</f>
        <v>2016/074866</v>
      </c>
      <c r="I728" t="s">
        <v>2961</v>
      </c>
      <c r="J728" s="1">
        <v>43300</v>
      </c>
      <c r="K728" s="2" t="s">
        <v>2962</v>
      </c>
      <c r="S728" t="s">
        <v>1317</v>
      </c>
      <c r="U728" t="b">
        <v>0</v>
      </c>
      <c r="V728" t="b">
        <v>1</v>
      </c>
      <c r="W728" t="b">
        <v>0</v>
      </c>
      <c r="X728" t="b">
        <v>0</v>
      </c>
      <c r="Y728" t="b">
        <v>0</v>
      </c>
      <c r="Z728" t="b">
        <v>0</v>
      </c>
      <c r="AA728" t="b">
        <v>0</v>
      </c>
      <c r="AB728" t="b">
        <v>0</v>
      </c>
      <c r="AC728" t="b">
        <v>0</v>
      </c>
      <c r="AD728" t="b">
        <v>0</v>
      </c>
      <c r="AE728" t="b">
        <v>0</v>
      </c>
      <c r="AF728" t="b">
        <v>0</v>
      </c>
      <c r="AG728" t="b">
        <v>0</v>
      </c>
      <c r="AH728" t="b">
        <v>0</v>
      </c>
      <c r="AI728" t="b">
        <v>0</v>
      </c>
      <c r="AJ728" t="b">
        <v>0</v>
      </c>
      <c r="AK728" t="b">
        <v>0</v>
      </c>
      <c r="AL728" t="b">
        <v>0</v>
      </c>
      <c r="AM728" t="b">
        <v>0</v>
      </c>
      <c r="AN728" t="b">
        <v>0</v>
      </c>
      <c r="AO728" t="b">
        <v>0</v>
      </c>
      <c r="AP728" t="b">
        <v>0</v>
      </c>
      <c r="AQ728" t="b">
        <v>0</v>
      </c>
      <c r="AR728" t="b">
        <v>0</v>
      </c>
      <c r="AS728" t="b">
        <v>0</v>
      </c>
      <c r="AT728" t="b">
        <v>0</v>
      </c>
      <c r="AU728" t="b">
        <v>0</v>
      </c>
      <c r="AV728" t="b">
        <v>0</v>
      </c>
      <c r="AW728" t="b">
        <v>0</v>
      </c>
      <c r="AX728" t="b">
        <v>0</v>
      </c>
      <c r="AY728" t="b">
        <v>0</v>
      </c>
      <c r="AZ728" t="b">
        <v>0</v>
      </c>
      <c r="BA728" t="b">
        <v>0</v>
      </c>
      <c r="BB728" t="b">
        <v>0</v>
      </c>
      <c r="BC728" t="b">
        <v>0</v>
      </c>
      <c r="BD728" t="b">
        <v>0</v>
      </c>
      <c r="BE728" t="b">
        <v>0</v>
      </c>
      <c r="BF728" t="b">
        <v>0</v>
      </c>
      <c r="BG728" t="b">
        <v>0</v>
      </c>
      <c r="BH728" t="b">
        <v>0</v>
      </c>
      <c r="BI728" t="b">
        <v>0</v>
      </c>
      <c r="BJ728" t="b">
        <v>0</v>
      </c>
      <c r="BK728" t="b">
        <v>0</v>
      </c>
      <c r="BL728" t="b">
        <v>0</v>
      </c>
      <c r="BM728" t="b">
        <v>0</v>
      </c>
      <c r="BN728" t="b">
        <v>0</v>
      </c>
      <c r="BO728" t="b">
        <v>0</v>
      </c>
      <c r="BP728" t="b">
        <v>0</v>
      </c>
      <c r="BQ728" t="b">
        <v>0</v>
      </c>
      <c r="BR728" t="b">
        <v>0</v>
      </c>
      <c r="BS728" t="b">
        <v>0</v>
      </c>
      <c r="BT728" t="b">
        <v>0</v>
      </c>
      <c r="BU728" t="b">
        <v>0</v>
      </c>
      <c r="BV728" t="b">
        <v>0</v>
      </c>
    </row>
    <row r="729" spans="1:74" ht="409.6" x14ac:dyDescent="0.2">
      <c r="A729">
        <v>728</v>
      </c>
      <c r="B729">
        <v>727</v>
      </c>
      <c r="C729" t="s">
        <v>2963</v>
      </c>
      <c r="D729" t="str">
        <f>HLOOKUP(TRUE,U729:$BK2049,1322-A729,FALSE)</f>
        <v>West Midlands Police</v>
      </c>
      <c r="E729">
        <f t="shared" si="23"/>
        <v>1</v>
      </c>
      <c r="F729" t="str">
        <f>HLOOKUP(TRUE,BM729:$BV2049,1322-A729,FALSE)</f>
        <v>Welfare and vulnerable people</v>
      </c>
      <c r="G729">
        <f t="shared" si="22"/>
        <v>1</v>
      </c>
      <c r="H729" t="str">
        <f>VLOOKUP(C729,refs!B:C,2,FALSE)</f>
        <v>2018/099306</v>
      </c>
      <c r="I729" t="s">
        <v>2964</v>
      </c>
      <c r="J729" s="1">
        <v>43300</v>
      </c>
      <c r="K729" s="2" t="s">
        <v>2965</v>
      </c>
      <c r="S729" t="s">
        <v>490</v>
      </c>
      <c r="U729" t="b">
        <v>0</v>
      </c>
      <c r="V729" t="b">
        <v>0</v>
      </c>
      <c r="W729" t="b">
        <v>0</v>
      </c>
      <c r="X729" t="b">
        <v>0</v>
      </c>
      <c r="Y729" t="b">
        <v>0</v>
      </c>
      <c r="Z729" t="b">
        <v>0</v>
      </c>
      <c r="AA729" t="b">
        <v>0</v>
      </c>
      <c r="AB729" t="b">
        <v>0</v>
      </c>
      <c r="AC729" t="b">
        <v>0</v>
      </c>
      <c r="AD729" t="b">
        <v>0</v>
      </c>
      <c r="AE729" t="b">
        <v>0</v>
      </c>
      <c r="AF729" t="b">
        <v>0</v>
      </c>
      <c r="AG729" t="b">
        <v>0</v>
      </c>
      <c r="AH729" t="b">
        <v>0</v>
      </c>
      <c r="AI729" t="b">
        <v>0</v>
      </c>
      <c r="AJ729" t="b">
        <v>0</v>
      </c>
      <c r="AK729" t="b">
        <v>0</v>
      </c>
      <c r="AL729" t="b">
        <v>0</v>
      </c>
      <c r="AM729" t="b">
        <v>0</v>
      </c>
      <c r="AN729" t="b">
        <v>0</v>
      </c>
      <c r="AO729" t="b">
        <v>0</v>
      </c>
      <c r="AP729" t="b">
        <v>0</v>
      </c>
      <c r="AQ729" t="b">
        <v>0</v>
      </c>
      <c r="AR729" t="b">
        <v>0</v>
      </c>
      <c r="AS729" t="b">
        <v>0</v>
      </c>
      <c r="AT729" t="b">
        <v>0</v>
      </c>
      <c r="AU729" t="b">
        <v>0</v>
      </c>
      <c r="AV729" t="b">
        <v>0</v>
      </c>
      <c r="AW729" t="b">
        <v>0</v>
      </c>
      <c r="AX729" t="b">
        <v>0</v>
      </c>
      <c r="AY729" t="b">
        <v>0</v>
      </c>
      <c r="AZ729" t="b">
        <v>0</v>
      </c>
      <c r="BA729" t="b">
        <v>0</v>
      </c>
      <c r="BB729" t="b">
        <v>0</v>
      </c>
      <c r="BC729" t="b">
        <v>0</v>
      </c>
      <c r="BD729" t="b">
        <v>0</v>
      </c>
      <c r="BE729" t="b">
        <v>0</v>
      </c>
      <c r="BF729" t="b">
        <v>0</v>
      </c>
      <c r="BG729" t="b">
        <v>0</v>
      </c>
      <c r="BH729" t="b">
        <v>0</v>
      </c>
      <c r="BI729" t="b">
        <v>1</v>
      </c>
      <c r="BJ729" t="b">
        <v>0</v>
      </c>
      <c r="BK729" t="b">
        <v>0</v>
      </c>
      <c r="BL729" t="b">
        <v>0</v>
      </c>
      <c r="BM729" t="b">
        <v>0</v>
      </c>
      <c r="BN729" t="b">
        <v>0</v>
      </c>
      <c r="BO729" t="b">
        <v>0</v>
      </c>
      <c r="BP729" t="b">
        <v>0</v>
      </c>
      <c r="BQ729" t="b">
        <v>0</v>
      </c>
      <c r="BR729" t="b">
        <v>0</v>
      </c>
      <c r="BS729" t="b">
        <v>0</v>
      </c>
      <c r="BT729" t="b">
        <v>0</v>
      </c>
      <c r="BU729" t="b">
        <v>0</v>
      </c>
      <c r="BV729" t="b">
        <v>1</v>
      </c>
    </row>
    <row r="730" spans="1:74" ht="409.6" x14ac:dyDescent="0.2">
      <c r="A730">
        <v>729</v>
      </c>
      <c r="B730">
        <v>728</v>
      </c>
      <c r="C730" t="s">
        <v>2966</v>
      </c>
      <c r="D730" t="str">
        <f>HLOOKUP(TRUE,U730:$BK2050,1322-A730,FALSE)</f>
        <v>Bedfordshire Police</v>
      </c>
      <c r="E730">
        <f t="shared" si="23"/>
        <v>1</v>
      </c>
      <c r="F730" t="str">
        <f>HLOOKUP(TRUE,BM730:$BV2050,1322-A730,FALSE)</f>
        <v>Welfare and vulnerable people</v>
      </c>
      <c r="G730">
        <f t="shared" si="22"/>
        <v>1</v>
      </c>
      <c r="H730" t="str">
        <f>VLOOKUP(C730,refs!B:C,2,FALSE)</f>
        <v>2016/066913</v>
      </c>
      <c r="I730" t="s">
        <v>2967</v>
      </c>
      <c r="J730" s="1">
        <v>43300</v>
      </c>
      <c r="K730" s="2" t="s">
        <v>2968</v>
      </c>
      <c r="S730" t="s">
        <v>261</v>
      </c>
      <c r="U730" t="b">
        <v>0</v>
      </c>
      <c r="V730" t="b">
        <v>1</v>
      </c>
      <c r="W730" t="b">
        <v>0</v>
      </c>
      <c r="X730" t="b">
        <v>0</v>
      </c>
      <c r="Y730" t="b">
        <v>0</v>
      </c>
      <c r="Z730" t="b">
        <v>0</v>
      </c>
      <c r="AA730" t="b">
        <v>0</v>
      </c>
      <c r="AB730" t="b">
        <v>0</v>
      </c>
      <c r="AC730" t="b">
        <v>0</v>
      </c>
      <c r="AD730" t="b">
        <v>0</v>
      </c>
      <c r="AE730" t="b">
        <v>0</v>
      </c>
      <c r="AF730" t="b">
        <v>0</v>
      </c>
      <c r="AG730" t="b">
        <v>0</v>
      </c>
      <c r="AH730" t="b">
        <v>0</v>
      </c>
      <c r="AI730" t="b">
        <v>0</v>
      </c>
      <c r="AJ730" t="b">
        <v>0</v>
      </c>
      <c r="AK730" t="b">
        <v>0</v>
      </c>
      <c r="AL730" t="b">
        <v>0</v>
      </c>
      <c r="AM730" t="b">
        <v>0</v>
      </c>
      <c r="AN730" t="b">
        <v>0</v>
      </c>
      <c r="AO730" t="b">
        <v>0</v>
      </c>
      <c r="AP730" t="b">
        <v>0</v>
      </c>
      <c r="AQ730" t="b">
        <v>0</v>
      </c>
      <c r="AR730" t="b">
        <v>0</v>
      </c>
      <c r="AS730" t="b">
        <v>0</v>
      </c>
      <c r="AT730" t="b">
        <v>0</v>
      </c>
      <c r="AU730" t="b">
        <v>0</v>
      </c>
      <c r="AV730" t="b">
        <v>0</v>
      </c>
      <c r="AW730" t="b">
        <v>0</v>
      </c>
      <c r="AX730" t="b">
        <v>0</v>
      </c>
      <c r="AY730" t="b">
        <v>0</v>
      </c>
      <c r="AZ730" t="b">
        <v>0</v>
      </c>
      <c r="BA730" t="b">
        <v>0</v>
      </c>
      <c r="BB730" t="b">
        <v>0</v>
      </c>
      <c r="BC730" t="b">
        <v>0</v>
      </c>
      <c r="BD730" t="b">
        <v>0</v>
      </c>
      <c r="BE730" t="b">
        <v>0</v>
      </c>
      <c r="BF730" t="b">
        <v>0</v>
      </c>
      <c r="BG730" t="b">
        <v>0</v>
      </c>
      <c r="BH730" t="b">
        <v>0</v>
      </c>
      <c r="BI730" t="b">
        <v>0</v>
      </c>
      <c r="BJ730" t="b">
        <v>0</v>
      </c>
      <c r="BK730" t="b">
        <v>0</v>
      </c>
      <c r="BL730" t="b">
        <v>0</v>
      </c>
      <c r="BM730" t="b">
        <v>0</v>
      </c>
      <c r="BN730" t="b">
        <v>0</v>
      </c>
      <c r="BO730" t="b">
        <v>0</v>
      </c>
      <c r="BP730" t="b">
        <v>0</v>
      </c>
      <c r="BQ730" t="b">
        <v>0</v>
      </c>
      <c r="BR730" t="b">
        <v>0</v>
      </c>
      <c r="BS730" t="b">
        <v>0</v>
      </c>
      <c r="BT730" t="b">
        <v>0</v>
      </c>
      <c r="BU730" t="b">
        <v>0</v>
      </c>
      <c r="BV730" t="b">
        <v>1</v>
      </c>
    </row>
    <row r="731" spans="1:74" ht="409.6" x14ac:dyDescent="0.2">
      <c r="A731">
        <v>730</v>
      </c>
      <c r="B731">
        <v>729</v>
      </c>
      <c r="C731" t="s">
        <v>2969</v>
      </c>
      <c r="D731" t="str">
        <f>HLOOKUP(TRUE,U731:$BK2051,1322-A731,FALSE)</f>
        <v>North Wales Police</v>
      </c>
      <c r="E731">
        <f t="shared" si="23"/>
        <v>1</v>
      </c>
      <c r="F731" t="str">
        <f>HLOOKUP(TRUE,BM731:$BV2051,1322-A731,FALSE)</f>
        <v>Death and serious injury</v>
      </c>
      <c r="G731">
        <f t="shared" si="22"/>
        <v>3</v>
      </c>
      <c r="H731" t="str">
        <f>VLOOKUP(C731,refs!B:C,2,FALSE)</f>
        <v>2017/080737</v>
      </c>
      <c r="I731" t="s">
        <v>2970</v>
      </c>
      <c r="J731" s="1">
        <v>43299</v>
      </c>
      <c r="K731" s="2" t="s">
        <v>2971</v>
      </c>
      <c r="L731" t="s">
        <v>71</v>
      </c>
      <c r="M731" t="s">
        <v>2972</v>
      </c>
      <c r="N731" t="s">
        <v>2973</v>
      </c>
      <c r="O731" t="s">
        <v>2974</v>
      </c>
      <c r="P731" t="s">
        <v>2975</v>
      </c>
      <c r="Q731" t="s">
        <v>2976</v>
      </c>
      <c r="R731" t="s">
        <v>77</v>
      </c>
      <c r="S731" t="s">
        <v>2977</v>
      </c>
      <c r="U731" t="b">
        <v>0</v>
      </c>
      <c r="V731" t="b">
        <v>0</v>
      </c>
      <c r="W731" t="b">
        <v>0</v>
      </c>
      <c r="X731" t="b">
        <v>0</v>
      </c>
      <c r="Y731" t="b">
        <v>0</v>
      </c>
      <c r="Z731" t="b">
        <v>0</v>
      </c>
      <c r="AA731" t="b">
        <v>0</v>
      </c>
      <c r="AB731" t="b">
        <v>0</v>
      </c>
      <c r="AC731" t="b">
        <v>0</v>
      </c>
      <c r="AD731" t="b">
        <v>0</v>
      </c>
      <c r="AE731" t="b">
        <v>0</v>
      </c>
      <c r="AF731" t="b">
        <v>0</v>
      </c>
      <c r="AG731" t="b">
        <v>0</v>
      </c>
      <c r="AH731" t="b">
        <v>0</v>
      </c>
      <c r="AI731" t="b">
        <v>0</v>
      </c>
      <c r="AJ731" t="b">
        <v>0</v>
      </c>
      <c r="AK731" t="b">
        <v>0</v>
      </c>
      <c r="AL731" t="b">
        <v>0</v>
      </c>
      <c r="AM731" t="b">
        <v>0</v>
      </c>
      <c r="AN731" t="b">
        <v>0</v>
      </c>
      <c r="AO731" t="b">
        <v>0</v>
      </c>
      <c r="AP731" t="b">
        <v>0</v>
      </c>
      <c r="AQ731" t="b">
        <v>0</v>
      </c>
      <c r="AR731" t="b">
        <v>0</v>
      </c>
      <c r="AS731" t="b">
        <v>0</v>
      </c>
      <c r="AT731" t="b">
        <v>0</v>
      </c>
      <c r="AU731" t="b">
        <v>1</v>
      </c>
      <c r="AV731" t="b">
        <v>0</v>
      </c>
      <c r="AW731" t="b">
        <v>0</v>
      </c>
      <c r="AX731" t="b">
        <v>0</v>
      </c>
      <c r="AY731" t="b">
        <v>0</v>
      </c>
      <c r="AZ731" t="b">
        <v>0</v>
      </c>
      <c r="BA731" t="b">
        <v>0</v>
      </c>
      <c r="BB731" t="b">
        <v>0</v>
      </c>
      <c r="BC731" t="b">
        <v>0</v>
      </c>
      <c r="BD731" t="b">
        <v>0</v>
      </c>
      <c r="BE731" t="b">
        <v>0</v>
      </c>
      <c r="BF731" t="b">
        <v>0</v>
      </c>
      <c r="BG731" t="b">
        <v>0</v>
      </c>
      <c r="BH731" t="b">
        <v>0</v>
      </c>
      <c r="BI731" t="b">
        <v>0</v>
      </c>
      <c r="BJ731" t="b">
        <v>0</v>
      </c>
      <c r="BK731" t="b">
        <v>0</v>
      </c>
      <c r="BL731" t="b">
        <v>0</v>
      </c>
      <c r="BM731" t="b">
        <v>0</v>
      </c>
      <c r="BN731" t="b">
        <v>0</v>
      </c>
      <c r="BO731" t="b">
        <v>0</v>
      </c>
      <c r="BP731" t="b">
        <v>1</v>
      </c>
      <c r="BQ731" t="b">
        <v>0</v>
      </c>
      <c r="BR731" t="b">
        <v>0</v>
      </c>
      <c r="BS731" t="b">
        <v>1</v>
      </c>
      <c r="BT731" t="b">
        <v>1</v>
      </c>
      <c r="BU731" t="b">
        <v>0</v>
      </c>
      <c r="BV731" t="b">
        <v>0</v>
      </c>
    </row>
    <row r="732" spans="1:74" ht="409.6" x14ac:dyDescent="0.2">
      <c r="A732">
        <v>731</v>
      </c>
      <c r="B732">
        <v>730</v>
      </c>
      <c r="C732" t="s">
        <v>2978</v>
      </c>
      <c r="D732" t="str">
        <f>HLOOKUP(TRUE,U732:$BK2052,1322-A732,FALSE)</f>
        <v>Avon and Somerset Constabulary</v>
      </c>
      <c r="E732">
        <f t="shared" si="23"/>
        <v>1</v>
      </c>
      <c r="F732" t="str">
        <f>HLOOKUP(TRUE,BM732:$BV2052,1322-A732,FALSE)</f>
        <v>Custody and detention</v>
      </c>
      <c r="G732">
        <f t="shared" si="22"/>
        <v>2</v>
      </c>
      <c r="H732" t="str">
        <f>VLOOKUP(C732,refs!B:C,2,FALSE)</f>
        <v>2014/040508</v>
      </c>
      <c r="I732" t="s">
        <v>2979</v>
      </c>
      <c r="J732" s="1">
        <v>43299</v>
      </c>
      <c r="K732" s="2" t="s">
        <v>2980</v>
      </c>
      <c r="S732" t="s">
        <v>2670</v>
      </c>
      <c r="U732" t="b">
        <v>1</v>
      </c>
      <c r="V732" t="b">
        <v>0</v>
      </c>
      <c r="W732" t="b">
        <v>0</v>
      </c>
      <c r="X732" t="b">
        <v>0</v>
      </c>
      <c r="Y732" t="b">
        <v>0</v>
      </c>
      <c r="Z732" t="b">
        <v>0</v>
      </c>
      <c r="AA732" t="b">
        <v>0</v>
      </c>
      <c r="AB732" t="b">
        <v>0</v>
      </c>
      <c r="AC732" t="b">
        <v>0</v>
      </c>
      <c r="AD732" t="b">
        <v>0</v>
      </c>
      <c r="AE732" t="b">
        <v>0</v>
      </c>
      <c r="AF732" t="b">
        <v>0</v>
      </c>
      <c r="AG732" t="b">
        <v>0</v>
      </c>
      <c r="AH732" t="b">
        <v>0</v>
      </c>
      <c r="AI732" t="b">
        <v>0</v>
      </c>
      <c r="AJ732" t="b">
        <v>0</v>
      </c>
      <c r="AK732" t="b">
        <v>0</v>
      </c>
      <c r="AL732" t="b">
        <v>0</v>
      </c>
      <c r="AM732" t="b">
        <v>0</v>
      </c>
      <c r="AN732" t="b">
        <v>0</v>
      </c>
      <c r="AO732" t="b">
        <v>0</v>
      </c>
      <c r="AP732" t="b">
        <v>0</v>
      </c>
      <c r="AQ732" t="b">
        <v>0</v>
      </c>
      <c r="AR732" t="b">
        <v>0</v>
      </c>
      <c r="AS732" t="b">
        <v>0</v>
      </c>
      <c r="AT732" t="b">
        <v>0</v>
      </c>
      <c r="AU732" t="b">
        <v>0</v>
      </c>
      <c r="AV732" t="b">
        <v>0</v>
      </c>
      <c r="AW732" t="b">
        <v>0</v>
      </c>
      <c r="AX732" t="b">
        <v>0</v>
      </c>
      <c r="AY732" t="b">
        <v>0</v>
      </c>
      <c r="AZ732" t="b">
        <v>0</v>
      </c>
      <c r="BA732" t="b">
        <v>0</v>
      </c>
      <c r="BB732" t="b">
        <v>0</v>
      </c>
      <c r="BC732" t="b">
        <v>0</v>
      </c>
      <c r="BD732" t="b">
        <v>0</v>
      </c>
      <c r="BE732" t="b">
        <v>0</v>
      </c>
      <c r="BF732" t="b">
        <v>0</v>
      </c>
      <c r="BG732" t="b">
        <v>0</v>
      </c>
      <c r="BH732" t="b">
        <v>0</v>
      </c>
      <c r="BI732" t="b">
        <v>0</v>
      </c>
      <c r="BJ732" t="b">
        <v>0</v>
      </c>
      <c r="BK732" t="b">
        <v>0</v>
      </c>
      <c r="BL732" t="b">
        <v>0</v>
      </c>
      <c r="BM732" t="b">
        <v>0</v>
      </c>
      <c r="BN732" t="b">
        <v>0</v>
      </c>
      <c r="BO732" t="b">
        <v>1</v>
      </c>
      <c r="BP732" t="b">
        <v>1</v>
      </c>
      <c r="BQ732" t="b">
        <v>0</v>
      </c>
      <c r="BR732" t="b">
        <v>0</v>
      </c>
      <c r="BS732" t="b">
        <v>0</v>
      </c>
      <c r="BT732" t="b">
        <v>0</v>
      </c>
      <c r="BU732" t="b">
        <v>0</v>
      </c>
      <c r="BV732" t="b">
        <v>0</v>
      </c>
    </row>
    <row r="733" spans="1:74" ht="409.6" x14ac:dyDescent="0.2">
      <c r="A733">
        <v>732</v>
      </c>
      <c r="B733">
        <v>731</v>
      </c>
      <c r="C733" t="s">
        <v>2981</v>
      </c>
      <c r="D733" t="str">
        <f>HLOOKUP(TRUE,U733:$BK2053,1322-A733,FALSE)</f>
        <v>Nottinghamshire Police</v>
      </c>
      <c r="E733">
        <f t="shared" si="23"/>
        <v>1</v>
      </c>
      <c r="F733" t="str">
        <f>HLOOKUP(TRUE,BM733:$BV2053,1322-A733,FALSE)</f>
        <v>Death and serious injury</v>
      </c>
      <c r="G733">
        <f t="shared" si="22"/>
        <v>2</v>
      </c>
      <c r="H733" t="str">
        <f>VLOOKUP(C733,refs!B:C,2,FALSE)</f>
        <v>2017/091161</v>
      </c>
      <c r="I733" t="s">
        <v>2982</v>
      </c>
      <c r="J733" s="1">
        <v>43299</v>
      </c>
      <c r="K733" s="2" t="s">
        <v>2983</v>
      </c>
      <c r="S733" t="s">
        <v>2984</v>
      </c>
      <c r="U733" t="b">
        <v>0</v>
      </c>
      <c r="V733" t="b">
        <v>0</v>
      </c>
      <c r="W733" t="b">
        <v>0</v>
      </c>
      <c r="X733" t="b">
        <v>0</v>
      </c>
      <c r="Y733" t="b">
        <v>0</v>
      </c>
      <c r="Z733" t="b">
        <v>0</v>
      </c>
      <c r="AA733" t="b">
        <v>0</v>
      </c>
      <c r="AB733" t="b">
        <v>0</v>
      </c>
      <c r="AC733" t="b">
        <v>0</v>
      </c>
      <c r="AD733" t="b">
        <v>0</v>
      </c>
      <c r="AE733" t="b">
        <v>0</v>
      </c>
      <c r="AF733" t="b">
        <v>0</v>
      </c>
      <c r="AG733" t="b">
        <v>0</v>
      </c>
      <c r="AH733" t="b">
        <v>0</v>
      </c>
      <c r="AI733" t="b">
        <v>0</v>
      </c>
      <c r="AJ733" t="b">
        <v>0</v>
      </c>
      <c r="AK733" t="b">
        <v>0</v>
      </c>
      <c r="AL733" t="b">
        <v>0</v>
      </c>
      <c r="AM733" t="b">
        <v>0</v>
      </c>
      <c r="AN733" t="b">
        <v>0</v>
      </c>
      <c r="AO733" t="b">
        <v>0</v>
      </c>
      <c r="AP733" t="b">
        <v>0</v>
      </c>
      <c r="AQ733" t="b">
        <v>0</v>
      </c>
      <c r="AR733" t="b">
        <v>0</v>
      </c>
      <c r="AS733" t="b">
        <v>0</v>
      </c>
      <c r="AT733" t="b">
        <v>0</v>
      </c>
      <c r="AU733" t="b">
        <v>0</v>
      </c>
      <c r="AV733" t="b">
        <v>0</v>
      </c>
      <c r="AW733" t="b">
        <v>0</v>
      </c>
      <c r="AX733" t="b">
        <v>0</v>
      </c>
      <c r="AY733" t="b">
        <v>1</v>
      </c>
      <c r="AZ733" t="b">
        <v>0</v>
      </c>
      <c r="BA733" t="b">
        <v>0</v>
      </c>
      <c r="BB733" t="b">
        <v>0</v>
      </c>
      <c r="BC733" t="b">
        <v>0</v>
      </c>
      <c r="BD733" t="b">
        <v>0</v>
      </c>
      <c r="BE733" t="b">
        <v>0</v>
      </c>
      <c r="BF733" t="b">
        <v>0</v>
      </c>
      <c r="BG733" t="b">
        <v>0</v>
      </c>
      <c r="BH733" t="b">
        <v>0</v>
      </c>
      <c r="BI733" t="b">
        <v>0</v>
      </c>
      <c r="BJ733" t="b">
        <v>0</v>
      </c>
      <c r="BK733" t="b">
        <v>0</v>
      </c>
      <c r="BL733" t="b">
        <v>0</v>
      </c>
      <c r="BM733" t="b">
        <v>0</v>
      </c>
      <c r="BN733" t="b">
        <v>0</v>
      </c>
      <c r="BO733" t="b">
        <v>0</v>
      </c>
      <c r="BP733" t="b">
        <v>1</v>
      </c>
      <c r="BQ733" t="b">
        <v>0</v>
      </c>
      <c r="BR733" t="b">
        <v>0</v>
      </c>
      <c r="BS733" t="b">
        <v>0</v>
      </c>
      <c r="BT733" t="b">
        <v>0</v>
      </c>
      <c r="BU733" t="b">
        <v>0</v>
      </c>
      <c r="BV733" t="b">
        <v>1</v>
      </c>
    </row>
    <row r="734" spans="1:74" ht="409.6" x14ac:dyDescent="0.2">
      <c r="A734">
        <v>733</v>
      </c>
      <c r="B734">
        <v>732</v>
      </c>
      <c r="C734" t="s">
        <v>2985</v>
      </c>
      <c r="D734" t="str">
        <f>HLOOKUP(TRUE,U734:$BK2054,1322-A734,FALSE)</f>
        <v>West Mercia Police</v>
      </c>
      <c r="E734">
        <f t="shared" si="23"/>
        <v>1</v>
      </c>
      <c r="F734" t="str">
        <f>HLOOKUP(TRUE,BM734:$BV2054,1322-A734,FALSE)</f>
        <v>Welfare and vulnerable people</v>
      </c>
      <c r="G734">
        <f t="shared" si="22"/>
        <v>1</v>
      </c>
      <c r="H734" t="str">
        <f>VLOOKUP(C734,refs!B:C,2,FALSE)</f>
        <v>2018/099070</v>
      </c>
      <c r="I734" t="s">
        <v>2986</v>
      </c>
      <c r="J734" s="1">
        <v>43293</v>
      </c>
      <c r="K734" s="2" t="s">
        <v>2987</v>
      </c>
      <c r="S734" t="s">
        <v>2792</v>
      </c>
      <c r="U734" t="b">
        <v>0</v>
      </c>
      <c r="V734" t="b">
        <v>0</v>
      </c>
      <c r="W734" t="b">
        <v>0</v>
      </c>
      <c r="X734" t="b">
        <v>0</v>
      </c>
      <c r="Y734" t="b">
        <v>0</v>
      </c>
      <c r="Z734" t="b">
        <v>0</v>
      </c>
      <c r="AA734" t="b">
        <v>0</v>
      </c>
      <c r="AB734" t="b">
        <v>0</v>
      </c>
      <c r="AC734" t="b">
        <v>0</v>
      </c>
      <c r="AD734" t="b">
        <v>0</v>
      </c>
      <c r="AE734" t="b">
        <v>0</v>
      </c>
      <c r="AF734" t="b">
        <v>0</v>
      </c>
      <c r="AG734" t="b">
        <v>0</v>
      </c>
      <c r="AH734" t="b">
        <v>0</v>
      </c>
      <c r="AI734" t="b">
        <v>0</v>
      </c>
      <c r="AJ734" t="b">
        <v>0</v>
      </c>
      <c r="AK734" t="b">
        <v>0</v>
      </c>
      <c r="AL734" t="b">
        <v>0</v>
      </c>
      <c r="AM734" t="b">
        <v>0</v>
      </c>
      <c r="AN734" t="b">
        <v>0</v>
      </c>
      <c r="AO734" t="b">
        <v>0</v>
      </c>
      <c r="AP734" t="b">
        <v>0</v>
      </c>
      <c r="AQ734" t="b">
        <v>0</v>
      </c>
      <c r="AR734" t="b">
        <v>0</v>
      </c>
      <c r="AS734" t="b">
        <v>0</v>
      </c>
      <c r="AT734" t="b">
        <v>0</v>
      </c>
      <c r="AU734" t="b">
        <v>0</v>
      </c>
      <c r="AV734" t="b">
        <v>0</v>
      </c>
      <c r="AW734" t="b">
        <v>0</v>
      </c>
      <c r="AX734" t="b">
        <v>0</v>
      </c>
      <c r="AY734" t="b">
        <v>0</v>
      </c>
      <c r="AZ734" t="b">
        <v>0</v>
      </c>
      <c r="BA734" t="b">
        <v>0</v>
      </c>
      <c r="BB734" t="b">
        <v>0</v>
      </c>
      <c r="BC734" t="b">
        <v>0</v>
      </c>
      <c r="BD734" t="b">
        <v>0</v>
      </c>
      <c r="BE734" t="b">
        <v>0</v>
      </c>
      <c r="BF734" t="b">
        <v>0</v>
      </c>
      <c r="BG734" t="b">
        <v>0</v>
      </c>
      <c r="BH734" t="b">
        <v>1</v>
      </c>
      <c r="BI734" t="b">
        <v>0</v>
      </c>
      <c r="BJ734" t="b">
        <v>0</v>
      </c>
      <c r="BK734" t="b">
        <v>0</v>
      </c>
      <c r="BL734" t="b">
        <v>0</v>
      </c>
      <c r="BM734" t="b">
        <v>0</v>
      </c>
      <c r="BN734" t="b">
        <v>0</v>
      </c>
      <c r="BO734" t="b">
        <v>0</v>
      </c>
      <c r="BP734" t="b">
        <v>0</v>
      </c>
      <c r="BQ734" t="b">
        <v>0</v>
      </c>
      <c r="BR734" t="b">
        <v>0</v>
      </c>
      <c r="BS734" t="b">
        <v>0</v>
      </c>
      <c r="BT734" t="b">
        <v>0</v>
      </c>
      <c r="BU734" t="b">
        <v>0</v>
      </c>
      <c r="BV734" t="b">
        <v>1</v>
      </c>
    </row>
    <row r="735" spans="1:74" ht="409.6" x14ac:dyDescent="0.2">
      <c r="A735">
        <v>734</v>
      </c>
      <c r="B735">
        <v>733</v>
      </c>
      <c r="C735" t="s">
        <v>2988</v>
      </c>
      <c r="D735" t="str">
        <f>HLOOKUP(TRUE,U735:$BK2055,1322-A735,FALSE)</f>
        <v>Northamptonshire Police</v>
      </c>
      <c r="E735">
        <f t="shared" si="23"/>
        <v>1</v>
      </c>
      <c r="F735" t="str">
        <f>HLOOKUP(TRUE,BM735:$BV2055,1322-A735,FALSE)</f>
        <v>Welfare and vulnerable people</v>
      </c>
      <c r="G735">
        <f t="shared" si="22"/>
        <v>1</v>
      </c>
      <c r="H735" t="str">
        <f>VLOOKUP(C735,refs!B:C,2,FALSE)</f>
        <v>2017/090045</v>
      </c>
      <c r="I735" t="s">
        <v>2989</v>
      </c>
      <c r="J735" s="1">
        <v>43293</v>
      </c>
      <c r="K735" s="2" t="s">
        <v>2990</v>
      </c>
      <c r="S735" t="s">
        <v>2004</v>
      </c>
      <c r="U735" t="b">
        <v>0</v>
      </c>
      <c r="V735" t="b">
        <v>0</v>
      </c>
      <c r="W735" t="b">
        <v>0</v>
      </c>
      <c r="X735" t="b">
        <v>0</v>
      </c>
      <c r="Y735" t="b">
        <v>0</v>
      </c>
      <c r="Z735" t="b">
        <v>0</v>
      </c>
      <c r="AA735" t="b">
        <v>0</v>
      </c>
      <c r="AB735" t="b">
        <v>0</v>
      </c>
      <c r="AC735" t="b">
        <v>0</v>
      </c>
      <c r="AD735" t="b">
        <v>0</v>
      </c>
      <c r="AE735" t="b">
        <v>0</v>
      </c>
      <c r="AF735" t="b">
        <v>0</v>
      </c>
      <c r="AG735" t="b">
        <v>0</v>
      </c>
      <c r="AH735" t="b">
        <v>0</v>
      </c>
      <c r="AI735" t="b">
        <v>0</v>
      </c>
      <c r="AJ735" t="b">
        <v>0</v>
      </c>
      <c r="AK735" t="b">
        <v>0</v>
      </c>
      <c r="AL735" t="b">
        <v>0</v>
      </c>
      <c r="AM735" t="b">
        <v>0</v>
      </c>
      <c r="AN735" t="b">
        <v>0</v>
      </c>
      <c r="AO735" t="b">
        <v>0</v>
      </c>
      <c r="AP735" t="b">
        <v>0</v>
      </c>
      <c r="AQ735" t="b">
        <v>0</v>
      </c>
      <c r="AR735" t="b">
        <v>0</v>
      </c>
      <c r="AS735" t="b">
        <v>0</v>
      </c>
      <c r="AT735" t="b">
        <v>0</v>
      </c>
      <c r="AU735" t="b">
        <v>0</v>
      </c>
      <c r="AV735" t="b">
        <v>0</v>
      </c>
      <c r="AW735" t="b">
        <v>1</v>
      </c>
      <c r="AX735" t="b">
        <v>0</v>
      </c>
      <c r="AY735" t="b">
        <v>0</v>
      </c>
      <c r="AZ735" t="b">
        <v>0</v>
      </c>
      <c r="BA735" t="b">
        <v>0</v>
      </c>
      <c r="BB735" t="b">
        <v>0</v>
      </c>
      <c r="BC735" t="b">
        <v>0</v>
      </c>
      <c r="BD735" t="b">
        <v>0</v>
      </c>
      <c r="BE735" t="b">
        <v>0</v>
      </c>
      <c r="BF735" t="b">
        <v>0</v>
      </c>
      <c r="BG735" t="b">
        <v>0</v>
      </c>
      <c r="BH735" t="b">
        <v>0</v>
      </c>
      <c r="BI735" t="b">
        <v>0</v>
      </c>
      <c r="BJ735" t="b">
        <v>0</v>
      </c>
      <c r="BK735" t="b">
        <v>0</v>
      </c>
      <c r="BL735" t="b">
        <v>0</v>
      </c>
      <c r="BM735" t="b">
        <v>0</v>
      </c>
      <c r="BN735" t="b">
        <v>0</v>
      </c>
      <c r="BO735" t="b">
        <v>0</v>
      </c>
      <c r="BP735" t="b">
        <v>0</v>
      </c>
      <c r="BQ735" t="b">
        <v>0</v>
      </c>
      <c r="BR735" t="b">
        <v>0</v>
      </c>
      <c r="BS735" t="b">
        <v>0</v>
      </c>
      <c r="BT735" t="b">
        <v>0</v>
      </c>
      <c r="BU735" t="b">
        <v>0</v>
      </c>
      <c r="BV735" t="b">
        <v>1</v>
      </c>
    </row>
    <row r="736" spans="1:74" ht="409.6" x14ac:dyDescent="0.2">
      <c r="A736">
        <v>735</v>
      </c>
      <c r="B736">
        <v>734</v>
      </c>
      <c r="C736" t="s">
        <v>2991</v>
      </c>
      <c r="D736" t="str">
        <f>HLOOKUP(TRUE,U736:$BK2056,1322-A736,FALSE)</f>
        <v>West Midlands Police</v>
      </c>
      <c r="E736">
        <f t="shared" si="23"/>
        <v>1</v>
      </c>
      <c r="F736" t="str">
        <f>HLOOKUP(TRUE,BM736:$BV2056,1322-A736,FALSE)</f>
        <v>Road traffic incidents</v>
      </c>
      <c r="G736">
        <f t="shared" si="22"/>
        <v>1</v>
      </c>
      <c r="H736" t="str">
        <f>VLOOKUP(C736,refs!B:C,2,FALSE)</f>
        <v>2018/097924</v>
      </c>
      <c r="I736" t="s">
        <v>2545</v>
      </c>
      <c r="J736" s="1">
        <v>43293</v>
      </c>
      <c r="K736" s="2" t="s">
        <v>2992</v>
      </c>
      <c r="S736" t="s">
        <v>410</v>
      </c>
      <c r="U736" t="b">
        <v>0</v>
      </c>
      <c r="V736" t="b">
        <v>0</v>
      </c>
      <c r="W736" t="b">
        <v>0</v>
      </c>
      <c r="X736" t="b">
        <v>0</v>
      </c>
      <c r="Y736" t="b">
        <v>0</v>
      </c>
      <c r="Z736" t="b">
        <v>0</v>
      </c>
      <c r="AA736" t="b">
        <v>0</v>
      </c>
      <c r="AB736" t="b">
        <v>0</v>
      </c>
      <c r="AC736" t="b">
        <v>0</v>
      </c>
      <c r="AD736" t="b">
        <v>0</v>
      </c>
      <c r="AE736" t="b">
        <v>0</v>
      </c>
      <c r="AF736" t="b">
        <v>0</v>
      </c>
      <c r="AG736" t="b">
        <v>0</v>
      </c>
      <c r="AH736" t="b">
        <v>0</v>
      </c>
      <c r="AI736" t="b">
        <v>0</v>
      </c>
      <c r="AJ736" t="b">
        <v>0</v>
      </c>
      <c r="AK736" t="b">
        <v>0</v>
      </c>
      <c r="AL736" t="b">
        <v>0</v>
      </c>
      <c r="AM736" t="b">
        <v>0</v>
      </c>
      <c r="AN736" t="b">
        <v>0</v>
      </c>
      <c r="AO736" t="b">
        <v>0</v>
      </c>
      <c r="AP736" t="b">
        <v>0</v>
      </c>
      <c r="AQ736" t="b">
        <v>0</v>
      </c>
      <c r="AR736" t="b">
        <v>0</v>
      </c>
      <c r="AS736" t="b">
        <v>0</v>
      </c>
      <c r="AT736" t="b">
        <v>0</v>
      </c>
      <c r="AU736" t="b">
        <v>0</v>
      </c>
      <c r="AV736" t="b">
        <v>0</v>
      </c>
      <c r="AW736" t="b">
        <v>0</v>
      </c>
      <c r="AX736" t="b">
        <v>0</v>
      </c>
      <c r="AY736" t="b">
        <v>0</v>
      </c>
      <c r="AZ736" t="b">
        <v>0</v>
      </c>
      <c r="BA736" t="b">
        <v>0</v>
      </c>
      <c r="BB736" t="b">
        <v>0</v>
      </c>
      <c r="BC736" t="b">
        <v>0</v>
      </c>
      <c r="BD736" t="b">
        <v>0</v>
      </c>
      <c r="BE736" t="b">
        <v>0</v>
      </c>
      <c r="BF736" t="b">
        <v>0</v>
      </c>
      <c r="BG736" t="b">
        <v>0</v>
      </c>
      <c r="BH736" t="b">
        <v>0</v>
      </c>
      <c r="BI736" t="b">
        <v>1</v>
      </c>
      <c r="BJ736" t="b">
        <v>0</v>
      </c>
      <c r="BK736" t="b">
        <v>0</v>
      </c>
      <c r="BL736" t="b">
        <v>0</v>
      </c>
      <c r="BM736" t="b">
        <v>0</v>
      </c>
      <c r="BN736" t="b">
        <v>0</v>
      </c>
      <c r="BO736" t="b">
        <v>0</v>
      </c>
      <c r="BP736" t="b">
        <v>0</v>
      </c>
      <c r="BQ736" t="b">
        <v>0</v>
      </c>
      <c r="BR736" t="b">
        <v>0</v>
      </c>
      <c r="BS736" t="b">
        <v>0</v>
      </c>
      <c r="BT736" t="b">
        <v>1</v>
      </c>
      <c r="BU736" t="b">
        <v>0</v>
      </c>
      <c r="BV736" t="b">
        <v>0</v>
      </c>
    </row>
    <row r="737" spans="1:74" ht="409.6" x14ac:dyDescent="0.2">
      <c r="A737">
        <v>736</v>
      </c>
      <c r="B737">
        <v>735</v>
      </c>
      <c r="C737" t="s">
        <v>2993</v>
      </c>
      <c r="D737" t="str">
        <f>HLOOKUP(TRUE,U737:$BK2057,1322-A737,FALSE)</f>
        <v>Bedfordshire Police</v>
      </c>
      <c r="E737">
        <f t="shared" si="23"/>
        <v>1</v>
      </c>
      <c r="F737" t="str">
        <f>HLOOKUP(TRUE,BM737:$BV2057,1322-A737,FALSE)</f>
        <v>Welfare and vulnerable people</v>
      </c>
      <c r="G737">
        <f t="shared" si="22"/>
        <v>1</v>
      </c>
      <c r="H737" t="str">
        <f>VLOOKUP(C737,refs!B:C,2,FALSE)</f>
        <v>2017/089729</v>
      </c>
      <c r="I737" t="s">
        <v>2994</v>
      </c>
      <c r="J737" s="1">
        <v>43292</v>
      </c>
      <c r="K737" s="2" t="s">
        <v>2995</v>
      </c>
      <c r="S737" t="s">
        <v>261</v>
      </c>
      <c r="U737" t="b">
        <v>0</v>
      </c>
      <c r="V737" t="b">
        <v>1</v>
      </c>
      <c r="W737" t="b">
        <v>0</v>
      </c>
      <c r="X737" t="b">
        <v>0</v>
      </c>
      <c r="Y737" t="b">
        <v>0</v>
      </c>
      <c r="Z737" t="b">
        <v>0</v>
      </c>
      <c r="AA737" t="b">
        <v>0</v>
      </c>
      <c r="AB737" t="b">
        <v>0</v>
      </c>
      <c r="AC737" t="b">
        <v>0</v>
      </c>
      <c r="AD737" t="b">
        <v>0</v>
      </c>
      <c r="AE737" t="b">
        <v>0</v>
      </c>
      <c r="AF737" t="b">
        <v>0</v>
      </c>
      <c r="AG737" t="b">
        <v>0</v>
      </c>
      <c r="AH737" t="b">
        <v>0</v>
      </c>
      <c r="AI737" t="b">
        <v>0</v>
      </c>
      <c r="AJ737" t="b">
        <v>0</v>
      </c>
      <c r="AK737" t="b">
        <v>0</v>
      </c>
      <c r="AL737" t="b">
        <v>0</v>
      </c>
      <c r="AM737" t="b">
        <v>0</v>
      </c>
      <c r="AN737" t="b">
        <v>0</v>
      </c>
      <c r="AO737" t="b">
        <v>0</v>
      </c>
      <c r="AP737" t="b">
        <v>0</v>
      </c>
      <c r="AQ737" t="b">
        <v>0</v>
      </c>
      <c r="AR737" t="b">
        <v>0</v>
      </c>
      <c r="AS737" t="b">
        <v>0</v>
      </c>
      <c r="AT737" t="b">
        <v>0</v>
      </c>
      <c r="AU737" t="b">
        <v>0</v>
      </c>
      <c r="AV737" t="b">
        <v>0</v>
      </c>
      <c r="AW737" t="b">
        <v>0</v>
      </c>
      <c r="AX737" t="b">
        <v>0</v>
      </c>
      <c r="AY737" t="b">
        <v>0</v>
      </c>
      <c r="AZ737" t="b">
        <v>0</v>
      </c>
      <c r="BA737" t="b">
        <v>0</v>
      </c>
      <c r="BB737" t="b">
        <v>0</v>
      </c>
      <c r="BC737" t="b">
        <v>0</v>
      </c>
      <c r="BD737" t="b">
        <v>0</v>
      </c>
      <c r="BE737" t="b">
        <v>0</v>
      </c>
      <c r="BF737" t="b">
        <v>0</v>
      </c>
      <c r="BG737" t="b">
        <v>0</v>
      </c>
      <c r="BH737" t="b">
        <v>0</v>
      </c>
      <c r="BI737" t="b">
        <v>0</v>
      </c>
      <c r="BJ737" t="b">
        <v>0</v>
      </c>
      <c r="BK737" t="b">
        <v>0</v>
      </c>
      <c r="BL737" t="b">
        <v>0</v>
      </c>
      <c r="BM737" t="b">
        <v>0</v>
      </c>
      <c r="BN737" t="b">
        <v>0</v>
      </c>
      <c r="BO737" t="b">
        <v>0</v>
      </c>
      <c r="BP737" t="b">
        <v>0</v>
      </c>
      <c r="BQ737" t="b">
        <v>0</v>
      </c>
      <c r="BR737" t="b">
        <v>0</v>
      </c>
      <c r="BS737" t="b">
        <v>0</v>
      </c>
      <c r="BT737" t="b">
        <v>0</v>
      </c>
      <c r="BU737" t="b">
        <v>0</v>
      </c>
      <c r="BV737" t="b">
        <v>1</v>
      </c>
    </row>
    <row r="738" spans="1:74" ht="409.6" x14ac:dyDescent="0.2">
      <c r="A738">
        <v>737</v>
      </c>
      <c r="B738">
        <v>736</v>
      </c>
      <c r="C738" t="s">
        <v>2996</v>
      </c>
      <c r="D738" t="str">
        <f>HLOOKUP(TRUE,U738:$BK2058,1322-A738,FALSE)</f>
        <v>West Midlands Police</v>
      </c>
      <c r="E738">
        <f t="shared" si="23"/>
        <v>1</v>
      </c>
      <c r="F738" t="str">
        <f>HLOOKUP(TRUE,BM738:$BV2058,1322-A738,FALSE)</f>
        <v>Use of force and armed policing</v>
      </c>
      <c r="G738">
        <f t="shared" si="22"/>
        <v>1</v>
      </c>
      <c r="H738" t="str">
        <f>VLOOKUP(C738,refs!B:C,2,FALSE)</f>
        <v>2017/096335</v>
      </c>
      <c r="I738" t="s">
        <v>2997</v>
      </c>
      <c r="J738" s="1">
        <v>43292</v>
      </c>
      <c r="K738" s="2" t="s">
        <v>2998</v>
      </c>
      <c r="S738" t="s">
        <v>754</v>
      </c>
      <c r="U738" t="b">
        <v>0</v>
      </c>
      <c r="V738" t="b">
        <v>0</v>
      </c>
      <c r="W738" t="b">
        <v>0</v>
      </c>
      <c r="X738" t="b">
        <v>0</v>
      </c>
      <c r="Y738" t="b">
        <v>0</v>
      </c>
      <c r="Z738" t="b">
        <v>0</v>
      </c>
      <c r="AA738" t="b">
        <v>0</v>
      </c>
      <c r="AB738" t="b">
        <v>0</v>
      </c>
      <c r="AC738" t="b">
        <v>0</v>
      </c>
      <c r="AD738" t="b">
        <v>0</v>
      </c>
      <c r="AE738" t="b">
        <v>0</v>
      </c>
      <c r="AF738" t="b">
        <v>0</v>
      </c>
      <c r="AG738" t="b">
        <v>0</v>
      </c>
      <c r="AH738" t="b">
        <v>0</v>
      </c>
      <c r="AI738" t="b">
        <v>0</v>
      </c>
      <c r="AJ738" t="b">
        <v>0</v>
      </c>
      <c r="AK738" t="b">
        <v>0</v>
      </c>
      <c r="AL738" t="b">
        <v>0</v>
      </c>
      <c r="AM738" t="b">
        <v>0</v>
      </c>
      <c r="AN738" t="b">
        <v>0</v>
      </c>
      <c r="AO738" t="b">
        <v>0</v>
      </c>
      <c r="AP738" t="b">
        <v>0</v>
      </c>
      <c r="AQ738" t="b">
        <v>0</v>
      </c>
      <c r="AR738" t="b">
        <v>0</v>
      </c>
      <c r="AS738" t="b">
        <v>0</v>
      </c>
      <c r="AT738" t="b">
        <v>0</v>
      </c>
      <c r="AU738" t="b">
        <v>0</v>
      </c>
      <c r="AV738" t="b">
        <v>0</v>
      </c>
      <c r="AW738" t="b">
        <v>0</v>
      </c>
      <c r="AX738" t="b">
        <v>0</v>
      </c>
      <c r="AY738" t="b">
        <v>0</v>
      </c>
      <c r="AZ738" t="b">
        <v>0</v>
      </c>
      <c r="BA738" t="b">
        <v>0</v>
      </c>
      <c r="BB738" t="b">
        <v>0</v>
      </c>
      <c r="BC738" t="b">
        <v>0</v>
      </c>
      <c r="BD738" t="b">
        <v>0</v>
      </c>
      <c r="BE738" t="b">
        <v>0</v>
      </c>
      <c r="BF738" t="b">
        <v>0</v>
      </c>
      <c r="BG738" t="b">
        <v>0</v>
      </c>
      <c r="BH738" t="b">
        <v>0</v>
      </c>
      <c r="BI738" t="b">
        <v>1</v>
      </c>
      <c r="BJ738" t="b">
        <v>0</v>
      </c>
      <c r="BK738" t="b">
        <v>0</v>
      </c>
      <c r="BL738" t="b">
        <v>0</v>
      </c>
      <c r="BM738" t="b">
        <v>0</v>
      </c>
      <c r="BN738" t="b">
        <v>0</v>
      </c>
      <c r="BO738" t="b">
        <v>0</v>
      </c>
      <c r="BP738" t="b">
        <v>0</v>
      </c>
      <c r="BQ738" t="b">
        <v>0</v>
      </c>
      <c r="BR738" t="b">
        <v>0</v>
      </c>
      <c r="BS738" t="b">
        <v>0</v>
      </c>
      <c r="BT738" t="b">
        <v>0</v>
      </c>
      <c r="BU738" t="b">
        <v>1</v>
      </c>
      <c r="BV738" t="b">
        <v>0</v>
      </c>
    </row>
    <row r="739" spans="1:74" ht="409.6" x14ac:dyDescent="0.2">
      <c r="A739">
        <v>738</v>
      </c>
      <c r="B739">
        <v>737</v>
      </c>
      <c r="C739" t="s">
        <v>2999</v>
      </c>
      <c r="D739" t="str">
        <f>HLOOKUP(TRUE,U739:$BK2059,1322-A739,FALSE)</f>
        <v>Metropolitan Police</v>
      </c>
      <c r="E739">
        <f t="shared" si="23"/>
        <v>1</v>
      </c>
      <c r="F739" t="str">
        <f>HLOOKUP(TRUE,BM739:$BV2059,1322-A739,FALSE)</f>
        <v>Custody and detention</v>
      </c>
      <c r="G739">
        <f t="shared" si="22"/>
        <v>3</v>
      </c>
      <c r="H739" t="str">
        <f>VLOOKUP(C739,refs!B:C,2,FALSE)</f>
        <v>2017/092440</v>
      </c>
      <c r="I739" t="s">
        <v>3000</v>
      </c>
      <c r="J739" s="1">
        <v>43292</v>
      </c>
      <c r="K739" s="2" t="s">
        <v>3001</v>
      </c>
      <c r="S739" t="s">
        <v>3002</v>
      </c>
      <c r="U739" t="b">
        <v>0</v>
      </c>
      <c r="V739" t="b">
        <v>0</v>
      </c>
      <c r="W739" t="b">
        <v>0</v>
      </c>
      <c r="X739" t="b">
        <v>0</v>
      </c>
      <c r="Y739" t="b">
        <v>0</v>
      </c>
      <c r="Z739" t="b">
        <v>0</v>
      </c>
      <c r="AA739" t="b">
        <v>0</v>
      </c>
      <c r="AB739" t="b">
        <v>0</v>
      </c>
      <c r="AC739" t="b">
        <v>0</v>
      </c>
      <c r="AD739" t="b">
        <v>0</v>
      </c>
      <c r="AE739" t="b">
        <v>0</v>
      </c>
      <c r="AF739" t="b">
        <v>0</v>
      </c>
      <c r="AG739" t="b">
        <v>0</v>
      </c>
      <c r="AH739" t="b">
        <v>0</v>
      </c>
      <c r="AI739" t="b">
        <v>0</v>
      </c>
      <c r="AJ739" t="b">
        <v>0</v>
      </c>
      <c r="AK739" t="b">
        <v>0</v>
      </c>
      <c r="AL739" t="b">
        <v>0</v>
      </c>
      <c r="AM739" t="b">
        <v>0</v>
      </c>
      <c r="AN739" t="b">
        <v>0</v>
      </c>
      <c r="AO739" t="b">
        <v>0</v>
      </c>
      <c r="AP739" t="b">
        <v>0</v>
      </c>
      <c r="AQ739" t="b">
        <v>0</v>
      </c>
      <c r="AR739" t="b">
        <v>0</v>
      </c>
      <c r="AS739" t="b">
        <v>1</v>
      </c>
      <c r="AT739" t="b">
        <v>0</v>
      </c>
      <c r="AU739" t="b">
        <v>0</v>
      </c>
      <c r="AV739" t="b">
        <v>0</v>
      </c>
      <c r="AW739" t="b">
        <v>0</v>
      </c>
      <c r="AX739" t="b">
        <v>0</v>
      </c>
      <c r="AY739" t="b">
        <v>0</v>
      </c>
      <c r="AZ739" t="b">
        <v>0</v>
      </c>
      <c r="BA739" t="b">
        <v>0</v>
      </c>
      <c r="BB739" t="b">
        <v>0</v>
      </c>
      <c r="BC739" t="b">
        <v>0</v>
      </c>
      <c r="BD739" t="b">
        <v>0</v>
      </c>
      <c r="BE739" t="b">
        <v>0</v>
      </c>
      <c r="BF739" t="b">
        <v>0</v>
      </c>
      <c r="BG739" t="b">
        <v>0</v>
      </c>
      <c r="BH739" t="b">
        <v>0</v>
      </c>
      <c r="BI739" t="b">
        <v>0</v>
      </c>
      <c r="BJ739" t="b">
        <v>0</v>
      </c>
      <c r="BK739" t="b">
        <v>0</v>
      </c>
      <c r="BL739" t="b">
        <v>0</v>
      </c>
      <c r="BM739" t="b">
        <v>0</v>
      </c>
      <c r="BN739" t="b">
        <v>0</v>
      </c>
      <c r="BO739" t="b">
        <v>1</v>
      </c>
      <c r="BP739" t="b">
        <v>0</v>
      </c>
      <c r="BQ739" t="b">
        <v>0</v>
      </c>
      <c r="BR739" t="b">
        <v>0</v>
      </c>
      <c r="BS739" t="b">
        <v>0</v>
      </c>
      <c r="BT739" t="b">
        <v>0</v>
      </c>
      <c r="BU739" t="b">
        <v>1</v>
      </c>
      <c r="BV739" t="b">
        <v>1</v>
      </c>
    </row>
    <row r="740" spans="1:74" ht="409.6" x14ac:dyDescent="0.2">
      <c r="A740">
        <v>739</v>
      </c>
      <c r="B740">
        <v>738</v>
      </c>
      <c r="C740" t="s">
        <v>3003</v>
      </c>
      <c r="D740" t="str">
        <f>HLOOKUP(TRUE,U740:$BK2060,1322-A740,FALSE)</f>
        <v>West Midlands Police</v>
      </c>
      <c r="E740">
        <f t="shared" si="23"/>
        <v>1</v>
      </c>
      <c r="F740" t="str">
        <f>HLOOKUP(TRUE,BM740:$BV2060,1322-A740,FALSE)</f>
        <v>Death and serious injury</v>
      </c>
      <c r="G740">
        <f t="shared" si="22"/>
        <v>1</v>
      </c>
      <c r="H740" t="str">
        <f>VLOOKUP(C740,refs!B:C,2,FALSE)</f>
        <v>2018/097521</v>
      </c>
      <c r="I740" t="s">
        <v>3004</v>
      </c>
      <c r="J740" s="1">
        <v>43292</v>
      </c>
      <c r="K740" s="2" t="s">
        <v>3005</v>
      </c>
      <c r="S740" t="s">
        <v>398</v>
      </c>
      <c r="U740" t="b">
        <v>0</v>
      </c>
      <c r="V740" t="b">
        <v>0</v>
      </c>
      <c r="W740" t="b">
        <v>0</v>
      </c>
      <c r="X740" t="b">
        <v>0</v>
      </c>
      <c r="Y740" t="b">
        <v>0</v>
      </c>
      <c r="Z740" t="b">
        <v>0</v>
      </c>
      <c r="AA740" t="b">
        <v>0</v>
      </c>
      <c r="AB740" t="b">
        <v>0</v>
      </c>
      <c r="AC740" t="b">
        <v>0</v>
      </c>
      <c r="AD740" t="b">
        <v>0</v>
      </c>
      <c r="AE740" t="b">
        <v>0</v>
      </c>
      <c r="AF740" t="b">
        <v>0</v>
      </c>
      <c r="AG740" t="b">
        <v>0</v>
      </c>
      <c r="AH740" t="b">
        <v>0</v>
      </c>
      <c r="AI740" t="b">
        <v>0</v>
      </c>
      <c r="AJ740" t="b">
        <v>0</v>
      </c>
      <c r="AK740" t="b">
        <v>0</v>
      </c>
      <c r="AL740" t="b">
        <v>0</v>
      </c>
      <c r="AM740" t="b">
        <v>0</v>
      </c>
      <c r="AN740" t="b">
        <v>0</v>
      </c>
      <c r="AO740" t="b">
        <v>0</v>
      </c>
      <c r="AP740" t="b">
        <v>0</v>
      </c>
      <c r="AQ740" t="b">
        <v>0</v>
      </c>
      <c r="AR740" t="b">
        <v>0</v>
      </c>
      <c r="AS740" t="b">
        <v>0</v>
      </c>
      <c r="AT740" t="b">
        <v>0</v>
      </c>
      <c r="AU740" t="b">
        <v>0</v>
      </c>
      <c r="AV740" t="b">
        <v>0</v>
      </c>
      <c r="AW740" t="b">
        <v>0</v>
      </c>
      <c r="AX740" t="b">
        <v>0</v>
      </c>
      <c r="AY740" t="b">
        <v>0</v>
      </c>
      <c r="AZ740" t="b">
        <v>0</v>
      </c>
      <c r="BA740" t="b">
        <v>0</v>
      </c>
      <c r="BB740" t="b">
        <v>0</v>
      </c>
      <c r="BC740" t="b">
        <v>0</v>
      </c>
      <c r="BD740" t="b">
        <v>0</v>
      </c>
      <c r="BE740" t="b">
        <v>0</v>
      </c>
      <c r="BF740" t="b">
        <v>0</v>
      </c>
      <c r="BG740" t="b">
        <v>0</v>
      </c>
      <c r="BH740" t="b">
        <v>0</v>
      </c>
      <c r="BI740" t="b">
        <v>1</v>
      </c>
      <c r="BJ740" t="b">
        <v>0</v>
      </c>
      <c r="BK740" t="b">
        <v>0</v>
      </c>
      <c r="BL740" t="b">
        <v>0</v>
      </c>
      <c r="BM740" t="b">
        <v>0</v>
      </c>
      <c r="BN740" t="b">
        <v>0</v>
      </c>
      <c r="BO740" t="b">
        <v>0</v>
      </c>
      <c r="BP740" t="b">
        <v>1</v>
      </c>
      <c r="BQ740" t="b">
        <v>0</v>
      </c>
      <c r="BR740" t="b">
        <v>0</v>
      </c>
      <c r="BS740" t="b">
        <v>0</v>
      </c>
      <c r="BT740" t="b">
        <v>0</v>
      </c>
      <c r="BU740" t="b">
        <v>0</v>
      </c>
      <c r="BV740" t="b">
        <v>0</v>
      </c>
    </row>
    <row r="741" spans="1:74" ht="409.6" x14ac:dyDescent="0.2">
      <c r="A741">
        <v>740</v>
      </c>
      <c r="B741">
        <v>739</v>
      </c>
      <c r="C741" t="s">
        <v>3006</v>
      </c>
      <c r="D741" t="str">
        <f>HLOOKUP(TRUE,U741:$BK2061,1322-A741,FALSE)</f>
        <v>West Midlands Police</v>
      </c>
      <c r="E741">
        <f t="shared" si="23"/>
        <v>1</v>
      </c>
      <c r="F741" t="str">
        <f>HLOOKUP(TRUE,BM741:$BV2061,1322-A741,FALSE)</f>
        <v>Welfare and vulnerable people</v>
      </c>
      <c r="G741">
        <f t="shared" si="22"/>
        <v>1</v>
      </c>
      <c r="H741" t="str">
        <f>VLOOKUP(C741,refs!B:C,2,FALSE)</f>
        <v>2017/089789</v>
      </c>
      <c r="I741" t="s">
        <v>3007</v>
      </c>
      <c r="J741" s="1">
        <v>43292</v>
      </c>
      <c r="K741" s="2" t="s">
        <v>3008</v>
      </c>
      <c r="S741" t="s">
        <v>490</v>
      </c>
      <c r="U741" t="b">
        <v>0</v>
      </c>
      <c r="V741" t="b">
        <v>0</v>
      </c>
      <c r="W741" t="b">
        <v>0</v>
      </c>
      <c r="X741" t="b">
        <v>0</v>
      </c>
      <c r="Y741" t="b">
        <v>0</v>
      </c>
      <c r="Z741" t="b">
        <v>0</v>
      </c>
      <c r="AA741" t="b">
        <v>0</v>
      </c>
      <c r="AB741" t="b">
        <v>0</v>
      </c>
      <c r="AC741" t="b">
        <v>0</v>
      </c>
      <c r="AD741" t="b">
        <v>0</v>
      </c>
      <c r="AE741" t="b">
        <v>0</v>
      </c>
      <c r="AF741" t="b">
        <v>0</v>
      </c>
      <c r="AG741" t="b">
        <v>0</v>
      </c>
      <c r="AH741" t="b">
        <v>0</v>
      </c>
      <c r="AI741" t="b">
        <v>0</v>
      </c>
      <c r="AJ741" t="b">
        <v>0</v>
      </c>
      <c r="AK741" t="b">
        <v>0</v>
      </c>
      <c r="AL741" t="b">
        <v>0</v>
      </c>
      <c r="AM741" t="b">
        <v>0</v>
      </c>
      <c r="AN741" t="b">
        <v>0</v>
      </c>
      <c r="AO741" t="b">
        <v>0</v>
      </c>
      <c r="AP741" t="b">
        <v>0</v>
      </c>
      <c r="AQ741" t="b">
        <v>0</v>
      </c>
      <c r="AR741" t="b">
        <v>0</v>
      </c>
      <c r="AS741" t="b">
        <v>0</v>
      </c>
      <c r="AT741" t="b">
        <v>0</v>
      </c>
      <c r="AU741" t="b">
        <v>0</v>
      </c>
      <c r="AV741" t="b">
        <v>0</v>
      </c>
      <c r="AW741" t="b">
        <v>0</v>
      </c>
      <c r="AX741" t="b">
        <v>0</v>
      </c>
      <c r="AY741" t="b">
        <v>0</v>
      </c>
      <c r="AZ741" t="b">
        <v>0</v>
      </c>
      <c r="BA741" t="b">
        <v>0</v>
      </c>
      <c r="BB741" t="b">
        <v>0</v>
      </c>
      <c r="BC741" t="b">
        <v>0</v>
      </c>
      <c r="BD741" t="b">
        <v>0</v>
      </c>
      <c r="BE741" t="b">
        <v>0</v>
      </c>
      <c r="BF741" t="b">
        <v>0</v>
      </c>
      <c r="BG741" t="b">
        <v>0</v>
      </c>
      <c r="BH741" t="b">
        <v>0</v>
      </c>
      <c r="BI741" t="b">
        <v>1</v>
      </c>
      <c r="BJ741" t="b">
        <v>0</v>
      </c>
      <c r="BK741" t="b">
        <v>0</v>
      </c>
      <c r="BL741" t="b">
        <v>0</v>
      </c>
      <c r="BM741" t="b">
        <v>0</v>
      </c>
      <c r="BN741" t="b">
        <v>0</v>
      </c>
      <c r="BO741" t="b">
        <v>0</v>
      </c>
      <c r="BP741" t="b">
        <v>0</v>
      </c>
      <c r="BQ741" t="b">
        <v>0</v>
      </c>
      <c r="BR741" t="b">
        <v>0</v>
      </c>
      <c r="BS741" t="b">
        <v>0</v>
      </c>
      <c r="BT741" t="b">
        <v>0</v>
      </c>
      <c r="BU741" t="b">
        <v>0</v>
      </c>
      <c r="BV741" t="b">
        <v>1</v>
      </c>
    </row>
    <row r="742" spans="1:74" ht="409.6" x14ac:dyDescent="0.2">
      <c r="A742">
        <v>741</v>
      </c>
      <c r="B742">
        <v>740</v>
      </c>
      <c r="C742" t="s">
        <v>3009</v>
      </c>
      <c r="D742" t="str">
        <f>HLOOKUP(TRUE,U742:$BK2062,1322-A742,FALSE)</f>
        <v>West Midlands Police</v>
      </c>
      <c r="E742">
        <f t="shared" si="23"/>
        <v>1</v>
      </c>
      <c r="F742" t="str">
        <f>HLOOKUP(TRUE,BM742:$BV2062,1322-A742,FALSE)</f>
        <v>Welfare and vulnerable people</v>
      </c>
      <c r="G742">
        <f t="shared" si="22"/>
        <v>1</v>
      </c>
      <c r="H742" t="str">
        <f>VLOOKUP(C742,refs!B:C,2,FALSE)</f>
        <v>2017/097140</v>
      </c>
      <c r="I742" t="s">
        <v>2147</v>
      </c>
      <c r="J742" s="1">
        <v>43292</v>
      </c>
      <c r="K742" s="2" t="s">
        <v>3010</v>
      </c>
      <c r="S742" t="s">
        <v>490</v>
      </c>
      <c r="U742" t="b">
        <v>0</v>
      </c>
      <c r="V742" t="b">
        <v>0</v>
      </c>
      <c r="W742" t="b">
        <v>0</v>
      </c>
      <c r="X742" t="b">
        <v>0</v>
      </c>
      <c r="Y742" t="b">
        <v>0</v>
      </c>
      <c r="Z742" t="b">
        <v>0</v>
      </c>
      <c r="AA742" t="b">
        <v>0</v>
      </c>
      <c r="AB742" t="b">
        <v>0</v>
      </c>
      <c r="AC742" t="b">
        <v>0</v>
      </c>
      <c r="AD742" t="b">
        <v>0</v>
      </c>
      <c r="AE742" t="b">
        <v>0</v>
      </c>
      <c r="AF742" t="b">
        <v>0</v>
      </c>
      <c r="AG742" t="b">
        <v>0</v>
      </c>
      <c r="AH742" t="b">
        <v>0</v>
      </c>
      <c r="AI742" t="b">
        <v>0</v>
      </c>
      <c r="AJ742" t="b">
        <v>0</v>
      </c>
      <c r="AK742" t="b">
        <v>0</v>
      </c>
      <c r="AL742" t="b">
        <v>0</v>
      </c>
      <c r="AM742" t="b">
        <v>0</v>
      </c>
      <c r="AN742" t="b">
        <v>0</v>
      </c>
      <c r="AO742" t="b">
        <v>0</v>
      </c>
      <c r="AP742" t="b">
        <v>0</v>
      </c>
      <c r="AQ742" t="b">
        <v>0</v>
      </c>
      <c r="AR742" t="b">
        <v>0</v>
      </c>
      <c r="AS742" t="b">
        <v>0</v>
      </c>
      <c r="AT742" t="b">
        <v>0</v>
      </c>
      <c r="AU742" t="b">
        <v>0</v>
      </c>
      <c r="AV742" t="b">
        <v>0</v>
      </c>
      <c r="AW742" t="b">
        <v>0</v>
      </c>
      <c r="AX742" t="b">
        <v>0</v>
      </c>
      <c r="AY742" t="b">
        <v>0</v>
      </c>
      <c r="AZ742" t="b">
        <v>0</v>
      </c>
      <c r="BA742" t="b">
        <v>0</v>
      </c>
      <c r="BB742" t="b">
        <v>0</v>
      </c>
      <c r="BC742" t="b">
        <v>0</v>
      </c>
      <c r="BD742" t="b">
        <v>0</v>
      </c>
      <c r="BE742" t="b">
        <v>0</v>
      </c>
      <c r="BF742" t="b">
        <v>0</v>
      </c>
      <c r="BG742" t="b">
        <v>0</v>
      </c>
      <c r="BH742" t="b">
        <v>0</v>
      </c>
      <c r="BI742" t="b">
        <v>1</v>
      </c>
      <c r="BJ742" t="b">
        <v>0</v>
      </c>
      <c r="BK742" t="b">
        <v>0</v>
      </c>
      <c r="BL742" t="b">
        <v>0</v>
      </c>
      <c r="BM742" t="b">
        <v>0</v>
      </c>
      <c r="BN742" t="b">
        <v>0</v>
      </c>
      <c r="BO742" t="b">
        <v>0</v>
      </c>
      <c r="BP742" t="b">
        <v>0</v>
      </c>
      <c r="BQ742" t="b">
        <v>0</v>
      </c>
      <c r="BR742" t="b">
        <v>0</v>
      </c>
      <c r="BS742" t="b">
        <v>0</v>
      </c>
      <c r="BT742" t="b">
        <v>0</v>
      </c>
      <c r="BU742" t="b">
        <v>0</v>
      </c>
      <c r="BV742" t="b">
        <v>1</v>
      </c>
    </row>
    <row r="743" spans="1:74" ht="409.6" x14ac:dyDescent="0.2">
      <c r="A743">
        <v>742</v>
      </c>
      <c r="B743">
        <v>741</v>
      </c>
      <c r="C743" t="s">
        <v>3011</v>
      </c>
      <c r="D743" t="str">
        <f>HLOOKUP(TRUE,U743:$BK2063,1322-A743,FALSE)</f>
        <v>Avon and Somerset Constabulary</v>
      </c>
      <c r="E743">
        <f t="shared" si="23"/>
        <v>1</v>
      </c>
      <c r="F743" t="str">
        <f>HLOOKUP(TRUE,BM743:$BV2063,1322-A743,FALSE)</f>
        <v>Death and serious injury</v>
      </c>
      <c r="G743">
        <f t="shared" si="22"/>
        <v>1</v>
      </c>
      <c r="H743" t="str">
        <f>VLOOKUP(C743,refs!B:C,2,FALSE)</f>
        <v>2017/086293</v>
      </c>
      <c r="I743" t="s">
        <v>3012</v>
      </c>
      <c r="J743" s="1">
        <v>43291</v>
      </c>
      <c r="K743" s="2" t="s">
        <v>3013</v>
      </c>
      <c r="S743" t="s">
        <v>1192</v>
      </c>
      <c r="U743" t="b">
        <v>1</v>
      </c>
      <c r="V743" t="b">
        <v>0</v>
      </c>
      <c r="W743" t="b">
        <v>0</v>
      </c>
      <c r="X743" t="b">
        <v>0</v>
      </c>
      <c r="Y743" t="b">
        <v>0</v>
      </c>
      <c r="Z743" t="b">
        <v>0</v>
      </c>
      <c r="AA743" t="b">
        <v>0</v>
      </c>
      <c r="AB743" t="b">
        <v>0</v>
      </c>
      <c r="AC743" t="b">
        <v>0</v>
      </c>
      <c r="AD743" t="b">
        <v>0</v>
      </c>
      <c r="AE743" t="b">
        <v>0</v>
      </c>
      <c r="AF743" t="b">
        <v>0</v>
      </c>
      <c r="AG743" t="b">
        <v>0</v>
      </c>
      <c r="AH743" t="b">
        <v>0</v>
      </c>
      <c r="AI743" t="b">
        <v>0</v>
      </c>
      <c r="AJ743" t="b">
        <v>0</v>
      </c>
      <c r="AK743" t="b">
        <v>0</v>
      </c>
      <c r="AL743" t="b">
        <v>0</v>
      </c>
      <c r="AM743" t="b">
        <v>0</v>
      </c>
      <c r="AN743" t="b">
        <v>0</v>
      </c>
      <c r="AO743" t="b">
        <v>0</v>
      </c>
      <c r="AP743" t="b">
        <v>0</v>
      </c>
      <c r="AQ743" t="b">
        <v>0</v>
      </c>
      <c r="AR743" t="b">
        <v>0</v>
      </c>
      <c r="AS743" t="b">
        <v>0</v>
      </c>
      <c r="AT743" t="b">
        <v>0</v>
      </c>
      <c r="AU743" t="b">
        <v>0</v>
      </c>
      <c r="AV743" t="b">
        <v>0</v>
      </c>
      <c r="AW743" t="b">
        <v>0</v>
      </c>
      <c r="AX743" t="b">
        <v>0</v>
      </c>
      <c r="AY743" t="b">
        <v>0</v>
      </c>
      <c r="AZ743" t="b">
        <v>0</v>
      </c>
      <c r="BA743" t="b">
        <v>0</v>
      </c>
      <c r="BB743" t="b">
        <v>0</v>
      </c>
      <c r="BC743" t="b">
        <v>0</v>
      </c>
      <c r="BD743" t="b">
        <v>0</v>
      </c>
      <c r="BE743" t="b">
        <v>0</v>
      </c>
      <c r="BF743" t="b">
        <v>0</v>
      </c>
      <c r="BG743" t="b">
        <v>0</v>
      </c>
      <c r="BH743" t="b">
        <v>0</v>
      </c>
      <c r="BI743" t="b">
        <v>0</v>
      </c>
      <c r="BJ743" t="b">
        <v>0</v>
      </c>
      <c r="BK743" t="b">
        <v>0</v>
      </c>
      <c r="BL743" t="b">
        <v>0</v>
      </c>
      <c r="BM743" t="b">
        <v>0</v>
      </c>
      <c r="BN743" t="b">
        <v>0</v>
      </c>
      <c r="BO743" t="b">
        <v>0</v>
      </c>
      <c r="BP743" t="b">
        <v>1</v>
      </c>
      <c r="BQ743" t="b">
        <v>0</v>
      </c>
      <c r="BR743" t="b">
        <v>0</v>
      </c>
      <c r="BS743" t="b">
        <v>0</v>
      </c>
      <c r="BT743" t="b">
        <v>0</v>
      </c>
      <c r="BU743" t="b">
        <v>0</v>
      </c>
      <c r="BV743" t="b">
        <v>0</v>
      </c>
    </row>
    <row r="744" spans="1:74" ht="409.6" x14ac:dyDescent="0.2">
      <c r="A744">
        <v>743</v>
      </c>
      <c r="B744">
        <v>742</v>
      </c>
      <c r="C744" t="s">
        <v>3014</v>
      </c>
      <c r="D744" t="str">
        <f>HLOOKUP(TRUE,U744:$BK2064,1322-A744,FALSE)</f>
        <v>West Yorkshire Police</v>
      </c>
      <c r="E744">
        <f t="shared" si="23"/>
        <v>1</v>
      </c>
      <c r="F744" t="str">
        <f>HLOOKUP(TRUE,BM744:$BV2064,1322-A744,FALSE)</f>
        <v>Welfare and vulnerable people</v>
      </c>
      <c r="G744">
        <f t="shared" si="22"/>
        <v>1</v>
      </c>
      <c r="H744" t="str">
        <f>VLOOKUP(C744,refs!B:C,2,FALSE)</f>
        <v>2017/094958</v>
      </c>
      <c r="I744" t="s">
        <v>3015</v>
      </c>
      <c r="J744" s="1">
        <v>43291</v>
      </c>
      <c r="K744" s="2" t="s">
        <v>3016</v>
      </c>
      <c r="S744" t="s">
        <v>722</v>
      </c>
      <c r="U744" t="b">
        <v>0</v>
      </c>
      <c r="V744" t="b">
        <v>0</v>
      </c>
      <c r="W744" t="b">
        <v>0</v>
      </c>
      <c r="X744" t="b">
        <v>0</v>
      </c>
      <c r="Y744" t="b">
        <v>0</v>
      </c>
      <c r="Z744" t="b">
        <v>0</v>
      </c>
      <c r="AA744" t="b">
        <v>0</v>
      </c>
      <c r="AB744" t="b">
        <v>0</v>
      </c>
      <c r="AC744" t="b">
        <v>0</v>
      </c>
      <c r="AD744" t="b">
        <v>0</v>
      </c>
      <c r="AE744" t="b">
        <v>0</v>
      </c>
      <c r="AF744" t="b">
        <v>0</v>
      </c>
      <c r="AG744" t="b">
        <v>0</v>
      </c>
      <c r="AH744" t="b">
        <v>0</v>
      </c>
      <c r="AI744" t="b">
        <v>0</v>
      </c>
      <c r="AJ744" t="b">
        <v>0</v>
      </c>
      <c r="AK744" t="b">
        <v>0</v>
      </c>
      <c r="AL744" t="b">
        <v>0</v>
      </c>
      <c r="AM744" t="b">
        <v>0</v>
      </c>
      <c r="AN744" t="b">
        <v>0</v>
      </c>
      <c r="AO744" t="b">
        <v>0</v>
      </c>
      <c r="AP744" t="b">
        <v>0</v>
      </c>
      <c r="AQ744" t="b">
        <v>0</v>
      </c>
      <c r="AR744" t="b">
        <v>0</v>
      </c>
      <c r="AS744" t="b">
        <v>0</v>
      </c>
      <c r="AT744" t="b">
        <v>0</v>
      </c>
      <c r="AU744" t="b">
        <v>0</v>
      </c>
      <c r="AV744" t="b">
        <v>0</v>
      </c>
      <c r="AW744" t="b">
        <v>0</v>
      </c>
      <c r="AX744" t="b">
        <v>0</v>
      </c>
      <c r="AY744" t="b">
        <v>0</v>
      </c>
      <c r="AZ744" t="b">
        <v>0</v>
      </c>
      <c r="BA744" t="b">
        <v>0</v>
      </c>
      <c r="BB744" t="b">
        <v>0</v>
      </c>
      <c r="BC744" t="b">
        <v>0</v>
      </c>
      <c r="BD744" t="b">
        <v>0</v>
      </c>
      <c r="BE744" t="b">
        <v>0</v>
      </c>
      <c r="BF744" t="b">
        <v>0</v>
      </c>
      <c r="BG744" t="b">
        <v>0</v>
      </c>
      <c r="BH744" t="b">
        <v>0</v>
      </c>
      <c r="BI744" t="b">
        <v>0</v>
      </c>
      <c r="BJ744" t="b">
        <v>1</v>
      </c>
      <c r="BK744" t="b">
        <v>0</v>
      </c>
      <c r="BL744" t="b">
        <v>0</v>
      </c>
      <c r="BM744" t="b">
        <v>0</v>
      </c>
      <c r="BN744" t="b">
        <v>0</v>
      </c>
      <c r="BO744" t="b">
        <v>0</v>
      </c>
      <c r="BP744" t="b">
        <v>0</v>
      </c>
      <c r="BQ744" t="b">
        <v>0</v>
      </c>
      <c r="BR744" t="b">
        <v>0</v>
      </c>
      <c r="BS744" t="b">
        <v>0</v>
      </c>
      <c r="BT744" t="b">
        <v>0</v>
      </c>
      <c r="BU744" t="b">
        <v>0</v>
      </c>
      <c r="BV744" t="b">
        <v>1</v>
      </c>
    </row>
    <row r="745" spans="1:74" ht="409.6" x14ac:dyDescent="0.2">
      <c r="A745">
        <v>744</v>
      </c>
      <c r="B745">
        <v>743</v>
      </c>
      <c r="C745" t="s">
        <v>3017</v>
      </c>
      <c r="D745" t="str">
        <f>HLOOKUP(TRUE,U745:$BK2065,1322-A745,FALSE)</f>
        <v>Devon and Cornwall Constabulary</v>
      </c>
      <c r="E745">
        <f t="shared" si="23"/>
        <v>1</v>
      </c>
      <c r="F745" t="str">
        <f>HLOOKUP(TRUE,BM745:$BV2065,1322-A745,FALSE)</f>
        <v>Road traffic incidents</v>
      </c>
      <c r="G745">
        <f t="shared" si="22"/>
        <v>1</v>
      </c>
      <c r="H745" t="str">
        <f>VLOOKUP(C745,refs!B:C,2,FALSE)</f>
        <v>2018/097346</v>
      </c>
      <c r="I745" t="s">
        <v>3018</v>
      </c>
      <c r="J745" s="1">
        <v>43291</v>
      </c>
      <c r="K745" s="2" t="s">
        <v>3019</v>
      </c>
      <c r="S745" t="s">
        <v>3020</v>
      </c>
      <c r="U745" t="b">
        <v>0</v>
      </c>
      <c r="V745" t="b">
        <v>0</v>
      </c>
      <c r="W745" t="b">
        <v>0</v>
      </c>
      <c r="X745" t="b">
        <v>0</v>
      </c>
      <c r="Y745" t="b">
        <v>0</v>
      </c>
      <c r="Z745" t="b">
        <v>0</v>
      </c>
      <c r="AA745" t="b">
        <v>0</v>
      </c>
      <c r="AB745" t="b">
        <v>0</v>
      </c>
      <c r="AC745" t="b">
        <v>0</v>
      </c>
      <c r="AD745" t="b">
        <v>1</v>
      </c>
      <c r="AE745" t="b">
        <v>0</v>
      </c>
      <c r="AF745" t="b">
        <v>0</v>
      </c>
      <c r="AG745" t="b">
        <v>0</v>
      </c>
      <c r="AH745" t="b">
        <v>0</v>
      </c>
      <c r="AI745" t="b">
        <v>0</v>
      </c>
      <c r="AJ745" t="b">
        <v>0</v>
      </c>
      <c r="AK745" t="b">
        <v>0</v>
      </c>
      <c r="AL745" t="b">
        <v>0</v>
      </c>
      <c r="AM745" t="b">
        <v>0</v>
      </c>
      <c r="AN745" t="b">
        <v>0</v>
      </c>
      <c r="AO745" t="b">
        <v>0</v>
      </c>
      <c r="AP745" t="b">
        <v>0</v>
      </c>
      <c r="AQ745" t="b">
        <v>0</v>
      </c>
      <c r="AR745" t="b">
        <v>0</v>
      </c>
      <c r="AS745" t="b">
        <v>0</v>
      </c>
      <c r="AT745" t="b">
        <v>0</v>
      </c>
      <c r="AU745" t="b">
        <v>0</v>
      </c>
      <c r="AV745" t="b">
        <v>0</v>
      </c>
      <c r="AW745" t="b">
        <v>0</v>
      </c>
      <c r="AX745" t="b">
        <v>0</v>
      </c>
      <c r="AY745" t="b">
        <v>0</v>
      </c>
      <c r="AZ745" t="b">
        <v>0</v>
      </c>
      <c r="BA745" t="b">
        <v>0</v>
      </c>
      <c r="BB745" t="b">
        <v>0</v>
      </c>
      <c r="BC745" t="b">
        <v>0</v>
      </c>
      <c r="BD745" t="b">
        <v>0</v>
      </c>
      <c r="BE745" t="b">
        <v>0</v>
      </c>
      <c r="BF745" t="b">
        <v>0</v>
      </c>
      <c r="BG745" t="b">
        <v>0</v>
      </c>
      <c r="BH745" t="b">
        <v>0</v>
      </c>
      <c r="BI745" t="b">
        <v>0</v>
      </c>
      <c r="BJ745" t="b">
        <v>0</v>
      </c>
      <c r="BK745" t="b">
        <v>0</v>
      </c>
      <c r="BL745" t="b">
        <v>0</v>
      </c>
      <c r="BM745" t="b">
        <v>0</v>
      </c>
      <c r="BN745" t="b">
        <v>0</v>
      </c>
      <c r="BO745" t="b">
        <v>0</v>
      </c>
      <c r="BP745" t="b">
        <v>0</v>
      </c>
      <c r="BQ745" t="b">
        <v>0</v>
      </c>
      <c r="BR745" t="b">
        <v>0</v>
      </c>
      <c r="BS745" t="b">
        <v>0</v>
      </c>
      <c r="BT745" t="b">
        <v>1</v>
      </c>
      <c r="BU745" t="b">
        <v>0</v>
      </c>
      <c r="BV745" t="b">
        <v>0</v>
      </c>
    </row>
    <row r="746" spans="1:74" ht="409.6" x14ac:dyDescent="0.2">
      <c r="A746">
        <v>745</v>
      </c>
      <c r="B746">
        <v>744</v>
      </c>
      <c r="C746" t="s">
        <v>3021</v>
      </c>
      <c r="D746" t="str">
        <f>HLOOKUP(TRUE,U746:$BK2066,1322-A746,FALSE)</f>
        <v>Metropolitan Police</v>
      </c>
      <c r="E746">
        <f t="shared" si="23"/>
        <v>1</v>
      </c>
      <c r="F746" t="str">
        <f>HLOOKUP(TRUE,BM746:$BV2066,1322-A746,FALSE)</f>
        <v>Use of force and armed policing</v>
      </c>
      <c r="G746">
        <f t="shared" si="22"/>
        <v>1</v>
      </c>
      <c r="H746" t="str">
        <f>VLOOKUP(C746,refs!B:C,2,FALSE)</f>
        <v>2016/077063</v>
      </c>
      <c r="I746" t="s">
        <v>3022</v>
      </c>
      <c r="J746" s="1">
        <v>43291</v>
      </c>
      <c r="K746" s="2" t="s">
        <v>3023</v>
      </c>
      <c r="S746" t="s">
        <v>116</v>
      </c>
      <c r="U746" t="b">
        <v>0</v>
      </c>
      <c r="V746" t="b">
        <v>0</v>
      </c>
      <c r="W746" t="b">
        <v>0</v>
      </c>
      <c r="X746" t="b">
        <v>0</v>
      </c>
      <c r="Y746" t="b">
        <v>0</v>
      </c>
      <c r="Z746" t="b">
        <v>0</v>
      </c>
      <c r="AA746" t="b">
        <v>0</v>
      </c>
      <c r="AB746" t="b">
        <v>0</v>
      </c>
      <c r="AC746" t="b">
        <v>0</v>
      </c>
      <c r="AD746" t="b">
        <v>0</v>
      </c>
      <c r="AE746" t="b">
        <v>0</v>
      </c>
      <c r="AF746" t="b">
        <v>0</v>
      </c>
      <c r="AG746" t="b">
        <v>0</v>
      </c>
      <c r="AH746" t="b">
        <v>0</v>
      </c>
      <c r="AI746" t="b">
        <v>0</v>
      </c>
      <c r="AJ746" t="b">
        <v>0</v>
      </c>
      <c r="AK746" t="b">
        <v>0</v>
      </c>
      <c r="AL746" t="b">
        <v>0</v>
      </c>
      <c r="AM746" t="b">
        <v>0</v>
      </c>
      <c r="AN746" t="b">
        <v>0</v>
      </c>
      <c r="AO746" t="b">
        <v>0</v>
      </c>
      <c r="AP746" t="b">
        <v>0</v>
      </c>
      <c r="AQ746" t="b">
        <v>0</v>
      </c>
      <c r="AR746" t="b">
        <v>0</v>
      </c>
      <c r="AS746" t="b">
        <v>1</v>
      </c>
      <c r="AT746" t="b">
        <v>0</v>
      </c>
      <c r="AU746" t="b">
        <v>0</v>
      </c>
      <c r="AV746" t="b">
        <v>0</v>
      </c>
      <c r="AW746" t="b">
        <v>0</v>
      </c>
      <c r="AX746" t="b">
        <v>0</v>
      </c>
      <c r="AY746" t="b">
        <v>0</v>
      </c>
      <c r="AZ746" t="b">
        <v>0</v>
      </c>
      <c r="BA746" t="b">
        <v>0</v>
      </c>
      <c r="BB746" t="b">
        <v>0</v>
      </c>
      <c r="BC746" t="b">
        <v>0</v>
      </c>
      <c r="BD746" t="b">
        <v>0</v>
      </c>
      <c r="BE746" t="b">
        <v>0</v>
      </c>
      <c r="BF746" t="b">
        <v>0</v>
      </c>
      <c r="BG746" t="b">
        <v>0</v>
      </c>
      <c r="BH746" t="b">
        <v>0</v>
      </c>
      <c r="BI746" t="b">
        <v>0</v>
      </c>
      <c r="BJ746" t="b">
        <v>0</v>
      </c>
      <c r="BK746" t="b">
        <v>0</v>
      </c>
      <c r="BL746" t="b">
        <v>0</v>
      </c>
      <c r="BM746" t="b">
        <v>0</v>
      </c>
      <c r="BN746" t="b">
        <v>0</v>
      </c>
      <c r="BO746" t="b">
        <v>0</v>
      </c>
      <c r="BP746" t="b">
        <v>0</v>
      </c>
      <c r="BQ746" t="b">
        <v>0</v>
      </c>
      <c r="BR746" t="b">
        <v>0</v>
      </c>
      <c r="BS746" t="b">
        <v>0</v>
      </c>
      <c r="BT746" t="b">
        <v>0</v>
      </c>
      <c r="BU746" t="b">
        <v>1</v>
      </c>
      <c r="BV746" t="b">
        <v>0</v>
      </c>
    </row>
    <row r="747" spans="1:74" ht="409.6" x14ac:dyDescent="0.2">
      <c r="A747">
        <v>746</v>
      </c>
      <c r="B747">
        <v>745</v>
      </c>
      <c r="C747" t="s">
        <v>3024</v>
      </c>
      <c r="D747" t="str">
        <f>HLOOKUP(TRUE,U747:$BK2067,1322-A747,FALSE)</f>
        <v>Greater Manchester Police</v>
      </c>
      <c r="E747">
        <f t="shared" si="23"/>
        <v>1</v>
      </c>
      <c r="F747" t="str">
        <f>HLOOKUP(TRUE,BM747:$BV2067,1322-A747,FALSE)</f>
        <v>Welfare and vulnerable people</v>
      </c>
      <c r="G747">
        <f t="shared" si="22"/>
        <v>1</v>
      </c>
      <c r="H747" t="str">
        <f>VLOOKUP(C747,refs!B:C,2,FALSE)</f>
        <v>2017/088689</v>
      </c>
      <c r="I747" t="s">
        <v>3025</v>
      </c>
      <c r="J747" s="1">
        <v>43291</v>
      </c>
      <c r="K747" s="2" t="s">
        <v>3026</v>
      </c>
      <c r="S747" t="s">
        <v>2477</v>
      </c>
      <c r="U747" t="b">
        <v>0</v>
      </c>
      <c r="V747" t="b">
        <v>0</v>
      </c>
      <c r="W747" t="b">
        <v>0</v>
      </c>
      <c r="X747" t="b">
        <v>0</v>
      </c>
      <c r="Y747" t="b">
        <v>0</v>
      </c>
      <c r="Z747" t="b">
        <v>0</v>
      </c>
      <c r="AA747" t="b">
        <v>0</v>
      </c>
      <c r="AB747" t="b">
        <v>0</v>
      </c>
      <c r="AC747" t="b">
        <v>0</v>
      </c>
      <c r="AD747" t="b">
        <v>0</v>
      </c>
      <c r="AE747" t="b">
        <v>0</v>
      </c>
      <c r="AF747" t="b">
        <v>0</v>
      </c>
      <c r="AG747" t="b">
        <v>0</v>
      </c>
      <c r="AH747" t="b">
        <v>0</v>
      </c>
      <c r="AI747" t="b">
        <v>0</v>
      </c>
      <c r="AJ747" t="b">
        <v>1</v>
      </c>
      <c r="AK747" t="b">
        <v>0</v>
      </c>
      <c r="AL747" t="b">
        <v>0</v>
      </c>
      <c r="AM747" t="b">
        <v>0</v>
      </c>
      <c r="AN747" t="b">
        <v>0</v>
      </c>
      <c r="AO747" t="b">
        <v>0</v>
      </c>
      <c r="AP747" t="b">
        <v>0</v>
      </c>
      <c r="AQ747" t="b">
        <v>0</v>
      </c>
      <c r="AR747" t="b">
        <v>0</v>
      </c>
      <c r="AS747" t="b">
        <v>0</v>
      </c>
      <c r="AT747" t="b">
        <v>0</v>
      </c>
      <c r="AU747" t="b">
        <v>0</v>
      </c>
      <c r="AV747" t="b">
        <v>0</v>
      </c>
      <c r="AW747" t="b">
        <v>0</v>
      </c>
      <c r="AX747" t="b">
        <v>0</v>
      </c>
      <c r="AY747" t="b">
        <v>0</v>
      </c>
      <c r="AZ747" t="b">
        <v>0</v>
      </c>
      <c r="BA747" t="b">
        <v>0</v>
      </c>
      <c r="BB747" t="b">
        <v>0</v>
      </c>
      <c r="BC747" t="b">
        <v>0</v>
      </c>
      <c r="BD747" t="b">
        <v>0</v>
      </c>
      <c r="BE747" t="b">
        <v>0</v>
      </c>
      <c r="BF747" t="b">
        <v>0</v>
      </c>
      <c r="BG747" t="b">
        <v>0</v>
      </c>
      <c r="BH747" t="b">
        <v>0</v>
      </c>
      <c r="BI747" t="b">
        <v>0</v>
      </c>
      <c r="BJ747" t="b">
        <v>0</v>
      </c>
      <c r="BK747" t="b">
        <v>0</v>
      </c>
      <c r="BL747" t="b">
        <v>0</v>
      </c>
      <c r="BM747" t="b">
        <v>0</v>
      </c>
      <c r="BN747" t="b">
        <v>0</v>
      </c>
      <c r="BO747" t="b">
        <v>0</v>
      </c>
      <c r="BP747" t="b">
        <v>0</v>
      </c>
      <c r="BQ747" t="b">
        <v>0</v>
      </c>
      <c r="BR747" t="b">
        <v>0</v>
      </c>
      <c r="BS747" t="b">
        <v>0</v>
      </c>
      <c r="BT747" t="b">
        <v>0</v>
      </c>
      <c r="BU747" t="b">
        <v>0</v>
      </c>
      <c r="BV747" t="b">
        <v>1</v>
      </c>
    </row>
    <row r="748" spans="1:74" ht="409.6" x14ac:dyDescent="0.2">
      <c r="A748">
        <v>747</v>
      </c>
      <c r="B748">
        <v>746</v>
      </c>
      <c r="C748" t="s">
        <v>3027</v>
      </c>
      <c r="D748" t="str">
        <f>HLOOKUP(TRUE,U748:$BK2068,1322-A748,FALSE)</f>
        <v>City of London Police</v>
      </c>
      <c r="E748">
        <f t="shared" si="23"/>
        <v>1</v>
      </c>
      <c r="F748" t="e">
        <f>HLOOKUP(TRUE,BM748:$BV2068,1322-A748,FALSE)</f>
        <v>#N/A</v>
      </c>
      <c r="G748">
        <f t="shared" si="22"/>
        <v>0</v>
      </c>
      <c r="H748" t="str">
        <f>VLOOKUP(C748,refs!B:C,2,FALSE)</f>
        <v>2016/077156</v>
      </c>
      <c r="I748" t="s">
        <v>3028</v>
      </c>
      <c r="J748" s="1">
        <v>43285</v>
      </c>
      <c r="K748" s="2" t="s">
        <v>3029</v>
      </c>
      <c r="L748" t="s">
        <v>71</v>
      </c>
      <c r="M748" t="s">
        <v>3030</v>
      </c>
      <c r="N748" t="s">
        <v>3031</v>
      </c>
      <c r="O748" t="s">
        <v>3032</v>
      </c>
      <c r="P748" t="s">
        <v>3033</v>
      </c>
      <c r="Q748" t="s">
        <v>3034</v>
      </c>
      <c r="R748" t="s">
        <v>77</v>
      </c>
      <c r="S748" t="s">
        <v>3035</v>
      </c>
      <c r="U748" t="b">
        <v>0</v>
      </c>
      <c r="V748" t="b">
        <v>0</v>
      </c>
      <c r="W748" t="b">
        <v>0</v>
      </c>
      <c r="X748" t="b">
        <v>0</v>
      </c>
      <c r="Y748" t="b">
        <v>0</v>
      </c>
      <c r="Z748" t="b">
        <v>1</v>
      </c>
      <c r="AA748" t="b">
        <v>0</v>
      </c>
      <c r="AB748" t="b">
        <v>0</v>
      </c>
      <c r="AC748" t="b">
        <v>0</v>
      </c>
      <c r="AD748" t="b">
        <v>0</v>
      </c>
      <c r="AE748" t="b">
        <v>0</v>
      </c>
      <c r="AF748" t="b">
        <v>0</v>
      </c>
      <c r="AG748" t="b">
        <v>0</v>
      </c>
      <c r="AH748" t="b">
        <v>0</v>
      </c>
      <c r="AI748" t="b">
        <v>0</v>
      </c>
      <c r="AJ748" t="b">
        <v>0</v>
      </c>
      <c r="AK748" t="b">
        <v>0</v>
      </c>
      <c r="AL748" t="b">
        <v>0</v>
      </c>
      <c r="AM748" t="b">
        <v>0</v>
      </c>
      <c r="AN748" t="b">
        <v>0</v>
      </c>
      <c r="AO748" t="b">
        <v>0</v>
      </c>
      <c r="AP748" t="b">
        <v>0</v>
      </c>
      <c r="AQ748" t="b">
        <v>0</v>
      </c>
      <c r="AR748" t="b">
        <v>0</v>
      </c>
      <c r="AS748" t="b">
        <v>0</v>
      </c>
      <c r="AT748" t="b">
        <v>0</v>
      </c>
      <c r="AU748" t="b">
        <v>0</v>
      </c>
      <c r="AV748" t="b">
        <v>0</v>
      </c>
      <c r="AW748" t="b">
        <v>0</v>
      </c>
      <c r="AX748" t="b">
        <v>0</v>
      </c>
      <c r="AY748" t="b">
        <v>0</v>
      </c>
      <c r="AZ748" t="b">
        <v>0</v>
      </c>
      <c r="BA748" t="b">
        <v>0</v>
      </c>
      <c r="BB748" t="b">
        <v>0</v>
      </c>
      <c r="BC748" t="b">
        <v>0</v>
      </c>
      <c r="BD748" t="b">
        <v>0</v>
      </c>
      <c r="BE748" t="b">
        <v>0</v>
      </c>
      <c r="BF748" t="b">
        <v>0</v>
      </c>
      <c r="BG748" t="b">
        <v>0</v>
      </c>
      <c r="BH748" t="b">
        <v>0</v>
      </c>
      <c r="BI748" t="b">
        <v>0</v>
      </c>
      <c r="BJ748" t="b">
        <v>0</v>
      </c>
      <c r="BK748" t="b">
        <v>0</v>
      </c>
      <c r="BL748" t="b">
        <v>0</v>
      </c>
      <c r="BM748" t="b">
        <v>0</v>
      </c>
      <c r="BN748" t="b">
        <v>0</v>
      </c>
      <c r="BO748" t="b">
        <v>0</v>
      </c>
      <c r="BP748" t="b">
        <v>0</v>
      </c>
      <c r="BQ748" t="b">
        <v>0</v>
      </c>
      <c r="BR748" t="b">
        <v>0</v>
      </c>
      <c r="BS748" t="b">
        <v>0</v>
      </c>
      <c r="BT748" t="b">
        <v>0</v>
      </c>
      <c r="BU748" t="b">
        <v>0</v>
      </c>
      <c r="BV748" t="b">
        <v>0</v>
      </c>
    </row>
    <row r="749" spans="1:74" ht="409.6" x14ac:dyDescent="0.2">
      <c r="A749">
        <v>748</v>
      </c>
      <c r="B749">
        <v>747</v>
      </c>
      <c r="C749" t="s">
        <v>3036</v>
      </c>
      <c r="D749" t="str">
        <f>HLOOKUP(TRUE,U749:$BK2069,1322-A749,FALSE)</f>
        <v>Northamptonshire Police</v>
      </c>
      <c r="E749">
        <f t="shared" si="23"/>
        <v>1</v>
      </c>
      <c r="F749" t="str">
        <f>HLOOKUP(TRUE,BM749:$BV2069,1322-A749,FALSE)</f>
        <v>Welfare and vulnerable people</v>
      </c>
      <c r="G749">
        <f t="shared" si="22"/>
        <v>1</v>
      </c>
      <c r="H749" t="str">
        <f>VLOOKUP(C749,refs!B:C,2,FALSE)</f>
        <v>2017/089974</v>
      </c>
      <c r="I749" t="s">
        <v>3037</v>
      </c>
      <c r="J749" s="1">
        <v>43285</v>
      </c>
      <c r="K749" s="2" t="s">
        <v>3038</v>
      </c>
      <c r="S749" t="s">
        <v>2004</v>
      </c>
      <c r="U749" t="b">
        <v>0</v>
      </c>
      <c r="V749" t="b">
        <v>0</v>
      </c>
      <c r="W749" t="b">
        <v>0</v>
      </c>
      <c r="X749" t="b">
        <v>0</v>
      </c>
      <c r="Y749" t="b">
        <v>0</v>
      </c>
      <c r="Z749" t="b">
        <v>0</v>
      </c>
      <c r="AA749" t="b">
        <v>0</v>
      </c>
      <c r="AB749" t="b">
        <v>0</v>
      </c>
      <c r="AC749" t="b">
        <v>0</v>
      </c>
      <c r="AD749" t="b">
        <v>0</v>
      </c>
      <c r="AE749" t="b">
        <v>0</v>
      </c>
      <c r="AF749" t="b">
        <v>0</v>
      </c>
      <c r="AG749" t="b">
        <v>0</v>
      </c>
      <c r="AH749" t="b">
        <v>0</v>
      </c>
      <c r="AI749" t="b">
        <v>0</v>
      </c>
      <c r="AJ749" t="b">
        <v>0</v>
      </c>
      <c r="AK749" t="b">
        <v>0</v>
      </c>
      <c r="AL749" t="b">
        <v>0</v>
      </c>
      <c r="AM749" t="b">
        <v>0</v>
      </c>
      <c r="AN749" t="b">
        <v>0</v>
      </c>
      <c r="AO749" t="b">
        <v>0</v>
      </c>
      <c r="AP749" t="b">
        <v>0</v>
      </c>
      <c r="AQ749" t="b">
        <v>0</v>
      </c>
      <c r="AR749" t="b">
        <v>0</v>
      </c>
      <c r="AS749" t="b">
        <v>0</v>
      </c>
      <c r="AT749" t="b">
        <v>0</v>
      </c>
      <c r="AU749" t="b">
        <v>0</v>
      </c>
      <c r="AV749" t="b">
        <v>0</v>
      </c>
      <c r="AW749" t="b">
        <v>1</v>
      </c>
      <c r="AX749" t="b">
        <v>0</v>
      </c>
      <c r="AY749" t="b">
        <v>0</v>
      </c>
      <c r="AZ749" t="b">
        <v>0</v>
      </c>
      <c r="BA749" t="b">
        <v>0</v>
      </c>
      <c r="BB749" t="b">
        <v>0</v>
      </c>
      <c r="BC749" t="b">
        <v>0</v>
      </c>
      <c r="BD749" t="b">
        <v>0</v>
      </c>
      <c r="BE749" t="b">
        <v>0</v>
      </c>
      <c r="BF749" t="b">
        <v>0</v>
      </c>
      <c r="BG749" t="b">
        <v>0</v>
      </c>
      <c r="BH749" t="b">
        <v>0</v>
      </c>
      <c r="BI749" t="b">
        <v>0</v>
      </c>
      <c r="BJ749" t="b">
        <v>0</v>
      </c>
      <c r="BK749" t="b">
        <v>0</v>
      </c>
      <c r="BL749" t="b">
        <v>0</v>
      </c>
      <c r="BM749" t="b">
        <v>0</v>
      </c>
      <c r="BN749" t="b">
        <v>0</v>
      </c>
      <c r="BO749" t="b">
        <v>0</v>
      </c>
      <c r="BP749" t="b">
        <v>0</v>
      </c>
      <c r="BQ749" t="b">
        <v>0</v>
      </c>
      <c r="BR749" t="b">
        <v>0</v>
      </c>
      <c r="BS749" t="b">
        <v>0</v>
      </c>
      <c r="BT749" t="b">
        <v>0</v>
      </c>
      <c r="BU749" t="b">
        <v>0</v>
      </c>
      <c r="BV749" t="b">
        <v>1</v>
      </c>
    </row>
    <row r="750" spans="1:74" ht="409.6" x14ac:dyDescent="0.2">
      <c r="A750">
        <v>749</v>
      </c>
      <c r="B750">
        <v>748</v>
      </c>
      <c r="C750" t="s">
        <v>3039</v>
      </c>
      <c r="D750" t="str">
        <f>HLOOKUP(TRUE,U750:$BK2070,1322-A750,FALSE)</f>
        <v>South Yorkshire Police</v>
      </c>
      <c r="E750">
        <f t="shared" si="23"/>
        <v>1</v>
      </c>
      <c r="F750" t="e">
        <f>HLOOKUP(TRUE,BM750:$BV2070,1322-A750,FALSE)</f>
        <v>#N/A</v>
      </c>
      <c r="G750">
        <f t="shared" si="22"/>
        <v>0</v>
      </c>
      <c r="H750" t="str">
        <f>VLOOKUP(C750,refs!B:C,2,FALSE)</f>
        <v>2016/064338</v>
      </c>
      <c r="I750" t="s">
        <v>3040</v>
      </c>
      <c r="J750" s="1">
        <v>43285</v>
      </c>
      <c r="K750" s="2" t="s">
        <v>3041</v>
      </c>
      <c r="S750" t="s">
        <v>943</v>
      </c>
      <c r="U750" t="b">
        <v>0</v>
      </c>
      <c r="V750" t="b">
        <v>0</v>
      </c>
      <c r="W750" t="b">
        <v>0</v>
      </c>
      <c r="X750" t="b">
        <v>0</v>
      </c>
      <c r="Y750" t="b">
        <v>0</v>
      </c>
      <c r="Z750" t="b">
        <v>0</v>
      </c>
      <c r="AA750" t="b">
        <v>0</v>
      </c>
      <c r="AB750" t="b">
        <v>0</v>
      </c>
      <c r="AC750" t="b">
        <v>0</v>
      </c>
      <c r="AD750" t="b">
        <v>0</v>
      </c>
      <c r="AE750" t="b">
        <v>0</v>
      </c>
      <c r="AF750" t="b">
        <v>0</v>
      </c>
      <c r="AG750" t="b">
        <v>0</v>
      </c>
      <c r="AH750" t="b">
        <v>0</v>
      </c>
      <c r="AI750" t="b">
        <v>0</v>
      </c>
      <c r="AJ750" t="b">
        <v>0</v>
      </c>
      <c r="AK750" t="b">
        <v>0</v>
      </c>
      <c r="AL750" t="b">
        <v>0</v>
      </c>
      <c r="AM750" t="b">
        <v>0</v>
      </c>
      <c r="AN750" t="b">
        <v>0</v>
      </c>
      <c r="AO750" t="b">
        <v>0</v>
      </c>
      <c r="AP750" t="b">
        <v>0</v>
      </c>
      <c r="AQ750" t="b">
        <v>0</v>
      </c>
      <c r="AR750" t="b">
        <v>0</v>
      </c>
      <c r="AS750" t="b">
        <v>0</v>
      </c>
      <c r="AT750" t="b">
        <v>0</v>
      </c>
      <c r="AU750" t="b">
        <v>0</v>
      </c>
      <c r="AV750" t="b">
        <v>0</v>
      </c>
      <c r="AW750" t="b">
        <v>0</v>
      </c>
      <c r="AX750" t="b">
        <v>0</v>
      </c>
      <c r="AY750" t="b">
        <v>0</v>
      </c>
      <c r="AZ750" t="b">
        <v>0</v>
      </c>
      <c r="BA750" t="b">
        <v>1</v>
      </c>
      <c r="BB750" t="b">
        <v>0</v>
      </c>
      <c r="BC750" t="b">
        <v>0</v>
      </c>
      <c r="BD750" t="b">
        <v>0</v>
      </c>
      <c r="BE750" t="b">
        <v>0</v>
      </c>
      <c r="BF750" t="b">
        <v>0</v>
      </c>
      <c r="BG750" t="b">
        <v>0</v>
      </c>
      <c r="BH750" t="b">
        <v>0</v>
      </c>
      <c r="BI750" t="b">
        <v>0</v>
      </c>
      <c r="BJ750" t="b">
        <v>0</v>
      </c>
      <c r="BK750" t="b">
        <v>0</v>
      </c>
      <c r="BL750" t="b">
        <v>0</v>
      </c>
      <c r="BM750" t="b">
        <v>0</v>
      </c>
      <c r="BN750" t="b">
        <v>0</v>
      </c>
      <c r="BO750" t="b">
        <v>0</v>
      </c>
      <c r="BP750" t="b">
        <v>0</v>
      </c>
      <c r="BQ750" t="b">
        <v>0</v>
      </c>
      <c r="BR750" t="b">
        <v>0</v>
      </c>
      <c r="BS750" t="b">
        <v>0</v>
      </c>
      <c r="BT750" t="b">
        <v>0</v>
      </c>
      <c r="BU750" t="b">
        <v>0</v>
      </c>
      <c r="BV750" t="b">
        <v>0</v>
      </c>
    </row>
    <row r="751" spans="1:74" ht="409.6" x14ac:dyDescent="0.2">
      <c r="A751">
        <v>750</v>
      </c>
      <c r="B751">
        <v>749</v>
      </c>
      <c r="C751" t="s">
        <v>3042</v>
      </c>
      <c r="D751" t="str">
        <f>HLOOKUP(TRUE,U751:$BK2071,1322-A751,FALSE)</f>
        <v>Metropolitan Police</v>
      </c>
      <c r="E751">
        <f t="shared" si="23"/>
        <v>1</v>
      </c>
      <c r="F751" t="str">
        <f>HLOOKUP(TRUE,BM751:$BV2071,1322-A751,FALSE)</f>
        <v>Welfare and vulnerable people</v>
      </c>
      <c r="G751">
        <f t="shared" si="22"/>
        <v>1</v>
      </c>
      <c r="H751" t="str">
        <f>VLOOKUP(C751,refs!B:C,2,FALSE)</f>
        <v>2017/089358</v>
      </c>
      <c r="I751" t="s">
        <v>3043</v>
      </c>
      <c r="J751" s="1">
        <v>43285</v>
      </c>
      <c r="K751" s="2" t="s">
        <v>3044</v>
      </c>
      <c r="S751" t="s">
        <v>230</v>
      </c>
      <c r="U751" t="b">
        <v>0</v>
      </c>
      <c r="V751" t="b">
        <v>0</v>
      </c>
      <c r="W751" t="b">
        <v>0</v>
      </c>
      <c r="X751" t="b">
        <v>0</v>
      </c>
      <c r="Y751" t="b">
        <v>0</v>
      </c>
      <c r="Z751" t="b">
        <v>0</v>
      </c>
      <c r="AA751" t="b">
        <v>0</v>
      </c>
      <c r="AB751" t="b">
        <v>0</v>
      </c>
      <c r="AC751" t="b">
        <v>0</v>
      </c>
      <c r="AD751" t="b">
        <v>0</v>
      </c>
      <c r="AE751" t="b">
        <v>0</v>
      </c>
      <c r="AF751" t="b">
        <v>0</v>
      </c>
      <c r="AG751" t="b">
        <v>0</v>
      </c>
      <c r="AH751" t="b">
        <v>0</v>
      </c>
      <c r="AI751" t="b">
        <v>0</v>
      </c>
      <c r="AJ751" t="b">
        <v>0</v>
      </c>
      <c r="AK751" t="b">
        <v>0</v>
      </c>
      <c r="AL751" t="b">
        <v>0</v>
      </c>
      <c r="AM751" t="b">
        <v>0</v>
      </c>
      <c r="AN751" t="b">
        <v>0</v>
      </c>
      <c r="AO751" t="b">
        <v>0</v>
      </c>
      <c r="AP751" t="b">
        <v>0</v>
      </c>
      <c r="AQ751" t="b">
        <v>0</v>
      </c>
      <c r="AR751" t="b">
        <v>0</v>
      </c>
      <c r="AS751" t="b">
        <v>1</v>
      </c>
      <c r="AT751" t="b">
        <v>0</v>
      </c>
      <c r="AU751" t="b">
        <v>0</v>
      </c>
      <c r="AV751" t="b">
        <v>0</v>
      </c>
      <c r="AW751" t="b">
        <v>0</v>
      </c>
      <c r="AX751" t="b">
        <v>0</v>
      </c>
      <c r="AY751" t="b">
        <v>0</v>
      </c>
      <c r="AZ751" t="b">
        <v>0</v>
      </c>
      <c r="BA751" t="b">
        <v>0</v>
      </c>
      <c r="BB751" t="b">
        <v>0</v>
      </c>
      <c r="BC751" t="b">
        <v>0</v>
      </c>
      <c r="BD751" t="b">
        <v>0</v>
      </c>
      <c r="BE751" t="b">
        <v>0</v>
      </c>
      <c r="BF751" t="b">
        <v>0</v>
      </c>
      <c r="BG751" t="b">
        <v>0</v>
      </c>
      <c r="BH751" t="b">
        <v>0</v>
      </c>
      <c r="BI751" t="b">
        <v>0</v>
      </c>
      <c r="BJ751" t="b">
        <v>0</v>
      </c>
      <c r="BK751" t="b">
        <v>0</v>
      </c>
      <c r="BL751" t="b">
        <v>0</v>
      </c>
      <c r="BM751" t="b">
        <v>0</v>
      </c>
      <c r="BN751" t="b">
        <v>0</v>
      </c>
      <c r="BO751" t="b">
        <v>0</v>
      </c>
      <c r="BP751" t="b">
        <v>0</v>
      </c>
      <c r="BQ751" t="b">
        <v>0</v>
      </c>
      <c r="BR751" t="b">
        <v>0</v>
      </c>
      <c r="BS751" t="b">
        <v>0</v>
      </c>
      <c r="BT751" t="b">
        <v>0</v>
      </c>
      <c r="BU751" t="b">
        <v>0</v>
      </c>
      <c r="BV751" t="b">
        <v>1</v>
      </c>
    </row>
    <row r="752" spans="1:74" ht="409.6" x14ac:dyDescent="0.2">
      <c r="A752">
        <v>751</v>
      </c>
      <c r="B752">
        <v>750</v>
      </c>
      <c r="C752" t="s">
        <v>3045</v>
      </c>
      <c r="D752" t="str">
        <f>HLOOKUP(TRUE,U752:$BK2072,1322-A752,FALSE)</f>
        <v>Metropolitan Police</v>
      </c>
      <c r="E752">
        <f t="shared" si="23"/>
        <v>1</v>
      </c>
      <c r="F752" t="str">
        <f>HLOOKUP(TRUE,BM752:$BV2072,1322-A752,FALSE)</f>
        <v>Road traffic incidents</v>
      </c>
      <c r="G752">
        <f t="shared" si="22"/>
        <v>1</v>
      </c>
      <c r="H752" t="str">
        <f>VLOOKUP(C752,refs!B:C,2,FALSE)</f>
        <v>2017/093865</v>
      </c>
      <c r="I752" t="s">
        <v>3046</v>
      </c>
      <c r="J752" s="1">
        <v>43285</v>
      </c>
      <c r="K752" s="2" t="s">
        <v>3047</v>
      </c>
      <c r="S752" t="s">
        <v>691</v>
      </c>
      <c r="U752" t="b">
        <v>0</v>
      </c>
      <c r="V752" t="b">
        <v>0</v>
      </c>
      <c r="W752" t="b">
        <v>0</v>
      </c>
      <c r="X752" t="b">
        <v>0</v>
      </c>
      <c r="Y752" t="b">
        <v>0</v>
      </c>
      <c r="Z752" t="b">
        <v>0</v>
      </c>
      <c r="AA752" t="b">
        <v>0</v>
      </c>
      <c r="AB752" t="b">
        <v>0</v>
      </c>
      <c r="AC752" t="b">
        <v>0</v>
      </c>
      <c r="AD752" t="b">
        <v>0</v>
      </c>
      <c r="AE752" t="b">
        <v>0</v>
      </c>
      <c r="AF752" t="b">
        <v>0</v>
      </c>
      <c r="AG752" t="b">
        <v>0</v>
      </c>
      <c r="AH752" t="b">
        <v>0</v>
      </c>
      <c r="AI752" t="b">
        <v>0</v>
      </c>
      <c r="AJ752" t="b">
        <v>0</v>
      </c>
      <c r="AK752" t="b">
        <v>0</v>
      </c>
      <c r="AL752" t="b">
        <v>0</v>
      </c>
      <c r="AM752" t="b">
        <v>0</v>
      </c>
      <c r="AN752" t="b">
        <v>0</v>
      </c>
      <c r="AO752" t="b">
        <v>0</v>
      </c>
      <c r="AP752" t="b">
        <v>0</v>
      </c>
      <c r="AQ752" t="b">
        <v>0</v>
      </c>
      <c r="AR752" t="b">
        <v>0</v>
      </c>
      <c r="AS752" t="b">
        <v>1</v>
      </c>
      <c r="AT752" t="b">
        <v>0</v>
      </c>
      <c r="AU752" t="b">
        <v>0</v>
      </c>
      <c r="AV752" t="b">
        <v>0</v>
      </c>
      <c r="AW752" t="b">
        <v>0</v>
      </c>
      <c r="AX752" t="b">
        <v>0</v>
      </c>
      <c r="AY752" t="b">
        <v>0</v>
      </c>
      <c r="AZ752" t="b">
        <v>0</v>
      </c>
      <c r="BA752" t="b">
        <v>0</v>
      </c>
      <c r="BB752" t="b">
        <v>0</v>
      </c>
      <c r="BC752" t="b">
        <v>0</v>
      </c>
      <c r="BD752" t="b">
        <v>0</v>
      </c>
      <c r="BE752" t="b">
        <v>0</v>
      </c>
      <c r="BF752" t="b">
        <v>0</v>
      </c>
      <c r="BG752" t="b">
        <v>0</v>
      </c>
      <c r="BH752" t="b">
        <v>0</v>
      </c>
      <c r="BI752" t="b">
        <v>0</v>
      </c>
      <c r="BJ752" t="b">
        <v>0</v>
      </c>
      <c r="BK752" t="b">
        <v>0</v>
      </c>
      <c r="BL752" t="b">
        <v>0</v>
      </c>
      <c r="BM752" t="b">
        <v>0</v>
      </c>
      <c r="BN752" t="b">
        <v>0</v>
      </c>
      <c r="BO752" t="b">
        <v>0</v>
      </c>
      <c r="BP752" t="b">
        <v>0</v>
      </c>
      <c r="BQ752" t="b">
        <v>0</v>
      </c>
      <c r="BR752" t="b">
        <v>0</v>
      </c>
      <c r="BS752" t="b">
        <v>0</v>
      </c>
      <c r="BT752" t="b">
        <v>1</v>
      </c>
      <c r="BU752" t="b">
        <v>0</v>
      </c>
      <c r="BV752" t="b">
        <v>0</v>
      </c>
    </row>
    <row r="753" spans="1:74" ht="409.6" x14ac:dyDescent="0.2">
      <c r="A753">
        <v>752</v>
      </c>
      <c r="B753">
        <v>751</v>
      </c>
      <c r="C753" t="s">
        <v>3048</v>
      </c>
      <c r="D753" t="str">
        <f>HLOOKUP(TRUE,U753:$BK2073,1322-A753,FALSE)</f>
        <v>West Midlands Police</v>
      </c>
      <c r="E753">
        <f t="shared" si="23"/>
        <v>1</v>
      </c>
      <c r="F753" t="str">
        <f>HLOOKUP(TRUE,BM753:$BV2073,1322-A753,FALSE)</f>
        <v>Welfare and vulnerable people</v>
      </c>
      <c r="G753">
        <f t="shared" si="22"/>
        <v>1</v>
      </c>
      <c r="H753" t="str">
        <f>VLOOKUP(C753,refs!B:C,2,FALSE)</f>
        <v>2017/095874</v>
      </c>
      <c r="I753" t="s">
        <v>3049</v>
      </c>
      <c r="J753" s="1">
        <v>43285</v>
      </c>
      <c r="K753" s="2" t="s">
        <v>3050</v>
      </c>
      <c r="S753" t="s">
        <v>490</v>
      </c>
      <c r="U753" t="b">
        <v>0</v>
      </c>
      <c r="V753" t="b">
        <v>0</v>
      </c>
      <c r="W753" t="b">
        <v>0</v>
      </c>
      <c r="X753" t="b">
        <v>0</v>
      </c>
      <c r="Y753" t="b">
        <v>0</v>
      </c>
      <c r="Z753" t="b">
        <v>0</v>
      </c>
      <c r="AA753" t="b">
        <v>0</v>
      </c>
      <c r="AB753" t="b">
        <v>0</v>
      </c>
      <c r="AC753" t="b">
        <v>0</v>
      </c>
      <c r="AD753" t="b">
        <v>0</v>
      </c>
      <c r="AE753" t="b">
        <v>0</v>
      </c>
      <c r="AF753" t="b">
        <v>0</v>
      </c>
      <c r="AG753" t="b">
        <v>0</v>
      </c>
      <c r="AH753" t="b">
        <v>0</v>
      </c>
      <c r="AI753" t="b">
        <v>0</v>
      </c>
      <c r="AJ753" t="b">
        <v>0</v>
      </c>
      <c r="AK753" t="b">
        <v>0</v>
      </c>
      <c r="AL753" t="b">
        <v>0</v>
      </c>
      <c r="AM753" t="b">
        <v>0</v>
      </c>
      <c r="AN753" t="b">
        <v>0</v>
      </c>
      <c r="AO753" t="b">
        <v>0</v>
      </c>
      <c r="AP753" t="b">
        <v>0</v>
      </c>
      <c r="AQ753" t="b">
        <v>0</v>
      </c>
      <c r="AR753" t="b">
        <v>0</v>
      </c>
      <c r="AS753" t="b">
        <v>0</v>
      </c>
      <c r="AT753" t="b">
        <v>0</v>
      </c>
      <c r="AU753" t="b">
        <v>0</v>
      </c>
      <c r="AV753" t="b">
        <v>0</v>
      </c>
      <c r="AW753" t="b">
        <v>0</v>
      </c>
      <c r="AX753" t="b">
        <v>0</v>
      </c>
      <c r="AY753" t="b">
        <v>0</v>
      </c>
      <c r="AZ753" t="b">
        <v>0</v>
      </c>
      <c r="BA753" t="b">
        <v>0</v>
      </c>
      <c r="BB753" t="b">
        <v>0</v>
      </c>
      <c r="BC753" t="b">
        <v>0</v>
      </c>
      <c r="BD753" t="b">
        <v>0</v>
      </c>
      <c r="BE753" t="b">
        <v>0</v>
      </c>
      <c r="BF753" t="b">
        <v>0</v>
      </c>
      <c r="BG753" t="b">
        <v>0</v>
      </c>
      <c r="BH753" t="b">
        <v>0</v>
      </c>
      <c r="BI753" t="b">
        <v>1</v>
      </c>
      <c r="BJ753" t="b">
        <v>0</v>
      </c>
      <c r="BK753" t="b">
        <v>0</v>
      </c>
      <c r="BL753" t="b">
        <v>0</v>
      </c>
      <c r="BM753" t="b">
        <v>0</v>
      </c>
      <c r="BN753" t="b">
        <v>0</v>
      </c>
      <c r="BO753" t="b">
        <v>0</v>
      </c>
      <c r="BP753" t="b">
        <v>0</v>
      </c>
      <c r="BQ753" t="b">
        <v>0</v>
      </c>
      <c r="BR753" t="b">
        <v>0</v>
      </c>
      <c r="BS753" t="b">
        <v>0</v>
      </c>
      <c r="BT753" t="b">
        <v>0</v>
      </c>
      <c r="BU753" t="b">
        <v>0</v>
      </c>
      <c r="BV753" t="b">
        <v>1</v>
      </c>
    </row>
    <row r="754" spans="1:74" ht="409.6" x14ac:dyDescent="0.2">
      <c r="A754">
        <v>753</v>
      </c>
      <c r="B754">
        <v>752</v>
      </c>
      <c r="C754" t="s">
        <v>3051</v>
      </c>
      <c r="D754" t="str">
        <f>HLOOKUP(TRUE,U754:$BK2074,1322-A754,FALSE)</f>
        <v>Metropolitan Police</v>
      </c>
      <c r="E754">
        <f t="shared" si="23"/>
        <v>1</v>
      </c>
      <c r="F754" t="str">
        <f>HLOOKUP(TRUE,BM754:$BV2074,1322-A754,FALSE)</f>
        <v>Road traffic incidents</v>
      </c>
      <c r="G754">
        <f t="shared" si="22"/>
        <v>1</v>
      </c>
      <c r="H754" t="str">
        <f>VLOOKUP(C754,refs!B:C,2,FALSE)</f>
        <v>2017/094513</v>
      </c>
      <c r="I754" t="s">
        <v>3052</v>
      </c>
      <c r="J754" s="1">
        <v>43285</v>
      </c>
      <c r="K754" s="2" t="s">
        <v>3053</v>
      </c>
      <c r="S754" t="s">
        <v>691</v>
      </c>
      <c r="U754" t="b">
        <v>0</v>
      </c>
      <c r="V754" t="b">
        <v>0</v>
      </c>
      <c r="W754" t="b">
        <v>0</v>
      </c>
      <c r="X754" t="b">
        <v>0</v>
      </c>
      <c r="Y754" t="b">
        <v>0</v>
      </c>
      <c r="Z754" t="b">
        <v>0</v>
      </c>
      <c r="AA754" t="b">
        <v>0</v>
      </c>
      <c r="AB754" t="b">
        <v>0</v>
      </c>
      <c r="AC754" t="b">
        <v>0</v>
      </c>
      <c r="AD754" t="b">
        <v>0</v>
      </c>
      <c r="AE754" t="b">
        <v>0</v>
      </c>
      <c r="AF754" t="b">
        <v>0</v>
      </c>
      <c r="AG754" t="b">
        <v>0</v>
      </c>
      <c r="AH754" t="b">
        <v>0</v>
      </c>
      <c r="AI754" t="b">
        <v>0</v>
      </c>
      <c r="AJ754" t="b">
        <v>0</v>
      </c>
      <c r="AK754" t="b">
        <v>0</v>
      </c>
      <c r="AL754" t="b">
        <v>0</v>
      </c>
      <c r="AM754" t="b">
        <v>0</v>
      </c>
      <c r="AN754" t="b">
        <v>0</v>
      </c>
      <c r="AO754" t="b">
        <v>0</v>
      </c>
      <c r="AP754" t="b">
        <v>0</v>
      </c>
      <c r="AQ754" t="b">
        <v>0</v>
      </c>
      <c r="AR754" t="b">
        <v>0</v>
      </c>
      <c r="AS754" t="b">
        <v>1</v>
      </c>
      <c r="AT754" t="b">
        <v>0</v>
      </c>
      <c r="AU754" t="b">
        <v>0</v>
      </c>
      <c r="AV754" t="b">
        <v>0</v>
      </c>
      <c r="AW754" t="b">
        <v>0</v>
      </c>
      <c r="AX754" t="b">
        <v>0</v>
      </c>
      <c r="AY754" t="b">
        <v>0</v>
      </c>
      <c r="AZ754" t="b">
        <v>0</v>
      </c>
      <c r="BA754" t="b">
        <v>0</v>
      </c>
      <c r="BB754" t="b">
        <v>0</v>
      </c>
      <c r="BC754" t="b">
        <v>0</v>
      </c>
      <c r="BD754" t="b">
        <v>0</v>
      </c>
      <c r="BE754" t="b">
        <v>0</v>
      </c>
      <c r="BF754" t="b">
        <v>0</v>
      </c>
      <c r="BG754" t="b">
        <v>0</v>
      </c>
      <c r="BH754" t="b">
        <v>0</v>
      </c>
      <c r="BI754" t="b">
        <v>0</v>
      </c>
      <c r="BJ754" t="b">
        <v>0</v>
      </c>
      <c r="BK754" t="b">
        <v>0</v>
      </c>
      <c r="BL754" t="b">
        <v>0</v>
      </c>
      <c r="BM754" t="b">
        <v>0</v>
      </c>
      <c r="BN754" t="b">
        <v>0</v>
      </c>
      <c r="BO754" t="b">
        <v>0</v>
      </c>
      <c r="BP754" t="b">
        <v>0</v>
      </c>
      <c r="BQ754" t="b">
        <v>0</v>
      </c>
      <c r="BR754" t="b">
        <v>0</v>
      </c>
      <c r="BS754" t="b">
        <v>0</v>
      </c>
      <c r="BT754" t="b">
        <v>1</v>
      </c>
      <c r="BU754" t="b">
        <v>0</v>
      </c>
      <c r="BV754" t="b">
        <v>0</v>
      </c>
    </row>
    <row r="755" spans="1:74" ht="409.6" x14ac:dyDescent="0.2">
      <c r="A755">
        <v>754</v>
      </c>
      <c r="B755">
        <v>753</v>
      </c>
      <c r="C755" t="s">
        <v>3054</v>
      </c>
      <c r="D755" t="str">
        <f>HLOOKUP(TRUE,U755:$BK2075,1322-A755,FALSE)</f>
        <v>Thames Valley Police</v>
      </c>
      <c r="E755">
        <f t="shared" si="23"/>
        <v>1</v>
      </c>
      <c r="F755" t="str">
        <f>HLOOKUP(TRUE,BM755:$BV2075,1322-A755,FALSE)</f>
        <v>Welfare and vulnerable people</v>
      </c>
      <c r="G755">
        <f t="shared" si="22"/>
        <v>1</v>
      </c>
      <c r="H755" t="str">
        <f>VLOOKUP(C755,refs!B:C,2,FALSE)</f>
        <v>2017/090169</v>
      </c>
      <c r="I755" t="s">
        <v>3055</v>
      </c>
      <c r="J755" s="1">
        <v>43285</v>
      </c>
      <c r="K755" s="2" t="s">
        <v>3056</v>
      </c>
      <c r="S755" t="s">
        <v>3057</v>
      </c>
      <c r="U755" t="b">
        <v>0</v>
      </c>
      <c r="V755" t="b">
        <v>0</v>
      </c>
      <c r="W755" t="b">
        <v>0</v>
      </c>
      <c r="X755" t="b">
        <v>0</v>
      </c>
      <c r="Y755" t="b">
        <v>0</v>
      </c>
      <c r="Z755" t="b">
        <v>0</v>
      </c>
      <c r="AA755" t="b">
        <v>0</v>
      </c>
      <c r="AB755" t="b">
        <v>0</v>
      </c>
      <c r="AC755" t="b">
        <v>0</v>
      </c>
      <c r="AD755" t="b">
        <v>0</v>
      </c>
      <c r="AE755" t="b">
        <v>0</v>
      </c>
      <c r="AF755" t="b">
        <v>0</v>
      </c>
      <c r="AG755" t="b">
        <v>0</v>
      </c>
      <c r="AH755" t="b">
        <v>0</v>
      </c>
      <c r="AI755" t="b">
        <v>0</v>
      </c>
      <c r="AJ755" t="b">
        <v>0</v>
      </c>
      <c r="AK755" t="b">
        <v>0</v>
      </c>
      <c r="AL755" t="b">
        <v>0</v>
      </c>
      <c r="AM755" t="b">
        <v>0</v>
      </c>
      <c r="AN755" t="b">
        <v>0</v>
      </c>
      <c r="AO755" t="b">
        <v>0</v>
      </c>
      <c r="AP755" t="b">
        <v>0</v>
      </c>
      <c r="AQ755" t="b">
        <v>0</v>
      </c>
      <c r="AR755" t="b">
        <v>0</v>
      </c>
      <c r="AS755" t="b">
        <v>0</v>
      </c>
      <c r="AT755" t="b">
        <v>0</v>
      </c>
      <c r="AU755" t="b">
        <v>0</v>
      </c>
      <c r="AV755" t="b">
        <v>0</v>
      </c>
      <c r="AW755" t="b">
        <v>0</v>
      </c>
      <c r="AX755" t="b">
        <v>0</v>
      </c>
      <c r="AY755" t="b">
        <v>0</v>
      </c>
      <c r="AZ755" t="b">
        <v>0</v>
      </c>
      <c r="BA755" t="b">
        <v>0</v>
      </c>
      <c r="BB755" t="b">
        <v>0</v>
      </c>
      <c r="BC755" t="b">
        <v>0</v>
      </c>
      <c r="BD755" t="b">
        <v>0</v>
      </c>
      <c r="BE755" t="b">
        <v>0</v>
      </c>
      <c r="BF755" t="b">
        <v>1</v>
      </c>
      <c r="BG755" t="b">
        <v>0</v>
      </c>
      <c r="BH755" t="b">
        <v>0</v>
      </c>
      <c r="BI755" t="b">
        <v>0</v>
      </c>
      <c r="BJ755" t="b">
        <v>0</v>
      </c>
      <c r="BK755" t="b">
        <v>0</v>
      </c>
      <c r="BL755" t="b">
        <v>0</v>
      </c>
      <c r="BM755" t="b">
        <v>0</v>
      </c>
      <c r="BN755" t="b">
        <v>0</v>
      </c>
      <c r="BO755" t="b">
        <v>0</v>
      </c>
      <c r="BP755" t="b">
        <v>0</v>
      </c>
      <c r="BQ755" t="b">
        <v>0</v>
      </c>
      <c r="BR755" t="b">
        <v>0</v>
      </c>
      <c r="BS755" t="b">
        <v>0</v>
      </c>
      <c r="BT755" t="b">
        <v>0</v>
      </c>
      <c r="BU755" t="b">
        <v>0</v>
      </c>
      <c r="BV755" t="b">
        <v>1</v>
      </c>
    </row>
    <row r="756" spans="1:74" ht="409.6" x14ac:dyDescent="0.2">
      <c r="A756">
        <v>755</v>
      </c>
      <c r="B756">
        <v>754</v>
      </c>
      <c r="C756" t="s">
        <v>3058</v>
      </c>
      <c r="D756" t="str">
        <f>HLOOKUP(TRUE,U756:$BK2076,1322-A756,FALSE)</f>
        <v>Greater Manchester Police</v>
      </c>
      <c r="E756">
        <f t="shared" si="23"/>
        <v>1</v>
      </c>
      <c r="F756" t="str">
        <f>HLOOKUP(TRUE,BM756:$BV2076,1322-A756,FALSE)</f>
        <v>Welfare and vulnerable people</v>
      </c>
      <c r="G756">
        <f t="shared" si="22"/>
        <v>1</v>
      </c>
      <c r="H756" t="str">
        <f>VLOOKUP(C756,refs!B:C,2,FALSE)</f>
        <v>2018/097241</v>
      </c>
      <c r="I756" t="s">
        <v>3059</v>
      </c>
      <c r="J756" s="1">
        <v>43284</v>
      </c>
      <c r="K756" s="2" t="s">
        <v>3060</v>
      </c>
      <c r="S756" t="s">
        <v>2477</v>
      </c>
      <c r="U756" t="b">
        <v>0</v>
      </c>
      <c r="V756" t="b">
        <v>0</v>
      </c>
      <c r="W756" t="b">
        <v>0</v>
      </c>
      <c r="X756" t="b">
        <v>0</v>
      </c>
      <c r="Y756" t="b">
        <v>0</v>
      </c>
      <c r="Z756" t="b">
        <v>0</v>
      </c>
      <c r="AA756" t="b">
        <v>0</v>
      </c>
      <c r="AB756" t="b">
        <v>0</v>
      </c>
      <c r="AC756" t="b">
        <v>0</v>
      </c>
      <c r="AD756" t="b">
        <v>0</v>
      </c>
      <c r="AE756" t="b">
        <v>0</v>
      </c>
      <c r="AF756" t="b">
        <v>0</v>
      </c>
      <c r="AG756" t="b">
        <v>0</v>
      </c>
      <c r="AH756" t="b">
        <v>0</v>
      </c>
      <c r="AI756" t="b">
        <v>0</v>
      </c>
      <c r="AJ756" t="b">
        <v>1</v>
      </c>
      <c r="AK756" t="b">
        <v>0</v>
      </c>
      <c r="AL756" t="b">
        <v>0</v>
      </c>
      <c r="AM756" t="b">
        <v>0</v>
      </c>
      <c r="AN756" t="b">
        <v>0</v>
      </c>
      <c r="AO756" t="b">
        <v>0</v>
      </c>
      <c r="AP756" t="b">
        <v>0</v>
      </c>
      <c r="AQ756" t="b">
        <v>0</v>
      </c>
      <c r="AR756" t="b">
        <v>0</v>
      </c>
      <c r="AS756" t="b">
        <v>0</v>
      </c>
      <c r="AT756" t="b">
        <v>0</v>
      </c>
      <c r="AU756" t="b">
        <v>0</v>
      </c>
      <c r="AV756" t="b">
        <v>0</v>
      </c>
      <c r="AW756" t="b">
        <v>0</v>
      </c>
      <c r="AX756" t="b">
        <v>0</v>
      </c>
      <c r="AY756" t="b">
        <v>0</v>
      </c>
      <c r="AZ756" t="b">
        <v>0</v>
      </c>
      <c r="BA756" t="b">
        <v>0</v>
      </c>
      <c r="BB756" t="b">
        <v>0</v>
      </c>
      <c r="BC756" t="b">
        <v>0</v>
      </c>
      <c r="BD756" t="b">
        <v>0</v>
      </c>
      <c r="BE756" t="b">
        <v>0</v>
      </c>
      <c r="BF756" t="b">
        <v>0</v>
      </c>
      <c r="BG756" t="b">
        <v>0</v>
      </c>
      <c r="BH756" t="b">
        <v>0</v>
      </c>
      <c r="BI756" t="b">
        <v>0</v>
      </c>
      <c r="BJ756" t="b">
        <v>0</v>
      </c>
      <c r="BK756" t="b">
        <v>0</v>
      </c>
      <c r="BL756" t="b">
        <v>0</v>
      </c>
      <c r="BM756" t="b">
        <v>0</v>
      </c>
      <c r="BN756" t="b">
        <v>0</v>
      </c>
      <c r="BO756" t="b">
        <v>0</v>
      </c>
      <c r="BP756" t="b">
        <v>0</v>
      </c>
      <c r="BQ756" t="b">
        <v>0</v>
      </c>
      <c r="BR756" t="b">
        <v>0</v>
      </c>
      <c r="BS756" t="b">
        <v>0</v>
      </c>
      <c r="BT756" t="b">
        <v>0</v>
      </c>
      <c r="BU756" t="b">
        <v>0</v>
      </c>
      <c r="BV756" t="b">
        <v>1</v>
      </c>
    </row>
    <row r="757" spans="1:74" ht="409.6" x14ac:dyDescent="0.2">
      <c r="A757">
        <v>756</v>
      </c>
      <c r="B757">
        <v>755</v>
      </c>
      <c r="C757" t="s">
        <v>3061</v>
      </c>
      <c r="D757" t="str">
        <f>HLOOKUP(TRUE,U757:$BK2077,1322-A757,FALSE)</f>
        <v>Hertfordshire Constabulary</v>
      </c>
      <c r="E757">
        <f t="shared" si="23"/>
        <v>1</v>
      </c>
      <c r="F757" t="str">
        <f>HLOOKUP(TRUE,BM757:$BV2077,1322-A757,FALSE)</f>
        <v>Death and serious injury</v>
      </c>
      <c r="G757">
        <f t="shared" si="22"/>
        <v>2</v>
      </c>
      <c r="H757" t="str">
        <f>VLOOKUP(C757,refs!B:C,2,FALSE)</f>
        <v>2016/068454</v>
      </c>
      <c r="I757" t="s">
        <v>3062</v>
      </c>
      <c r="J757" s="1">
        <v>43283</v>
      </c>
      <c r="K757" s="2" t="s">
        <v>3063</v>
      </c>
      <c r="L757" t="s">
        <v>71</v>
      </c>
      <c r="M757" t="s">
        <v>3064</v>
      </c>
      <c r="N757" t="s">
        <v>3065</v>
      </c>
      <c r="O757" t="s">
        <v>3066</v>
      </c>
      <c r="P757" t="s">
        <v>3067</v>
      </c>
      <c r="Q757" t="s">
        <v>3068</v>
      </c>
      <c r="R757" t="s">
        <v>77</v>
      </c>
      <c r="S757" t="s">
        <v>3069</v>
      </c>
      <c r="U757" t="b">
        <v>0</v>
      </c>
      <c r="V757" t="b">
        <v>0</v>
      </c>
      <c r="W757" t="b">
        <v>0</v>
      </c>
      <c r="X757" t="b">
        <v>0</v>
      </c>
      <c r="Y757" t="b">
        <v>0</v>
      </c>
      <c r="Z757" t="b">
        <v>0</v>
      </c>
      <c r="AA757" t="b">
        <v>0</v>
      </c>
      <c r="AB757" t="b">
        <v>0</v>
      </c>
      <c r="AC757" t="b">
        <v>0</v>
      </c>
      <c r="AD757" t="b">
        <v>0</v>
      </c>
      <c r="AE757" t="b">
        <v>0</v>
      </c>
      <c r="AF757" t="b">
        <v>0</v>
      </c>
      <c r="AG757" t="b">
        <v>0</v>
      </c>
      <c r="AH757" t="b">
        <v>0</v>
      </c>
      <c r="AI757" t="b">
        <v>0</v>
      </c>
      <c r="AJ757" t="b">
        <v>0</v>
      </c>
      <c r="AK757" t="b">
        <v>0</v>
      </c>
      <c r="AL757" t="b">
        <v>0</v>
      </c>
      <c r="AM757" t="b">
        <v>1</v>
      </c>
      <c r="AN757" t="b">
        <v>0</v>
      </c>
      <c r="AO757" t="b">
        <v>0</v>
      </c>
      <c r="AP757" t="b">
        <v>0</v>
      </c>
      <c r="AQ757" t="b">
        <v>0</v>
      </c>
      <c r="AR757" t="b">
        <v>0</v>
      </c>
      <c r="AS757" t="b">
        <v>0</v>
      </c>
      <c r="AT757" t="b">
        <v>0</v>
      </c>
      <c r="AU757" t="b">
        <v>0</v>
      </c>
      <c r="AV757" t="b">
        <v>0</v>
      </c>
      <c r="AW757" t="b">
        <v>0</v>
      </c>
      <c r="AX757" t="b">
        <v>0</v>
      </c>
      <c r="AY757" t="b">
        <v>0</v>
      </c>
      <c r="AZ757" t="b">
        <v>0</v>
      </c>
      <c r="BA757" t="b">
        <v>0</v>
      </c>
      <c r="BB757" t="b">
        <v>0</v>
      </c>
      <c r="BC757" t="b">
        <v>0</v>
      </c>
      <c r="BD757" t="b">
        <v>0</v>
      </c>
      <c r="BE757" t="b">
        <v>0</v>
      </c>
      <c r="BF757" t="b">
        <v>0</v>
      </c>
      <c r="BG757" t="b">
        <v>0</v>
      </c>
      <c r="BH757" t="b">
        <v>0</v>
      </c>
      <c r="BI757" t="b">
        <v>0</v>
      </c>
      <c r="BJ757" t="b">
        <v>0</v>
      </c>
      <c r="BK757" t="b">
        <v>0</v>
      </c>
      <c r="BL757" t="b">
        <v>0</v>
      </c>
      <c r="BM757" t="b">
        <v>0</v>
      </c>
      <c r="BN757" t="b">
        <v>0</v>
      </c>
      <c r="BO757" t="b">
        <v>0</v>
      </c>
      <c r="BP757" t="b">
        <v>1</v>
      </c>
      <c r="BQ757" t="b">
        <v>0</v>
      </c>
      <c r="BR757" t="b">
        <v>1</v>
      </c>
      <c r="BS757" t="b">
        <v>0</v>
      </c>
      <c r="BT757" t="b">
        <v>0</v>
      </c>
      <c r="BU757" t="b">
        <v>0</v>
      </c>
      <c r="BV757" t="b">
        <v>0</v>
      </c>
    </row>
    <row r="758" spans="1:74" ht="409.6" x14ac:dyDescent="0.2">
      <c r="A758">
        <v>757</v>
      </c>
      <c r="B758">
        <v>756</v>
      </c>
      <c r="C758" t="s">
        <v>3070</v>
      </c>
      <c r="D758" t="str">
        <f>HLOOKUP(TRUE,U758:$BK2078,1322-A758,FALSE)</f>
        <v>Staffordshire Police</v>
      </c>
      <c r="E758">
        <f t="shared" si="23"/>
        <v>1</v>
      </c>
      <c r="F758" t="str">
        <f>HLOOKUP(TRUE,BM758:$BV2078,1322-A758,FALSE)</f>
        <v>Use of force and armed policing</v>
      </c>
      <c r="G758">
        <f t="shared" si="22"/>
        <v>1</v>
      </c>
      <c r="H758" t="str">
        <f>VLOOKUP(C758,refs!B:C,2,FALSE)</f>
        <v>2017/089061</v>
      </c>
      <c r="I758" t="s">
        <v>3071</v>
      </c>
      <c r="J758" s="1">
        <v>43280</v>
      </c>
      <c r="K758" s="2" t="s">
        <v>3072</v>
      </c>
      <c r="S758" t="s">
        <v>3073</v>
      </c>
      <c r="U758" t="b">
        <v>0</v>
      </c>
      <c r="V758" t="b">
        <v>0</v>
      </c>
      <c r="W758" t="b">
        <v>0</v>
      </c>
      <c r="X758" t="b">
        <v>0</v>
      </c>
      <c r="Y758" t="b">
        <v>0</v>
      </c>
      <c r="Z758" t="b">
        <v>0</v>
      </c>
      <c r="AA758" t="b">
        <v>0</v>
      </c>
      <c r="AB758" t="b">
        <v>0</v>
      </c>
      <c r="AC758" t="b">
        <v>0</v>
      </c>
      <c r="AD758" t="b">
        <v>0</v>
      </c>
      <c r="AE758" t="b">
        <v>0</v>
      </c>
      <c r="AF758" t="b">
        <v>0</v>
      </c>
      <c r="AG758" t="b">
        <v>0</v>
      </c>
      <c r="AH758" t="b">
        <v>0</v>
      </c>
      <c r="AI758" t="b">
        <v>0</v>
      </c>
      <c r="AJ758" t="b">
        <v>0</v>
      </c>
      <c r="AK758" t="b">
        <v>0</v>
      </c>
      <c r="AL758" t="b">
        <v>0</v>
      </c>
      <c r="AM758" t="b">
        <v>0</v>
      </c>
      <c r="AN758" t="b">
        <v>0</v>
      </c>
      <c r="AO758" t="b">
        <v>0</v>
      </c>
      <c r="AP758" t="b">
        <v>0</v>
      </c>
      <c r="AQ758" t="b">
        <v>0</v>
      </c>
      <c r="AR758" t="b">
        <v>0</v>
      </c>
      <c r="AS758" t="b">
        <v>0</v>
      </c>
      <c r="AT758" t="b">
        <v>0</v>
      </c>
      <c r="AU758" t="b">
        <v>0</v>
      </c>
      <c r="AV758" t="b">
        <v>0</v>
      </c>
      <c r="AW758" t="b">
        <v>0</v>
      </c>
      <c r="AX758" t="b">
        <v>0</v>
      </c>
      <c r="AY758" t="b">
        <v>0</v>
      </c>
      <c r="AZ758" t="b">
        <v>0</v>
      </c>
      <c r="BA758" t="b">
        <v>0</v>
      </c>
      <c r="BB758" t="b">
        <v>1</v>
      </c>
      <c r="BC758" t="b">
        <v>0</v>
      </c>
      <c r="BD758" t="b">
        <v>0</v>
      </c>
      <c r="BE758" t="b">
        <v>0</v>
      </c>
      <c r="BF758" t="b">
        <v>0</v>
      </c>
      <c r="BG758" t="b">
        <v>0</v>
      </c>
      <c r="BH758" t="b">
        <v>0</v>
      </c>
      <c r="BI758" t="b">
        <v>0</v>
      </c>
      <c r="BJ758" t="b">
        <v>0</v>
      </c>
      <c r="BK758" t="b">
        <v>0</v>
      </c>
      <c r="BL758" t="b">
        <v>0</v>
      </c>
      <c r="BM758" t="b">
        <v>0</v>
      </c>
      <c r="BN758" t="b">
        <v>0</v>
      </c>
      <c r="BO758" t="b">
        <v>0</v>
      </c>
      <c r="BP758" t="b">
        <v>0</v>
      </c>
      <c r="BQ758" t="b">
        <v>0</v>
      </c>
      <c r="BR758" t="b">
        <v>0</v>
      </c>
      <c r="BS758" t="b">
        <v>0</v>
      </c>
      <c r="BT758" t="b">
        <v>0</v>
      </c>
      <c r="BU758" t="b">
        <v>1</v>
      </c>
      <c r="BV758" t="b">
        <v>0</v>
      </c>
    </row>
    <row r="759" spans="1:74" ht="409.6" x14ac:dyDescent="0.2">
      <c r="A759">
        <v>758</v>
      </c>
      <c r="B759">
        <v>757</v>
      </c>
      <c r="C759" t="s">
        <v>3074</v>
      </c>
      <c r="D759" t="str">
        <f>HLOOKUP(TRUE,U759:$BK2079,1322-A759,FALSE)</f>
        <v>Greater Manchester Police</v>
      </c>
      <c r="E759">
        <f t="shared" si="23"/>
        <v>1</v>
      </c>
      <c r="F759" t="str">
        <f>HLOOKUP(TRUE,BM759:$BV2079,1322-A759,FALSE)</f>
        <v>Death and serious injury</v>
      </c>
      <c r="G759">
        <f t="shared" si="22"/>
        <v>2</v>
      </c>
      <c r="H759" t="str">
        <f>VLOOKUP(C759,refs!B:C,2,FALSE)</f>
        <v>2017/088203</v>
      </c>
      <c r="I759" t="s">
        <v>3075</v>
      </c>
      <c r="J759" s="1">
        <v>43280</v>
      </c>
      <c r="K759" s="2" t="s">
        <v>3076</v>
      </c>
      <c r="S759" t="s">
        <v>1059</v>
      </c>
      <c r="U759" t="b">
        <v>0</v>
      </c>
      <c r="V759" t="b">
        <v>0</v>
      </c>
      <c r="W759" t="b">
        <v>0</v>
      </c>
      <c r="X759" t="b">
        <v>0</v>
      </c>
      <c r="Y759" t="b">
        <v>0</v>
      </c>
      <c r="Z759" t="b">
        <v>0</v>
      </c>
      <c r="AA759" t="b">
        <v>0</v>
      </c>
      <c r="AB759" t="b">
        <v>0</v>
      </c>
      <c r="AC759" t="b">
        <v>0</v>
      </c>
      <c r="AD759" t="b">
        <v>0</v>
      </c>
      <c r="AE759" t="b">
        <v>0</v>
      </c>
      <c r="AF759" t="b">
        <v>0</v>
      </c>
      <c r="AG759" t="b">
        <v>0</v>
      </c>
      <c r="AH759" t="b">
        <v>0</v>
      </c>
      <c r="AI759" t="b">
        <v>0</v>
      </c>
      <c r="AJ759" t="b">
        <v>1</v>
      </c>
      <c r="AK759" t="b">
        <v>0</v>
      </c>
      <c r="AL759" t="b">
        <v>0</v>
      </c>
      <c r="AM759" t="b">
        <v>0</v>
      </c>
      <c r="AN759" t="b">
        <v>0</v>
      </c>
      <c r="AO759" t="b">
        <v>0</v>
      </c>
      <c r="AP759" t="b">
        <v>0</v>
      </c>
      <c r="AQ759" t="b">
        <v>0</v>
      </c>
      <c r="AR759" t="b">
        <v>0</v>
      </c>
      <c r="AS759" t="b">
        <v>0</v>
      </c>
      <c r="AT759" t="b">
        <v>0</v>
      </c>
      <c r="AU759" t="b">
        <v>0</v>
      </c>
      <c r="AV759" t="b">
        <v>0</v>
      </c>
      <c r="AW759" t="b">
        <v>0</v>
      </c>
      <c r="AX759" t="b">
        <v>0</v>
      </c>
      <c r="AY759" t="b">
        <v>0</v>
      </c>
      <c r="AZ759" t="b">
        <v>0</v>
      </c>
      <c r="BA759" t="b">
        <v>0</v>
      </c>
      <c r="BB759" t="b">
        <v>0</v>
      </c>
      <c r="BC759" t="b">
        <v>0</v>
      </c>
      <c r="BD759" t="b">
        <v>0</v>
      </c>
      <c r="BE759" t="b">
        <v>0</v>
      </c>
      <c r="BF759" t="b">
        <v>0</v>
      </c>
      <c r="BG759" t="b">
        <v>0</v>
      </c>
      <c r="BH759" t="b">
        <v>0</v>
      </c>
      <c r="BI759" t="b">
        <v>0</v>
      </c>
      <c r="BJ759" t="b">
        <v>0</v>
      </c>
      <c r="BK759" t="b">
        <v>0</v>
      </c>
      <c r="BL759" t="b">
        <v>0</v>
      </c>
      <c r="BM759" t="b">
        <v>0</v>
      </c>
      <c r="BN759" t="b">
        <v>0</v>
      </c>
      <c r="BO759" t="b">
        <v>0</v>
      </c>
      <c r="BP759" t="b">
        <v>1</v>
      </c>
      <c r="BQ759" t="b">
        <v>0</v>
      </c>
      <c r="BR759" t="b">
        <v>0</v>
      </c>
      <c r="BS759" t="b">
        <v>0</v>
      </c>
      <c r="BT759" t="b">
        <v>0</v>
      </c>
      <c r="BU759" t="b">
        <v>0</v>
      </c>
      <c r="BV759" t="b">
        <v>1</v>
      </c>
    </row>
    <row r="760" spans="1:74" ht="409.6" x14ac:dyDescent="0.2">
      <c r="A760">
        <v>759</v>
      </c>
      <c r="B760">
        <v>758</v>
      </c>
      <c r="C760" t="s">
        <v>3077</v>
      </c>
      <c r="D760" t="str">
        <f>HLOOKUP(TRUE,U760:$BK2080,1322-A760,FALSE)</f>
        <v>Essex Police</v>
      </c>
      <c r="E760">
        <f t="shared" si="23"/>
        <v>1</v>
      </c>
      <c r="F760" t="str">
        <f>HLOOKUP(TRUE,BM760:$BV2080,1322-A760,FALSE)</f>
        <v>Custody and detention</v>
      </c>
      <c r="G760">
        <f t="shared" si="22"/>
        <v>2</v>
      </c>
      <c r="H760" t="str">
        <f>VLOOKUP(C760,refs!B:C,2,FALSE)</f>
        <v>2017/088337</v>
      </c>
      <c r="I760" t="s">
        <v>3078</v>
      </c>
      <c r="J760" s="1">
        <v>43280</v>
      </c>
      <c r="K760" s="2" t="s">
        <v>3079</v>
      </c>
      <c r="S760" t="s">
        <v>3080</v>
      </c>
      <c r="U760" t="b">
        <v>0</v>
      </c>
      <c r="V760" t="b">
        <v>0</v>
      </c>
      <c r="W760" t="b">
        <v>0</v>
      </c>
      <c r="X760" t="b">
        <v>0</v>
      </c>
      <c r="Y760" t="b">
        <v>0</v>
      </c>
      <c r="Z760" t="b">
        <v>0</v>
      </c>
      <c r="AA760" t="b">
        <v>0</v>
      </c>
      <c r="AB760" t="b">
        <v>0</v>
      </c>
      <c r="AC760" t="b">
        <v>0</v>
      </c>
      <c r="AD760" t="b">
        <v>0</v>
      </c>
      <c r="AE760" t="b">
        <v>0</v>
      </c>
      <c r="AF760" t="b">
        <v>0</v>
      </c>
      <c r="AG760" t="b">
        <v>0</v>
      </c>
      <c r="AH760" t="b">
        <v>1</v>
      </c>
      <c r="AI760" t="b">
        <v>0</v>
      </c>
      <c r="AJ760" t="b">
        <v>0</v>
      </c>
      <c r="AK760" t="b">
        <v>0</v>
      </c>
      <c r="AL760" t="b">
        <v>0</v>
      </c>
      <c r="AM760" t="b">
        <v>0</v>
      </c>
      <c r="AN760" t="b">
        <v>0</v>
      </c>
      <c r="AO760" t="b">
        <v>0</v>
      </c>
      <c r="AP760" t="b">
        <v>0</v>
      </c>
      <c r="AQ760" t="b">
        <v>0</v>
      </c>
      <c r="AR760" t="b">
        <v>0</v>
      </c>
      <c r="AS760" t="b">
        <v>0</v>
      </c>
      <c r="AT760" t="b">
        <v>0</v>
      </c>
      <c r="AU760" t="b">
        <v>0</v>
      </c>
      <c r="AV760" t="b">
        <v>0</v>
      </c>
      <c r="AW760" t="b">
        <v>0</v>
      </c>
      <c r="AX760" t="b">
        <v>0</v>
      </c>
      <c r="AY760" t="b">
        <v>0</v>
      </c>
      <c r="AZ760" t="b">
        <v>0</v>
      </c>
      <c r="BA760" t="b">
        <v>0</v>
      </c>
      <c r="BB760" t="b">
        <v>0</v>
      </c>
      <c r="BC760" t="b">
        <v>0</v>
      </c>
      <c r="BD760" t="b">
        <v>0</v>
      </c>
      <c r="BE760" t="b">
        <v>0</v>
      </c>
      <c r="BF760" t="b">
        <v>0</v>
      </c>
      <c r="BG760" t="b">
        <v>0</v>
      </c>
      <c r="BH760" t="b">
        <v>0</v>
      </c>
      <c r="BI760" t="b">
        <v>0</v>
      </c>
      <c r="BJ760" t="b">
        <v>0</v>
      </c>
      <c r="BK760" t="b">
        <v>0</v>
      </c>
      <c r="BL760" t="b">
        <v>0</v>
      </c>
      <c r="BM760" t="b">
        <v>0</v>
      </c>
      <c r="BN760" t="b">
        <v>0</v>
      </c>
      <c r="BO760" t="b">
        <v>1</v>
      </c>
      <c r="BP760" t="b">
        <v>0</v>
      </c>
      <c r="BQ760" t="b">
        <v>0</v>
      </c>
      <c r="BR760" t="b">
        <v>0</v>
      </c>
      <c r="BS760" t="b">
        <v>0</v>
      </c>
      <c r="BT760" t="b">
        <v>0</v>
      </c>
      <c r="BU760" t="b">
        <v>1</v>
      </c>
      <c r="BV760" t="b">
        <v>0</v>
      </c>
    </row>
    <row r="761" spans="1:74" ht="409.6" x14ac:dyDescent="0.2">
      <c r="A761">
        <v>760</v>
      </c>
      <c r="B761">
        <v>759</v>
      </c>
      <c r="C761" t="s">
        <v>3081</v>
      </c>
      <c r="D761" t="str">
        <f>HLOOKUP(TRUE,U761:$BK2081,1322-A761,FALSE)</f>
        <v>West Yorkshire Police</v>
      </c>
      <c r="E761">
        <f t="shared" si="23"/>
        <v>1</v>
      </c>
      <c r="F761" t="str">
        <f>HLOOKUP(TRUE,BM761:$BV2081,1322-A761,FALSE)</f>
        <v>Death and serious injury</v>
      </c>
      <c r="G761">
        <f t="shared" si="22"/>
        <v>1</v>
      </c>
      <c r="H761" t="str">
        <f>VLOOKUP(C761,refs!B:C,2,FALSE)</f>
        <v>2016/077357</v>
      </c>
      <c r="I761" t="s">
        <v>3082</v>
      </c>
      <c r="J761" s="1">
        <v>43280</v>
      </c>
      <c r="K761" s="2" t="s">
        <v>3083</v>
      </c>
      <c r="S761" t="s">
        <v>243</v>
      </c>
      <c r="U761" t="b">
        <v>0</v>
      </c>
      <c r="V761" t="b">
        <v>0</v>
      </c>
      <c r="W761" t="b">
        <v>0</v>
      </c>
      <c r="X761" t="b">
        <v>0</v>
      </c>
      <c r="Y761" t="b">
        <v>0</v>
      </c>
      <c r="Z761" t="b">
        <v>0</v>
      </c>
      <c r="AA761" t="b">
        <v>0</v>
      </c>
      <c r="AB761" t="b">
        <v>0</v>
      </c>
      <c r="AC761" t="b">
        <v>0</v>
      </c>
      <c r="AD761" t="b">
        <v>0</v>
      </c>
      <c r="AE761" t="b">
        <v>0</v>
      </c>
      <c r="AF761" t="b">
        <v>0</v>
      </c>
      <c r="AG761" t="b">
        <v>0</v>
      </c>
      <c r="AH761" t="b">
        <v>0</v>
      </c>
      <c r="AI761" t="b">
        <v>0</v>
      </c>
      <c r="AJ761" t="b">
        <v>0</v>
      </c>
      <c r="AK761" t="b">
        <v>0</v>
      </c>
      <c r="AL761" t="b">
        <v>0</v>
      </c>
      <c r="AM761" t="b">
        <v>0</v>
      </c>
      <c r="AN761" t="b">
        <v>0</v>
      </c>
      <c r="AO761" t="b">
        <v>0</v>
      </c>
      <c r="AP761" t="b">
        <v>0</v>
      </c>
      <c r="AQ761" t="b">
        <v>0</v>
      </c>
      <c r="AR761" t="b">
        <v>0</v>
      </c>
      <c r="AS761" t="b">
        <v>0</v>
      </c>
      <c r="AT761" t="b">
        <v>0</v>
      </c>
      <c r="AU761" t="b">
        <v>0</v>
      </c>
      <c r="AV761" t="b">
        <v>0</v>
      </c>
      <c r="AW761" t="b">
        <v>0</v>
      </c>
      <c r="AX761" t="b">
        <v>0</v>
      </c>
      <c r="AY761" t="b">
        <v>0</v>
      </c>
      <c r="AZ761" t="b">
        <v>0</v>
      </c>
      <c r="BA761" t="b">
        <v>0</v>
      </c>
      <c r="BB761" t="b">
        <v>0</v>
      </c>
      <c r="BC761" t="b">
        <v>0</v>
      </c>
      <c r="BD761" t="b">
        <v>0</v>
      </c>
      <c r="BE761" t="b">
        <v>0</v>
      </c>
      <c r="BF761" t="b">
        <v>0</v>
      </c>
      <c r="BG761" t="b">
        <v>0</v>
      </c>
      <c r="BH761" t="b">
        <v>0</v>
      </c>
      <c r="BI761" t="b">
        <v>0</v>
      </c>
      <c r="BJ761" t="b">
        <v>1</v>
      </c>
      <c r="BK761" t="b">
        <v>0</v>
      </c>
      <c r="BL761" t="b">
        <v>0</v>
      </c>
      <c r="BM761" t="b">
        <v>0</v>
      </c>
      <c r="BN761" t="b">
        <v>0</v>
      </c>
      <c r="BO761" t="b">
        <v>0</v>
      </c>
      <c r="BP761" t="b">
        <v>1</v>
      </c>
      <c r="BQ761" t="b">
        <v>0</v>
      </c>
      <c r="BR761" t="b">
        <v>0</v>
      </c>
      <c r="BS761" t="b">
        <v>0</v>
      </c>
      <c r="BT761" t="b">
        <v>0</v>
      </c>
      <c r="BU761" t="b">
        <v>0</v>
      </c>
      <c r="BV761" t="b">
        <v>0</v>
      </c>
    </row>
    <row r="762" spans="1:74" ht="409.6" x14ac:dyDescent="0.2">
      <c r="A762">
        <v>761</v>
      </c>
      <c r="B762">
        <v>760</v>
      </c>
      <c r="C762" t="s">
        <v>3084</v>
      </c>
      <c r="D762" t="str">
        <f>HLOOKUP(TRUE,U762:$BK2082,1322-A762,FALSE)</f>
        <v>West Yorkshire Police</v>
      </c>
      <c r="E762">
        <f t="shared" si="23"/>
        <v>1</v>
      </c>
      <c r="F762" t="str">
        <f>HLOOKUP(TRUE,BM762:$BV2082,1322-A762,FALSE)</f>
        <v>Welfare and vulnerable people</v>
      </c>
      <c r="G762">
        <f t="shared" si="22"/>
        <v>1</v>
      </c>
      <c r="H762" t="str">
        <f>VLOOKUP(C762,refs!B:C,2,FALSE)</f>
        <v>2016/075636</v>
      </c>
      <c r="I762" t="s">
        <v>3085</v>
      </c>
      <c r="J762" s="1">
        <v>43280</v>
      </c>
      <c r="K762" s="2" t="s">
        <v>3086</v>
      </c>
      <c r="L762" t="s">
        <v>71</v>
      </c>
      <c r="M762" t="s">
        <v>3087</v>
      </c>
      <c r="N762" t="s">
        <v>3088</v>
      </c>
      <c r="O762" t="s">
        <v>3089</v>
      </c>
      <c r="P762" t="s">
        <v>3090</v>
      </c>
      <c r="Q762" t="s">
        <v>3091</v>
      </c>
      <c r="R762" t="s">
        <v>77</v>
      </c>
      <c r="S762" t="s">
        <v>722</v>
      </c>
      <c r="U762" t="b">
        <v>0</v>
      </c>
      <c r="V762" t="b">
        <v>0</v>
      </c>
      <c r="W762" t="b">
        <v>0</v>
      </c>
      <c r="X762" t="b">
        <v>0</v>
      </c>
      <c r="Y762" t="b">
        <v>0</v>
      </c>
      <c r="Z762" t="b">
        <v>0</v>
      </c>
      <c r="AA762" t="b">
        <v>0</v>
      </c>
      <c r="AB762" t="b">
        <v>0</v>
      </c>
      <c r="AC762" t="b">
        <v>0</v>
      </c>
      <c r="AD762" t="b">
        <v>0</v>
      </c>
      <c r="AE762" t="b">
        <v>0</v>
      </c>
      <c r="AF762" t="b">
        <v>0</v>
      </c>
      <c r="AG762" t="b">
        <v>0</v>
      </c>
      <c r="AH762" t="b">
        <v>0</v>
      </c>
      <c r="AI762" t="b">
        <v>0</v>
      </c>
      <c r="AJ762" t="b">
        <v>0</v>
      </c>
      <c r="AK762" t="b">
        <v>0</v>
      </c>
      <c r="AL762" t="b">
        <v>0</v>
      </c>
      <c r="AM762" t="b">
        <v>0</v>
      </c>
      <c r="AN762" t="b">
        <v>0</v>
      </c>
      <c r="AO762" t="b">
        <v>0</v>
      </c>
      <c r="AP762" t="b">
        <v>0</v>
      </c>
      <c r="AQ762" t="b">
        <v>0</v>
      </c>
      <c r="AR762" t="b">
        <v>0</v>
      </c>
      <c r="AS762" t="b">
        <v>0</v>
      </c>
      <c r="AT762" t="b">
        <v>0</v>
      </c>
      <c r="AU762" t="b">
        <v>0</v>
      </c>
      <c r="AV762" t="b">
        <v>0</v>
      </c>
      <c r="AW762" t="b">
        <v>0</v>
      </c>
      <c r="AX762" t="b">
        <v>0</v>
      </c>
      <c r="AY762" t="b">
        <v>0</v>
      </c>
      <c r="AZ762" t="b">
        <v>0</v>
      </c>
      <c r="BA762" t="b">
        <v>0</v>
      </c>
      <c r="BB762" t="b">
        <v>0</v>
      </c>
      <c r="BC762" t="b">
        <v>0</v>
      </c>
      <c r="BD762" t="b">
        <v>0</v>
      </c>
      <c r="BE762" t="b">
        <v>0</v>
      </c>
      <c r="BF762" t="b">
        <v>0</v>
      </c>
      <c r="BG762" t="b">
        <v>0</v>
      </c>
      <c r="BH762" t="b">
        <v>0</v>
      </c>
      <c r="BI762" t="b">
        <v>0</v>
      </c>
      <c r="BJ762" t="b">
        <v>1</v>
      </c>
      <c r="BK762" t="b">
        <v>0</v>
      </c>
      <c r="BL762" t="b">
        <v>0</v>
      </c>
      <c r="BM762" t="b">
        <v>0</v>
      </c>
      <c r="BN762" t="b">
        <v>0</v>
      </c>
      <c r="BO762" t="b">
        <v>0</v>
      </c>
      <c r="BP762" t="b">
        <v>0</v>
      </c>
      <c r="BQ762" t="b">
        <v>0</v>
      </c>
      <c r="BR762" t="b">
        <v>0</v>
      </c>
      <c r="BS762" t="b">
        <v>0</v>
      </c>
      <c r="BT762" t="b">
        <v>0</v>
      </c>
      <c r="BU762" t="b">
        <v>0</v>
      </c>
      <c r="BV762" t="b">
        <v>1</v>
      </c>
    </row>
    <row r="763" spans="1:74" ht="409.6" x14ac:dyDescent="0.2">
      <c r="A763">
        <v>762</v>
      </c>
      <c r="B763">
        <v>761</v>
      </c>
      <c r="C763" t="s">
        <v>3092</v>
      </c>
      <c r="D763" t="str">
        <f>HLOOKUP(TRUE,U763:$BK2083,1322-A763,FALSE)</f>
        <v>Merseyside Police</v>
      </c>
      <c r="E763">
        <f t="shared" si="23"/>
        <v>1</v>
      </c>
      <c r="F763" t="str">
        <f>HLOOKUP(TRUE,BM763:$BV2083,1322-A763,FALSE)</f>
        <v>Death and serious injury</v>
      </c>
      <c r="G763">
        <f t="shared" si="22"/>
        <v>1</v>
      </c>
      <c r="H763" t="str">
        <f>VLOOKUP(C763,refs!B:C,2,FALSE)</f>
        <v>2017/091298</v>
      </c>
      <c r="I763" t="s">
        <v>3093</v>
      </c>
      <c r="J763" s="1">
        <v>43278</v>
      </c>
      <c r="K763" s="2" t="s">
        <v>3094</v>
      </c>
      <c r="S763" t="s">
        <v>1475</v>
      </c>
      <c r="U763" t="b">
        <v>0</v>
      </c>
      <c r="V763" t="b">
        <v>0</v>
      </c>
      <c r="W763" t="b">
        <v>0</v>
      </c>
      <c r="X763" t="b">
        <v>0</v>
      </c>
      <c r="Y763" t="b">
        <v>0</v>
      </c>
      <c r="Z763" t="b">
        <v>0</v>
      </c>
      <c r="AA763" t="b">
        <v>0</v>
      </c>
      <c r="AB763" t="b">
        <v>0</v>
      </c>
      <c r="AC763" t="b">
        <v>0</v>
      </c>
      <c r="AD763" t="b">
        <v>0</v>
      </c>
      <c r="AE763" t="b">
        <v>0</v>
      </c>
      <c r="AF763" t="b">
        <v>0</v>
      </c>
      <c r="AG763" t="b">
        <v>0</v>
      </c>
      <c r="AH763" t="b">
        <v>0</v>
      </c>
      <c r="AI763" t="b">
        <v>0</v>
      </c>
      <c r="AJ763" t="b">
        <v>0</v>
      </c>
      <c r="AK763" t="b">
        <v>0</v>
      </c>
      <c r="AL763" t="b">
        <v>0</v>
      </c>
      <c r="AM763" t="b">
        <v>0</v>
      </c>
      <c r="AN763" t="b">
        <v>0</v>
      </c>
      <c r="AO763" t="b">
        <v>0</v>
      </c>
      <c r="AP763" t="b">
        <v>0</v>
      </c>
      <c r="AQ763" t="b">
        <v>0</v>
      </c>
      <c r="AR763" t="b">
        <v>1</v>
      </c>
      <c r="AS763" t="b">
        <v>0</v>
      </c>
      <c r="AT763" t="b">
        <v>0</v>
      </c>
      <c r="AU763" t="b">
        <v>0</v>
      </c>
      <c r="AV763" t="b">
        <v>0</v>
      </c>
      <c r="AW763" t="b">
        <v>0</v>
      </c>
      <c r="AX763" t="b">
        <v>0</v>
      </c>
      <c r="AY763" t="b">
        <v>0</v>
      </c>
      <c r="AZ763" t="b">
        <v>0</v>
      </c>
      <c r="BA763" t="b">
        <v>0</v>
      </c>
      <c r="BB763" t="b">
        <v>0</v>
      </c>
      <c r="BC763" t="b">
        <v>0</v>
      </c>
      <c r="BD763" t="b">
        <v>0</v>
      </c>
      <c r="BE763" t="b">
        <v>0</v>
      </c>
      <c r="BF763" t="b">
        <v>0</v>
      </c>
      <c r="BG763" t="b">
        <v>0</v>
      </c>
      <c r="BH763" t="b">
        <v>0</v>
      </c>
      <c r="BI763" t="b">
        <v>0</v>
      </c>
      <c r="BJ763" t="b">
        <v>0</v>
      </c>
      <c r="BK763" t="b">
        <v>0</v>
      </c>
      <c r="BL763" t="b">
        <v>0</v>
      </c>
      <c r="BM763" t="b">
        <v>0</v>
      </c>
      <c r="BN763" t="b">
        <v>0</v>
      </c>
      <c r="BO763" t="b">
        <v>0</v>
      </c>
      <c r="BP763" t="b">
        <v>1</v>
      </c>
      <c r="BQ763" t="b">
        <v>0</v>
      </c>
      <c r="BR763" t="b">
        <v>0</v>
      </c>
      <c r="BS763" t="b">
        <v>0</v>
      </c>
      <c r="BT763" t="b">
        <v>0</v>
      </c>
      <c r="BU763" t="b">
        <v>0</v>
      </c>
      <c r="BV763" t="b">
        <v>0</v>
      </c>
    </row>
    <row r="764" spans="1:74" ht="409.6" x14ac:dyDescent="0.2">
      <c r="A764">
        <v>763</v>
      </c>
      <c r="B764">
        <v>762</v>
      </c>
      <c r="C764" t="s">
        <v>3095</v>
      </c>
      <c r="D764" t="str">
        <f>HLOOKUP(TRUE,U764:$BK2084,1322-A764,FALSE)</f>
        <v>Devon and Cornwall Constabulary</v>
      </c>
      <c r="E764">
        <f t="shared" si="23"/>
        <v>1</v>
      </c>
      <c r="F764" t="str">
        <f>HLOOKUP(TRUE,BM764:$BV2084,1322-A764,FALSE)</f>
        <v>Welfare and vulnerable people</v>
      </c>
      <c r="G764">
        <f t="shared" si="22"/>
        <v>1</v>
      </c>
      <c r="H764" t="str">
        <f>VLOOKUP(C764,refs!B:C,2,FALSE)</f>
        <v>2017/097015</v>
      </c>
      <c r="I764" t="s">
        <v>3096</v>
      </c>
      <c r="J764" s="1">
        <v>43278</v>
      </c>
      <c r="K764" s="2" t="s">
        <v>3097</v>
      </c>
      <c r="S764" t="s">
        <v>508</v>
      </c>
      <c r="U764" t="b">
        <v>0</v>
      </c>
      <c r="V764" t="b">
        <v>0</v>
      </c>
      <c r="W764" t="b">
        <v>0</v>
      </c>
      <c r="X764" t="b">
        <v>0</v>
      </c>
      <c r="Y764" t="b">
        <v>0</v>
      </c>
      <c r="Z764" t="b">
        <v>0</v>
      </c>
      <c r="AA764" t="b">
        <v>0</v>
      </c>
      <c r="AB764" t="b">
        <v>0</v>
      </c>
      <c r="AC764" t="b">
        <v>0</v>
      </c>
      <c r="AD764" t="b">
        <v>1</v>
      </c>
      <c r="AE764" t="b">
        <v>0</v>
      </c>
      <c r="AF764" t="b">
        <v>0</v>
      </c>
      <c r="AG764" t="b">
        <v>0</v>
      </c>
      <c r="AH764" t="b">
        <v>0</v>
      </c>
      <c r="AI764" t="b">
        <v>0</v>
      </c>
      <c r="AJ764" t="b">
        <v>0</v>
      </c>
      <c r="AK764" t="b">
        <v>0</v>
      </c>
      <c r="AL764" t="b">
        <v>0</v>
      </c>
      <c r="AM764" t="b">
        <v>0</v>
      </c>
      <c r="AN764" t="b">
        <v>0</v>
      </c>
      <c r="AO764" t="b">
        <v>0</v>
      </c>
      <c r="AP764" t="b">
        <v>0</v>
      </c>
      <c r="AQ764" t="b">
        <v>0</v>
      </c>
      <c r="AR764" t="b">
        <v>0</v>
      </c>
      <c r="AS764" t="b">
        <v>0</v>
      </c>
      <c r="AT764" t="b">
        <v>0</v>
      </c>
      <c r="AU764" t="b">
        <v>0</v>
      </c>
      <c r="AV764" t="b">
        <v>0</v>
      </c>
      <c r="AW764" t="b">
        <v>0</v>
      </c>
      <c r="AX764" t="b">
        <v>0</v>
      </c>
      <c r="AY764" t="b">
        <v>0</v>
      </c>
      <c r="AZ764" t="b">
        <v>0</v>
      </c>
      <c r="BA764" t="b">
        <v>0</v>
      </c>
      <c r="BB764" t="b">
        <v>0</v>
      </c>
      <c r="BC764" t="b">
        <v>0</v>
      </c>
      <c r="BD764" t="b">
        <v>0</v>
      </c>
      <c r="BE764" t="b">
        <v>0</v>
      </c>
      <c r="BF764" t="b">
        <v>0</v>
      </c>
      <c r="BG764" t="b">
        <v>0</v>
      </c>
      <c r="BH764" t="b">
        <v>0</v>
      </c>
      <c r="BI764" t="b">
        <v>0</v>
      </c>
      <c r="BJ764" t="b">
        <v>0</v>
      </c>
      <c r="BK764" t="b">
        <v>0</v>
      </c>
      <c r="BL764" t="b">
        <v>0</v>
      </c>
      <c r="BM764" t="b">
        <v>0</v>
      </c>
      <c r="BN764" t="b">
        <v>0</v>
      </c>
      <c r="BO764" t="b">
        <v>0</v>
      </c>
      <c r="BP764" t="b">
        <v>0</v>
      </c>
      <c r="BQ764" t="b">
        <v>0</v>
      </c>
      <c r="BR764" t="b">
        <v>0</v>
      </c>
      <c r="BS764" t="b">
        <v>0</v>
      </c>
      <c r="BT764" t="b">
        <v>0</v>
      </c>
      <c r="BU764" t="b">
        <v>0</v>
      </c>
      <c r="BV764" t="b">
        <v>1</v>
      </c>
    </row>
    <row r="765" spans="1:74" ht="409.6" x14ac:dyDescent="0.2">
      <c r="A765">
        <v>764</v>
      </c>
      <c r="B765">
        <v>763</v>
      </c>
      <c r="C765" t="s">
        <v>3098</v>
      </c>
      <c r="D765" t="str">
        <f>HLOOKUP(TRUE,U765:$BK2085,1322-A765,FALSE)</f>
        <v>Greater Manchester Police</v>
      </c>
      <c r="E765">
        <f t="shared" si="23"/>
        <v>1</v>
      </c>
      <c r="F765" t="e">
        <f>HLOOKUP(TRUE,BM765:$BV2085,1322-A765,FALSE)</f>
        <v>#N/A</v>
      </c>
      <c r="G765">
        <f t="shared" si="22"/>
        <v>0</v>
      </c>
      <c r="H765" t="str">
        <f>VLOOKUP(C765,refs!B:C,2,FALSE)</f>
        <v>2017/090148</v>
      </c>
      <c r="I765" t="s">
        <v>3099</v>
      </c>
      <c r="J765" s="1">
        <v>43278</v>
      </c>
      <c r="K765" s="2" t="s">
        <v>3100</v>
      </c>
      <c r="S765" t="s">
        <v>617</v>
      </c>
      <c r="U765" t="b">
        <v>0</v>
      </c>
      <c r="V765" t="b">
        <v>0</v>
      </c>
      <c r="W765" t="b">
        <v>0</v>
      </c>
      <c r="X765" t="b">
        <v>0</v>
      </c>
      <c r="Y765" t="b">
        <v>0</v>
      </c>
      <c r="Z765" t="b">
        <v>0</v>
      </c>
      <c r="AA765" t="b">
        <v>0</v>
      </c>
      <c r="AB765" t="b">
        <v>0</v>
      </c>
      <c r="AC765" t="b">
        <v>0</v>
      </c>
      <c r="AD765" t="b">
        <v>0</v>
      </c>
      <c r="AE765" t="b">
        <v>0</v>
      </c>
      <c r="AF765" t="b">
        <v>0</v>
      </c>
      <c r="AG765" t="b">
        <v>0</v>
      </c>
      <c r="AH765" t="b">
        <v>0</v>
      </c>
      <c r="AI765" t="b">
        <v>0</v>
      </c>
      <c r="AJ765" t="b">
        <v>1</v>
      </c>
      <c r="AK765" t="b">
        <v>0</v>
      </c>
      <c r="AL765" t="b">
        <v>0</v>
      </c>
      <c r="AM765" t="b">
        <v>0</v>
      </c>
      <c r="AN765" t="b">
        <v>0</v>
      </c>
      <c r="AO765" t="b">
        <v>0</v>
      </c>
      <c r="AP765" t="b">
        <v>0</v>
      </c>
      <c r="AQ765" t="b">
        <v>0</v>
      </c>
      <c r="AR765" t="b">
        <v>0</v>
      </c>
      <c r="AS765" t="b">
        <v>0</v>
      </c>
      <c r="AT765" t="b">
        <v>0</v>
      </c>
      <c r="AU765" t="b">
        <v>0</v>
      </c>
      <c r="AV765" t="b">
        <v>0</v>
      </c>
      <c r="AW765" t="b">
        <v>0</v>
      </c>
      <c r="AX765" t="b">
        <v>0</v>
      </c>
      <c r="AY765" t="b">
        <v>0</v>
      </c>
      <c r="AZ765" t="b">
        <v>0</v>
      </c>
      <c r="BA765" t="b">
        <v>0</v>
      </c>
      <c r="BB765" t="b">
        <v>0</v>
      </c>
      <c r="BC765" t="b">
        <v>0</v>
      </c>
      <c r="BD765" t="b">
        <v>0</v>
      </c>
      <c r="BE765" t="b">
        <v>0</v>
      </c>
      <c r="BF765" t="b">
        <v>0</v>
      </c>
      <c r="BG765" t="b">
        <v>0</v>
      </c>
      <c r="BH765" t="b">
        <v>0</v>
      </c>
      <c r="BI765" t="b">
        <v>0</v>
      </c>
      <c r="BJ765" t="b">
        <v>0</v>
      </c>
      <c r="BK765" t="b">
        <v>0</v>
      </c>
      <c r="BL765" t="b">
        <v>0</v>
      </c>
      <c r="BM765" t="b">
        <v>0</v>
      </c>
      <c r="BN765" t="b">
        <v>0</v>
      </c>
      <c r="BO765" t="b">
        <v>0</v>
      </c>
      <c r="BP765" t="b">
        <v>0</v>
      </c>
      <c r="BQ765" t="b">
        <v>0</v>
      </c>
      <c r="BR765" t="b">
        <v>0</v>
      </c>
      <c r="BS765" t="b">
        <v>0</v>
      </c>
      <c r="BT765" t="b">
        <v>0</v>
      </c>
      <c r="BU765" t="b">
        <v>0</v>
      </c>
      <c r="BV765" t="b">
        <v>0</v>
      </c>
    </row>
    <row r="766" spans="1:74" ht="409.6" x14ac:dyDescent="0.2">
      <c r="A766">
        <v>765</v>
      </c>
      <c r="B766">
        <v>764</v>
      </c>
      <c r="C766" t="s">
        <v>3101</v>
      </c>
      <c r="D766" t="str">
        <f>HLOOKUP(TRUE,U766:$BK2086,1322-A766,FALSE)</f>
        <v>Leicestershire Police</v>
      </c>
      <c r="E766">
        <f t="shared" si="23"/>
        <v>1</v>
      </c>
      <c r="F766" t="str">
        <f>HLOOKUP(TRUE,BM766:$BV2086,1322-A766,FALSE)</f>
        <v>Death and serious injury</v>
      </c>
      <c r="G766">
        <f t="shared" si="22"/>
        <v>1</v>
      </c>
      <c r="H766" t="str">
        <f>VLOOKUP(C766,refs!B:C,2,FALSE)</f>
        <v>2017/092501</v>
      </c>
      <c r="I766" t="s">
        <v>3102</v>
      </c>
      <c r="J766" s="1">
        <v>43276</v>
      </c>
      <c r="K766" s="2" t="s">
        <v>3103</v>
      </c>
      <c r="S766" t="s">
        <v>2067</v>
      </c>
      <c r="U766" t="b">
        <v>0</v>
      </c>
      <c r="V766" t="b">
        <v>0</v>
      </c>
      <c r="W766" t="b">
        <v>0</v>
      </c>
      <c r="X766" t="b">
        <v>0</v>
      </c>
      <c r="Y766" t="b">
        <v>0</v>
      </c>
      <c r="Z766" t="b">
        <v>0</v>
      </c>
      <c r="AA766" t="b">
        <v>0</v>
      </c>
      <c r="AB766" t="b">
        <v>0</v>
      </c>
      <c r="AC766" t="b">
        <v>0</v>
      </c>
      <c r="AD766" t="b">
        <v>0</v>
      </c>
      <c r="AE766" t="b">
        <v>0</v>
      </c>
      <c r="AF766" t="b">
        <v>0</v>
      </c>
      <c r="AG766" t="b">
        <v>0</v>
      </c>
      <c r="AH766" t="b">
        <v>0</v>
      </c>
      <c r="AI766" t="b">
        <v>0</v>
      </c>
      <c r="AJ766" t="b">
        <v>0</v>
      </c>
      <c r="AK766" t="b">
        <v>0</v>
      </c>
      <c r="AL766" t="b">
        <v>0</v>
      </c>
      <c r="AM766" t="b">
        <v>0</v>
      </c>
      <c r="AN766" t="b">
        <v>0</v>
      </c>
      <c r="AO766" t="b">
        <v>0</v>
      </c>
      <c r="AP766" t="b">
        <v>0</v>
      </c>
      <c r="AQ766" t="b">
        <v>1</v>
      </c>
      <c r="AR766" t="b">
        <v>0</v>
      </c>
      <c r="AS766" t="b">
        <v>0</v>
      </c>
      <c r="AT766" t="b">
        <v>0</v>
      </c>
      <c r="AU766" t="b">
        <v>0</v>
      </c>
      <c r="AV766" t="b">
        <v>0</v>
      </c>
      <c r="AW766" t="b">
        <v>0</v>
      </c>
      <c r="AX766" t="b">
        <v>0</v>
      </c>
      <c r="AY766" t="b">
        <v>0</v>
      </c>
      <c r="AZ766" t="b">
        <v>0</v>
      </c>
      <c r="BA766" t="b">
        <v>0</v>
      </c>
      <c r="BB766" t="b">
        <v>0</v>
      </c>
      <c r="BC766" t="b">
        <v>0</v>
      </c>
      <c r="BD766" t="b">
        <v>0</v>
      </c>
      <c r="BE766" t="b">
        <v>0</v>
      </c>
      <c r="BF766" t="b">
        <v>0</v>
      </c>
      <c r="BG766" t="b">
        <v>0</v>
      </c>
      <c r="BH766" t="b">
        <v>0</v>
      </c>
      <c r="BI766" t="b">
        <v>0</v>
      </c>
      <c r="BJ766" t="b">
        <v>0</v>
      </c>
      <c r="BK766" t="b">
        <v>0</v>
      </c>
      <c r="BL766" t="b">
        <v>0</v>
      </c>
      <c r="BM766" t="b">
        <v>0</v>
      </c>
      <c r="BN766" t="b">
        <v>0</v>
      </c>
      <c r="BO766" t="b">
        <v>0</v>
      </c>
      <c r="BP766" t="b">
        <v>1</v>
      </c>
      <c r="BQ766" t="b">
        <v>0</v>
      </c>
      <c r="BR766" t="b">
        <v>0</v>
      </c>
      <c r="BS766" t="b">
        <v>0</v>
      </c>
      <c r="BT766" t="b">
        <v>0</v>
      </c>
      <c r="BU766" t="b">
        <v>0</v>
      </c>
      <c r="BV766" t="b">
        <v>0</v>
      </c>
    </row>
    <row r="767" spans="1:74" ht="409.6" x14ac:dyDescent="0.2">
      <c r="A767">
        <v>766</v>
      </c>
      <c r="B767">
        <v>765</v>
      </c>
      <c r="C767" t="s">
        <v>3104</v>
      </c>
      <c r="D767" t="str">
        <f>HLOOKUP(TRUE,U767:$BK2087,1322-A767,FALSE)</f>
        <v>West Midlands Police</v>
      </c>
      <c r="E767">
        <f t="shared" si="23"/>
        <v>1</v>
      </c>
      <c r="F767" t="str">
        <f>HLOOKUP(TRUE,BM767:$BV2087,1322-A767,FALSE)</f>
        <v>Custody and detention</v>
      </c>
      <c r="G767">
        <f t="shared" si="22"/>
        <v>2</v>
      </c>
      <c r="H767" t="str">
        <f>VLOOKUP(C767,refs!B:C,2,FALSE)</f>
        <v>2017/092093</v>
      </c>
      <c r="I767" t="s">
        <v>3105</v>
      </c>
      <c r="J767" s="1">
        <v>43276</v>
      </c>
      <c r="K767" s="2" t="s">
        <v>3106</v>
      </c>
      <c r="S767" t="s">
        <v>472</v>
      </c>
      <c r="U767" t="b">
        <v>0</v>
      </c>
      <c r="V767" t="b">
        <v>0</v>
      </c>
      <c r="W767" t="b">
        <v>0</v>
      </c>
      <c r="X767" t="b">
        <v>0</v>
      </c>
      <c r="Y767" t="b">
        <v>0</v>
      </c>
      <c r="Z767" t="b">
        <v>0</v>
      </c>
      <c r="AA767" t="b">
        <v>0</v>
      </c>
      <c r="AB767" t="b">
        <v>0</v>
      </c>
      <c r="AC767" t="b">
        <v>0</v>
      </c>
      <c r="AD767" t="b">
        <v>0</v>
      </c>
      <c r="AE767" t="b">
        <v>0</v>
      </c>
      <c r="AF767" t="b">
        <v>0</v>
      </c>
      <c r="AG767" t="b">
        <v>0</v>
      </c>
      <c r="AH767" t="b">
        <v>0</v>
      </c>
      <c r="AI767" t="b">
        <v>0</v>
      </c>
      <c r="AJ767" t="b">
        <v>0</v>
      </c>
      <c r="AK767" t="b">
        <v>0</v>
      </c>
      <c r="AL767" t="b">
        <v>0</v>
      </c>
      <c r="AM767" t="b">
        <v>0</v>
      </c>
      <c r="AN767" t="b">
        <v>0</v>
      </c>
      <c r="AO767" t="b">
        <v>0</v>
      </c>
      <c r="AP767" t="b">
        <v>0</v>
      </c>
      <c r="AQ767" t="b">
        <v>0</v>
      </c>
      <c r="AR767" t="b">
        <v>0</v>
      </c>
      <c r="AS767" t="b">
        <v>0</v>
      </c>
      <c r="AT767" t="b">
        <v>0</v>
      </c>
      <c r="AU767" t="b">
        <v>0</v>
      </c>
      <c r="AV767" t="b">
        <v>0</v>
      </c>
      <c r="AW767" t="b">
        <v>0</v>
      </c>
      <c r="AX767" t="b">
        <v>0</v>
      </c>
      <c r="AY767" t="b">
        <v>0</v>
      </c>
      <c r="AZ767" t="b">
        <v>0</v>
      </c>
      <c r="BA767" t="b">
        <v>0</v>
      </c>
      <c r="BB767" t="b">
        <v>0</v>
      </c>
      <c r="BC767" t="b">
        <v>0</v>
      </c>
      <c r="BD767" t="b">
        <v>0</v>
      </c>
      <c r="BE767" t="b">
        <v>0</v>
      </c>
      <c r="BF767" t="b">
        <v>0</v>
      </c>
      <c r="BG767" t="b">
        <v>0</v>
      </c>
      <c r="BH767" t="b">
        <v>0</v>
      </c>
      <c r="BI767" t="b">
        <v>1</v>
      </c>
      <c r="BJ767" t="b">
        <v>0</v>
      </c>
      <c r="BK767" t="b">
        <v>0</v>
      </c>
      <c r="BL767" t="b">
        <v>0</v>
      </c>
      <c r="BM767" t="b">
        <v>0</v>
      </c>
      <c r="BN767" t="b">
        <v>0</v>
      </c>
      <c r="BO767" t="b">
        <v>1</v>
      </c>
      <c r="BP767" t="b">
        <v>1</v>
      </c>
      <c r="BQ767" t="b">
        <v>0</v>
      </c>
      <c r="BR767" t="b">
        <v>0</v>
      </c>
      <c r="BS767" t="b">
        <v>0</v>
      </c>
      <c r="BT767" t="b">
        <v>0</v>
      </c>
      <c r="BU767" t="b">
        <v>0</v>
      </c>
      <c r="BV767" t="b">
        <v>0</v>
      </c>
    </row>
    <row r="768" spans="1:74" ht="409.6" x14ac:dyDescent="0.2">
      <c r="A768">
        <v>767</v>
      </c>
      <c r="B768">
        <v>766</v>
      </c>
      <c r="C768" t="s">
        <v>3107</v>
      </c>
      <c r="D768" t="str">
        <f>HLOOKUP(TRUE,U768:$BK2088,1322-A768,FALSE)</f>
        <v>Essex Police</v>
      </c>
      <c r="E768">
        <f t="shared" si="23"/>
        <v>1</v>
      </c>
      <c r="F768" t="str">
        <f>HLOOKUP(TRUE,BM768:$BV2088,1322-A768,FALSE)</f>
        <v>Death and serious injury</v>
      </c>
      <c r="G768">
        <f t="shared" si="22"/>
        <v>1</v>
      </c>
      <c r="H768" t="str">
        <f>VLOOKUP(C768,refs!B:C,2,FALSE)</f>
        <v>2017/090708</v>
      </c>
      <c r="I768" t="s">
        <v>3108</v>
      </c>
      <c r="J768" s="1">
        <v>43273</v>
      </c>
      <c r="K768" s="2" t="s">
        <v>3109</v>
      </c>
      <c r="S768" t="s">
        <v>512</v>
      </c>
      <c r="U768" t="b">
        <v>0</v>
      </c>
      <c r="V768" t="b">
        <v>0</v>
      </c>
      <c r="W768" t="b">
        <v>0</v>
      </c>
      <c r="X768" t="b">
        <v>0</v>
      </c>
      <c r="Y768" t="b">
        <v>0</v>
      </c>
      <c r="Z768" t="b">
        <v>0</v>
      </c>
      <c r="AA768" t="b">
        <v>0</v>
      </c>
      <c r="AB768" t="b">
        <v>0</v>
      </c>
      <c r="AC768" t="b">
        <v>0</v>
      </c>
      <c r="AD768" t="b">
        <v>0</v>
      </c>
      <c r="AE768" t="b">
        <v>0</v>
      </c>
      <c r="AF768" t="b">
        <v>0</v>
      </c>
      <c r="AG768" t="b">
        <v>0</v>
      </c>
      <c r="AH768" t="b">
        <v>1</v>
      </c>
      <c r="AI768" t="b">
        <v>0</v>
      </c>
      <c r="AJ768" t="b">
        <v>0</v>
      </c>
      <c r="AK768" t="b">
        <v>0</v>
      </c>
      <c r="AL768" t="b">
        <v>0</v>
      </c>
      <c r="AM768" t="b">
        <v>0</v>
      </c>
      <c r="AN768" t="b">
        <v>0</v>
      </c>
      <c r="AO768" t="b">
        <v>0</v>
      </c>
      <c r="AP768" t="b">
        <v>0</v>
      </c>
      <c r="AQ768" t="b">
        <v>0</v>
      </c>
      <c r="AR768" t="b">
        <v>0</v>
      </c>
      <c r="AS768" t="b">
        <v>0</v>
      </c>
      <c r="AT768" t="b">
        <v>0</v>
      </c>
      <c r="AU768" t="b">
        <v>0</v>
      </c>
      <c r="AV768" t="b">
        <v>0</v>
      </c>
      <c r="AW768" t="b">
        <v>0</v>
      </c>
      <c r="AX768" t="b">
        <v>0</v>
      </c>
      <c r="AY768" t="b">
        <v>0</v>
      </c>
      <c r="AZ768" t="b">
        <v>0</v>
      </c>
      <c r="BA768" t="b">
        <v>0</v>
      </c>
      <c r="BB768" t="b">
        <v>0</v>
      </c>
      <c r="BC768" t="b">
        <v>0</v>
      </c>
      <c r="BD768" t="b">
        <v>0</v>
      </c>
      <c r="BE768" t="b">
        <v>0</v>
      </c>
      <c r="BF768" t="b">
        <v>0</v>
      </c>
      <c r="BG768" t="b">
        <v>0</v>
      </c>
      <c r="BH768" t="b">
        <v>0</v>
      </c>
      <c r="BI768" t="b">
        <v>0</v>
      </c>
      <c r="BJ768" t="b">
        <v>0</v>
      </c>
      <c r="BK768" t="b">
        <v>0</v>
      </c>
      <c r="BL768" t="b">
        <v>0</v>
      </c>
      <c r="BM768" t="b">
        <v>0</v>
      </c>
      <c r="BN768" t="b">
        <v>0</v>
      </c>
      <c r="BO768" t="b">
        <v>0</v>
      </c>
      <c r="BP768" t="b">
        <v>1</v>
      </c>
      <c r="BQ768" t="b">
        <v>0</v>
      </c>
      <c r="BR768" t="b">
        <v>0</v>
      </c>
      <c r="BS768" t="b">
        <v>0</v>
      </c>
      <c r="BT768" t="b">
        <v>0</v>
      </c>
      <c r="BU768" t="b">
        <v>0</v>
      </c>
      <c r="BV768" t="b">
        <v>0</v>
      </c>
    </row>
    <row r="769" spans="1:74" ht="409.6" x14ac:dyDescent="0.2">
      <c r="A769">
        <v>768</v>
      </c>
      <c r="B769">
        <v>767</v>
      </c>
      <c r="C769" t="s">
        <v>3110</v>
      </c>
      <c r="D769" t="str">
        <f>HLOOKUP(TRUE,U769:$BK2089,1322-A769,FALSE)</f>
        <v>Northumbria Police</v>
      </c>
      <c r="E769">
        <f t="shared" si="23"/>
        <v>1</v>
      </c>
      <c r="F769" t="str">
        <f>HLOOKUP(TRUE,BM769:$BV2089,1322-A769,FALSE)</f>
        <v>Use of force and armed policing</v>
      </c>
      <c r="G769">
        <f t="shared" si="22"/>
        <v>1</v>
      </c>
      <c r="H769" t="str">
        <f>VLOOKUP(C769,refs!B:C,2,FALSE)</f>
        <v>2017/092494</v>
      </c>
      <c r="I769" t="s">
        <v>3111</v>
      </c>
      <c r="J769" s="1">
        <v>43272</v>
      </c>
      <c r="K769" s="2" t="s">
        <v>3112</v>
      </c>
      <c r="S769" t="s">
        <v>1266</v>
      </c>
      <c r="U769" t="b">
        <v>0</v>
      </c>
      <c r="V769" t="b">
        <v>0</v>
      </c>
      <c r="W769" t="b">
        <v>0</v>
      </c>
      <c r="X769" t="b">
        <v>0</v>
      </c>
      <c r="Y769" t="b">
        <v>0</v>
      </c>
      <c r="Z769" t="b">
        <v>0</v>
      </c>
      <c r="AA769" t="b">
        <v>0</v>
      </c>
      <c r="AB769" t="b">
        <v>0</v>
      </c>
      <c r="AC769" t="b">
        <v>0</v>
      </c>
      <c r="AD769" t="b">
        <v>0</v>
      </c>
      <c r="AE769" t="b">
        <v>0</v>
      </c>
      <c r="AF769" t="b">
        <v>0</v>
      </c>
      <c r="AG769" t="b">
        <v>0</v>
      </c>
      <c r="AH769" t="b">
        <v>0</v>
      </c>
      <c r="AI769" t="b">
        <v>0</v>
      </c>
      <c r="AJ769" t="b">
        <v>0</v>
      </c>
      <c r="AK769" t="b">
        <v>0</v>
      </c>
      <c r="AL769" t="b">
        <v>0</v>
      </c>
      <c r="AM769" t="b">
        <v>0</v>
      </c>
      <c r="AN769" t="b">
        <v>0</v>
      </c>
      <c r="AO769" t="b">
        <v>0</v>
      </c>
      <c r="AP769" t="b">
        <v>0</v>
      </c>
      <c r="AQ769" t="b">
        <v>0</v>
      </c>
      <c r="AR769" t="b">
        <v>0</v>
      </c>
      <c r="AS769" t="b">
        <v>0</v>
      </c>
      <c r="AT769" t="b">
        <v>0</v>
      </c>
      <c r="AU769" t="b">
        <v>0</v>
      </c>
      <c r="AV769" t="b">
        <v>0</v>
      </c>
      <c r="AW769" t="b">
        <v>0</v>
      </c>
      <c r="AX769" t="b">
        <v>1</v>
      </c>
      <c r="AY769" t="b">
        <v>0</v>
      </c>
      <c r="AZ769" t="b">
        <v>0</v>
      </c>
      <c r="BA769" t="b">
        <v>0</v>
      </c>
      <c r="BB769" t="b">
        <v>0</v>
      </c>
      <c r="BC769" t="b">
        <v>0</v>
      </c>
      <c r="BD769" t="b">
        <v>0</v>
      </c>
      <c r="BE769" t="b">
        <v>0</v>
      </c>
      <c r="BF769" t="b">
        <v>0</v>
      </c>
      <c r="BG769" t="b">
        <v>0</v>
      </c>
      <c r="BH769" t="b">
        <v>0</v>
      </c>
      <c r="BI769" t="b">
        <v>0</v>
      </c>
      <c r="BJ769" t="b">
        <v>0</v>
      </c>
      <c r="BK769" t="b">
        <v>0</v>
      </c>
      <c r="BL769" t="b">
        <v>0</v>
      </c>
      <c r="BM769" t="b">
        <v>0</v>
      </c>
      <c r="BN769" t="b">
        <v>0</v>
      </c>
      <c r="BO769" t="b">
        <v>0</v>
      </c>
      <c r="BP769" t="b">
        <v>0</v>
      </c>
      <c r="BQ769" t="b">
        <v>0</v>
      </c>
      <c r="BR769" t="b">
        <v>0</v>
      </c>
      <c r="BS769" t="b">
        <v>0</v>
      </c>
      <c r="BT769" t="b">
        <v>0</v>
      </c>
      <c r="BU769" t="b">
        <v>1</v>
      </c>
      <c r="BV769" t="b">
        <v>0</v>
      </c>
    </row>
    <row r="770" spans="1:74" ht="409.6" x14ac:dyDescent="0.2">
      <c r="A770">
        <v>769</v>
      </c>
      <c r="B770">
        <v>768</v>
      </c>
      <c r="C770" t="s">
        <v>3113</v>
      </c>
      <c r="D770" t="str">
        <f>HLOOKUP(TRUE,U770:$BK2090,1322-A770,FALSE)</f>
        <v>Sussex Police</v>
      </c>
      <c r="E770">
        <f t="shared" si="23"/>
        <v>1</v>
      </c>
      <c r="F770" t="str">
        <f>HLOOKUP(TRUE,BM770:$BV2090,1322-A770,FALSE)</f>
        <v>Death and serious injury</v>
      </c>
      <c r="G770">
        <f t="shared" si="22"/>
        <v>2</v>
      </c>
      <c r="H770" t="str">
        <f>VLOOKUP(C770,refs!B:C,2,FALSE)</f>
        <v>2017/091638</v>
      </c>
      <c r="I770" t="s">
        <v>3114</v>
      </c>
      <c r="J770" s="1">
        <v>43272</v>
      </c>
      <c r="K770" s="2" t="s">
        <v>3115</v>
      </c>
      <c r="S770" t="s">
        <v>1181</v>
      </c>
      <c r="U770" t="b">
        <v>0</v>
      </c>
      <c r="V770" t="b">
        <v>0</v>
      </c>
      <c r="W770" t="b">
        <v>0</v>
      </c>
      <c r="X770" t="b">
        <v>0</v>
      </c>
      <c r="Y770" t="b">
        <v>0</v>
      </c>
      <c r="Z770" t="b">
        <v>0</v>
      </c>
      <c r="AA770" t="b">
        <v>0</v>
      </c>
      <c r="AB770" t="b">
        <v>0</v>
      </c>
      <c r="AC770" t="b">
        <v>0</v>
      </c>
      <c r="AD770" t="b">
        <v>0</v>
      </c>
      <c r="AE770" t="b">
        <v>0</v>
      </c>
      <c r="AF770" t="b">
        <v>0</v>
      </c>
      <c r="AG770" t="b">
        <v>0</v>
      </c>
      <c r="AH770" t="b">
        <v>0</v>
      </c>
      <c r="AI770" t="b">
        <v>0</v>
      </c>
      <c r="AJ770" t="b">
        <v>0</v>
      </c>
      <c r="AK770" t="b">
        <v>0</v>
      </c>
      <c r="AL770" t="b">
        <v>0</v>
      </c>
      <c r="AM770" t="b">
        <v>0</v>
      </c>
      <c r="AN770" t="b">
        <v>0</v>
      </c>
      <c r="AO770" t="b">
        <v>0</v>
      </c>
      <c r="AP770" t="b">
        <v>0</v>
      </c>
      <c r="AQ770" t="b">
        <v>0</v>
      </c>
      <c r="AR770" t="b">
        <v>0</v>
      </c>
      <c r="AS770" t="b">
        <v>0</v>
      </c>
      <c r="AT770" t="b">
        <v>0</v>
      </c>
      <c r="AU770" t="b">
        <v>0</v>
      </c>
      <c r="AV770" t="b">
        <v>0</v>
      </c>
      <c r="AW770" t="b">
        <v>0</v>
      </c>
      <c r="AX770" t="b">
        <v>0</v>
      </c>
      <c r="AY770" t="b">
        <v>0</v>
      </c>
      <c r="AZ770" t="b">
        <v>0</v>
      </c>
      <c r="BA770" t="b">
        <v>0</v>
      </c>
      <c r="BB770" t="b">
        <v>0</v>
      </c>
      <c r="BC770" t="b">
        <v>0</v>
      </c>
      <c r="BD770" t="b">
        <v>0</v>
      </c>
      <c r="BE770" t="b">
        <v>1</v>
      </c>
      <c r="BF770" t="b">
        <v>0</v>
      </c>
      <c r="BG770" t="b">
        <v>0</v>
      </c>
      <c r="BH770" t="b">
        <v>0</v>
      </c>
      <c r="BI770" t="b">
        <v>0</v>
      </c>
      <c r="BJ770" t="b">
        <v>0</v>
      </c>
      <c r="BK770" t="b">
        <v>0</v>
      </c>
      <c r="BL770" t="b">
        <v>0</v>
      </c>
      <c r="BM770" t="b">
        <v>0</v>
      </c>
      <c r="BN770" t="b">
        <v>0</v>
      </c>
      <c r="BO770" t="b">
        <v>0</v>
      </c>
      <c r="BP770" t="b">
        <v>1</v>
      </c>
      <c r="BQ770" t="b">
        <v>0</v>
      </c>
      <c r="BR770" t="b">
        <v>0</v>
      </c>
      <c r="BS770" t="b">
        <v>0</v>
      </c>
      <c r="BT770" t="b">
        <v>1</v>
      </c>
      <c r="BU770" t="b">
        <v>0</v>
      </c>
      <c r="BV770" t="b">
        <v>0</v>
      </c>
    </row>
    <row r="771" spans="1:74" ht="409.6" x14ac:dyDescent="0.2">
      <c r="A771">
        <v>770</v>
      </c>
      <c r="B771">
        <v>769</v>
      </c>
      <c r="C771" t="s">
        <v>3116</v>
      </c>
      <c r="D771" t="str">
        <f>HLOOKUP(TRUE,U771:$BK2091,1322-A771,FALSE)</f>
        <v>West Yorkshire Police</v>
      </c>
      <c r="E771">
        <f t="shared" si="23"/>
        <v>1</v>
      </c>
      <c r="F771" t="str">
        <f>HLOOKUP(TRUE,BM771:$BV2091,1322-A771,FALSE)</f>
        <v>Use of force and armed policing</v>
      </c>
      <c r="G771">
        <f t="shared" si="22"/>
        <v>2</v>
      </c>
      <c r="H771" t="str">
        <f>VLOOKUP(C771,refs!B:C,2,FALSE)</f>
        <v>2017/094798</v>
      </c>
      <c r="I771" t="s">
        <v>3117</v>
      </c>
      <c r="J771" s="1">
        <v>43271</v>
      </c>
      <c r="K771" s="2" t="s">
        <v>3118</v>
      </c>
      <c r="S771" t="s">
        <v>3119</v>
      </c>
      <c r="U771" t="b">
        <v>0</v>
      </c>
      <c r="V771" t="b">
        <v>0</v>
      </c>
      <c r="W771" t="b">
        <v>0</v>
      </c>
      <c r="X771" t="b">
        <v>0</v>
      </c>
      <c r="Y771" t="b">
        <v>0</v>
      </c>
      <c r="Z771" t="b">
        <v>0</v>
      </c>
      <c r="AA771" t="b">
        <v>0</v>
      </c>
      <c r="AB771" t="b">
        <v>0</v>
      </c>
      <c r="AC771" t="b">
        <v>0</v>
      </c>
      <c r="AD771" t="b">
        <v>0</v>
      </c>
      <c r="AE771" t="b">
        <v>0</v>
      </c>
      <c r="AF771" t="b">
        <v>0</v>
      </c>
      <c r="AG771" t="b">
        <v>0</v>
      </c>
      <c r="AH771" t="b">
        <v>0</v>
      </c>
      <c r="AI771" t="b">
        <v>0</v>
      </c>
      <c r="AJ771" t="b">
        <v>0</v>
      </c>
      <c r="AK771" t="b">
        <v>0</v>
      </c>
      <c r="AL771" t="b">
        <v>0</v>
      </c>
      <c r="AM771" t="b">
        <v>0</v>
      </c>
      <c r="AN771" t="b">
        <v>0</v>
      </c>
      <c r="AO771" t="b">
        <v>0</v>
      </c>
      <c r="AP771" t="b">
        <v>0</v>
      </c>
      <c r="AQ771" t="b">
        <v>0</v>
      </c>
      <c r="AR771" t="b">
        <v>0</v>
      </c>
      <c r="AS771" t="b">
        <v>0</v>
      </c>
      <c r="AT771" t="b">
        <v>0</v>
      </c>
      <c r="AU771" t="b">
        <v>0</v>
      </c>
      <c r="AV771" t="b">
        <v>0</v>
      </c>
      <c r="AW771" t="b">
        <v>0</v>
      </c>
      <c r="AX771" t="b">
        <v>0</v>
      </c>
      <c r="AY771" t="b">
        <v>0</v>
      </c>
      <c r="AZ771" t="b">
        <v>0</v>
      </c>
      <c r="BA771" t="b">
        <v>0</v>
      </c>
      <c r="BB771" t="b">
        <v>0</v>
      </c>
      <c r="BC771" t="b">
        <v>0</v>
      </c>
      <c r="BD771" t="b">
        <v>0</v>
      </c>
      <c r="BE771" t="b">
        <v>0</v>
      </c>
      <c r="BF771" t="b">
        <v>0</v>
      </c>
      <c r="BG771" t="b">
        <v>0</v>
      </c>
      <c r="BH771" t="b">
        <v>0</v>
      </c>
      <c r="BI771" t="b">
        <v>0</v>
      </c>
      <c r="BJ771" t="b">
        <v>1</v>
      </c>
      <c r="BK771" t="b">
        <v>0</v>
      </c>
      <c r="BL771" t="b">
        <v>0</v>
      </c>
      <c r="BM771" t="b">
        <v>0</v>
      </c>
      <c r="BN771" t="b">
        <v>0</v>
      </c>
      <c r="BO771" t="b">
        <v>0</v>
      </c>
      <c r="BP771" t="b">
        <v>0</v>
      </c>
      <c r="BQ771" t="b">
        <v>0</v>
      </c>
      <c r="BR771" t="b">
        <v>0</v>
      </c>
      <c r="BS771" t="b">
        <v>0</v>
      </c>
      <c r="BT771" t="b">
        <v>0</v>
      </c>
      <c r="BU771" t="b">
        <v>1</v>
      </c>
      <c r="BV771" t="b">
        <v>1</v>
      </c>
    </row>
    <row r="772" spans="1:74" ht="409.6" x14ac:dyDescent="0.2">
      <c r="A772">
        <v>771</v>
      </c>
      <c r="B772">
        <v>770</v>
      </c>
      <c r="C772" t="s">
        <v>3120</v>
      </c>
      <c r="D772" t="str">
        <f>HLOOKUP(TRUE,U772:$BK2092,1322-A772,FALSE)</f>
        <v>Merseyside Police</v>
      </c>
      <c r="E772">
        <f t="shared" si="23"/>
        <v>1</v>
      </c>
      <c r="F772" t="str">
        <f>HLOOKUP(TRUE,BM772:$BV2092,1322-A772,FALSE)</f>
        <v>Welfare and vulnerable people</v>
      </c>
      <c r="G772">
        <f t="shared" ref="G772:G835" si="24">COUNTIF(BM772:BV772,TRUE)</f>
        <v>1</v>
      </c>
      <c r="H772" t="str">
        <f>VLOOKUP(C772,refs!B:C,2,FALSE)</f>
        <v>2017/087462</v>
      </c>
      <c r="I772" t="s">
        <v>3121</v>
      </c>
      <c r="J772" s="1">
        <v>43271</v>
      </c>
      <c r="K772" s="2" t="s">
        <v>3122</v>
      </c>
      <c r="S772" t="s">
        <v>2715</v>
      </c>
      <c r="U772" t="b">
        <v>0</v>
      </c>
      <c r="V772" t="b">
        <v>0</v>
      </c>
      <c r="W772" t="b">
        <v>0</v>
      </c>
      <c r="X772" t="b">
        <v>0</v>
      </c>
      <c r="Y772" t="b">
        <v>0</v>
      </c>
      <c r="Z772" t="b">
        <v>0</v>
      </c>
      <c r="AA772" t="b">
        <v>0</v>
      </c>
      <c r="AB772" t="b">
        <v>0</v>
      </c>
      <c r="AC772" t="b">
        <v>0</v>
      </c>
      <c r="AD772" t="b">
        <v>0</v>
      </c>
      <c r="AE772" t="b">
        <v>0</v>
      </c>
      <c r="AF772" t="b">
        <v>0</v>
      </c>
      <c r="AG772" t="b">
        <v>0</v>
      </c>
      <c r="AH772" t="b">
        <v>0</v>
      </c>
      <c r="AI772" t="b">
        <v>0</v>
      </c>
      <c r="AJ772" t="b">
        <v>0</v>
      </c>
      <c r="AK772" t="b">
        <v>0</v>
      </c>
      <c r="AL772" t="b">
        <v>0</v>
      </c>
      <c r="AM772" t="b">
        <v>0</v>
      </c>
      <c r="AN772" t="b">
        <v>0</v>
      </c>
      <c r="AO772" t="b">
        <v>0</v>
      </c>
      <c r="AP772" t="b">
        <v>0</v>
      </c>
      <c r="AQ772" t="b">
        <v>0</v>
      </c>
      <c r="AR772" t="b">
        <v>1</v>
      </c>
      <c r="AS772" t="b">
        <v>0</v>
      </c>
      <c r="AT772" t="b">
        <v>0</v>
      </c>
      <c r="AU772" t="b">
        <v>0</v>
      </c>
      <c r="AV772" t="b">
        <v>0</v>
      </c>
      <c r="AW772" t="b">
        <v>0</v>
      </c>
      <c r="AX772" t="b">
        <v>0</v>
      </c>
      <c r="AY772" t="b">
        <v>0</v>
      </c>
      <c r="AZ772" t="b">
        <v>0</v>
      </c>
      <c r="BA772" t="b">
        <v>0</v>
      </c>
      <c r="BB772" t="b">
        <v>0</v>
      </c>
      <c r="BC772" t="b">
        <v>0</v>
      </c>
      <c r="BD772" t="b">
        <v>0</v>
      </c>
      <c r="BE772" t="b">
        <v>0</v>
      </c>
      <c r="BF772" t="b">
        <v>0</v>
      </c>
      <c r="BG772" t="b">
        <v>0</v>
      </c>
      <c r="BH772" t="b">
        <v>0</v>
      </c>
      <c r="BI772" t="b">
        <v>0</v>
      </c>
      <c r="BJ772" t="b">
        <v>0</v>
      </c>
      <c r="BK772" t="b">
        <v>0</v>
      </c>
      <c r="BL772" t="b">
        <v>0</v>
      </c>
      <c r="BM772" t="b">
        <v>0</v>
      </c>
      <c r="BN772" t="b">
        <v>0</v>
      </c>
      <c r="BO772" t="b">
        <v>0</v>
      </c>
      <c r="BP772" t="b">
        <v>0</v>
      </c>
      <c r="BQ772" t="b">
        <v>0</v>
      </c>
      <c r="BR772" t="b">
        <v>0</v>
      </c>
      <c r="BS772" t="b">
        <v>0</v>
      </c>
      <c r="BT772" t="b">
        <v>0</v>
      </c>
      <c r="BU772" t="b">
        <v>0</v>
      </c>
      <c r="BV772" t="b">
        <v>1</v>
      </c>
    </row>
    <row r="773" spans="1:74" ht="409.6" x14ac:dyDescent="0.2">
      <c r="A773">
        <v>772</v>
      </c>
      <c r="B773">
        <v>771</v>
      </c>
      <c r="C773" t="s">
        <v>3123</v>
      </c>
      <c r="D773" t="str">
        <f>HLOOKUP(TRUE,U773:$BK2093,1322-A773,FALSE)</f>
        <v>Northamptonshire Police</v>
      </c>
      <c r="E773">
        <f t="shared" si="23"/>
        <v>1</v>
      </c>
      <c r="F773" t="str">
        <f>HLOOKUP(TRUE,BM773:$BV2093,1322-A773,FALSE)</f>
        <v>Custody and detention</v>
      </c>
      <c r="G773">
        <f t="shared" si="24"/>
        <v>2</v>
      </c>
      <c r="H773" t="str">
        <f>VLOOKUP(C773,refs!B:C,2,FALSE)</f>
        <v>2015/056207</v>
      </c>
      <c r="I773" t="s">
        <v>3124</v>
      </c>
      <c r="J773" s="1">
        <v>43270</v>
      </c>
      <c r="K773" s="2" t="s">
        <v>3125</v>
      </c>
      <c r="S773" t="s">
        <v>214</v>
      </c>
      <c r="U773" t="b">
        <v>0</v>
      </c>
      <c r="V773" t="b">
        <v>0</v>
      </c>
      <c r="W773" t="b">
        <v>0</v>
      </c>
      <c r="X773" t="b">
        <v>0</v>
      </c>
      <c r="Y773" t="b">
        <v>0</v>
      </c>
      <c r="Z773" t="b">
        <v>0</v>
      </c>
      <c r="AA773" t="b">
        <v>0</v>
      </c>
      <c r="AB773" t="b">
        <v>0</v>
      </c>
      <c r="AC773" t="b">
        <v>0</v>
      </c>
      <c r="AD773" t="b">
        <v>0</v>
      </c>
      <c r="AE773" t="b">
        <v>0</v>
      </c>
      <c r="AF773" t="b">
        <v>0</v>
      </c>
      <c r="AG773" t="b">
        <v>0</v>
      </c>
      <c r="AH773" t="b">
        <v>0</v>
      </c>
      <c r="AI773" t="b">
        <v>0</v>
      </c>
      <c r="AJ773" t="b">
        <v>0</v>
      </c>
      <c r="AK773" t="b">
        <v>0</v>
      </c>
      <c r="AL773" t="b">
        <v>0</v>
      </c>
      <c r="AM773" t="b">
        <v>0</v>
      </c>
      <c r="AN773" t="b">
        <v>0</v>
      </c>
      <c r="AO773" t="b">
        <v>0</v>
      </c>
      <c r="AP773" t="b">
        <v>0</v>
      </c>
      <c r="AQ773" t="b">
        <v>0</v>
      </c>
      <c r="AR773" t="b">
        <v>0</v>
      </c>
      <c r="AS773" t="b">
        <v>0</v>
      </c>
      <c r="AT773" t="b">
        <v>0</v>
      </c>
      <c r="AU773" t="b">
        <v>0</v>
      </c>
      <c r="AV773" t="b">
        <v>0</v>
      </c>
      <c r="AW773" t="b">
        <v>1</v>
      </c>
      <c r="AX773" t="b">
        <v>0</v>
      </c>
      <c r="AY773" t="b">
        <v>0</v>
      </c>
      <c r="AZ773" t="b">
        <v>0</v>
      </c>
      <c r="BA773" t="b">
        <v>0</v>
      </c>
      <c r="BB773" t="b">
        <v>0</v>
      </c>
      <c r="BC773" t="b">
        <v>0</v>
      </c>
      <c r="BD773" t="b">
        <v>0</v>
      </c>
      <c r="BE773" t="b">
        <v>0</v>
      </c>
      <c r="BF773" t="b">
        <v>0</v>
      </c>
      <c r="BG773" t="b">
        <v>0</v>
      </c>
      <c r="BH773" t="b">
        <v>0</v>
      </c>
      <c r="BI773" t="b">
        <v>0</v>
      </c>
      <c r="BJ773" t="b">
        <v>0</v>
      </c>
      <c r="BK773" t="b">
        <v>0</v>
      </c>
      <c r="BL773" t="b">
        <v>0</v>
      </c>
      <c r="BM773" t="b">
        <v>0</v>
      </c>
      <c r="BN773" t="b">
        <v>0</v>
      </c>
      <c r="BO773" t="b">
        <v>1</v>
      </c>
      <c r="BP773" t="b">
        <v>0</v>
      </c>
      <c r="BQ773" t="b">
        <v>0</v>
      </c>
      <c r="BR773" t="b">
        <v>0</v>
      </c>
      <c r="BS773" t="b">
        <v>0</v>
      </c>
      <c r="BT773" t="b">
        <v>0</v>
      </c>
      <c r="BU773" t="b">
        <v>0</v>
      </c>
      <c r="BV773" t="b">
        <v>1</v>
      </c>
    </row>
    <row r="774" spans="1:74" ht="409.6" x14ac:dyDescent="0.2">
      <c r="A774">
        <v>773</v>
      </c>
      <c r="B774">
        <v>772</v>
      </c>
      <c r="C774" t="s">
        <v>3126</v>
      </c>
      <c r="D774" t="str">
        <f>HLOOKUP(TRUE,U774:$BK2094,1322-A774,FALSE)</f>
        <v>Greater Manchester Police</v>
      </c>
      <c r="E774">
        <f t="shared" si="23"/>
        <v>1</v>
      </c>
      <c r="F774" t="str">
        <f>HLOOKUP(TRUE,BM774:$BV2094,1322-A774,FALSE)</f>
        <v>Death and serious injury</v>
      </c>
      <c r="G774">
        <f t="shared" si="24"/>
        <v>1</v>
      </c>
      <c r="H774" t="str">
        <f>VLOOKUP(C774,refs!B:C,2,FALSE)</f>
        <v>2017/086228</v>
      </c>
      <c r="I774" t="s">
        <v>3127</v>
      </c>
      <c r="J774" s="1">
        <v>43270</v>
      </c>
      <c r="K774" s="2" t="s">
        <v>3128</v>
      </c>
      <c r="S774" t="s">
        <v>1583</v>
      </c>
      <c r="U774" t="b">
        <v>0</v>
      </c>
      <c r="V774" t="b">
        <v>0</v>
      </c>
      <c r="W774" t="b">
        <v>0</v>
      </c>
      <c r="X774" t="b">
        <v>0</v>
      </c>
      <c r="Y774" t="b">
        <v>0</v>
      </c>
      <c r="Z774" t="b">
        <v>0</v>
      </c>
      <c r="AA774" t="b">
        <v>0</v>
      </c>
      <c r="AB774" t="b">
        <v>0</v>
      </c>
      <c r="AC774" t="b">
        <v>0</v>
      </c>
      <c r="AD774" t="b">
        <v>0</v>
      </c>
      <c r="AE774" t="b">
        <v>0</v>
      </c>
      <c r="AF774" t="b">
        <v>0</v>
      </c>
      <c r="AG774" t="b">
        <v>0</v>
      </c>
      <c r="AH774" t="b">
        <v>0</v>
      </c>
      <c r="AI774" t="b">
        <v>0</v>
      </c>
      <c r="AJ774" t="b">
        <v>1</v>
      </c>
      <c r="AK774" t="b">
        <v>0</v>
      </c>
      <c r="AL774" t="b">
        <v>0</v>
      </c>
      <c r="AM774" t="b">
        <v>0</v>
      </c>
      <c r="AN774" t="b">
        <v>0</v>
      </c>
      <c r="AO774" t="b">
        <v>0</v>
      </c>
      <c r="AP774" t="b">
        <v>0</v>
      </c>
      <c r="AQ774" t="b">
        <v>0</v>
      </c>
      <c r="AR774" t="b">
        <v>0</v>
      </c>
      <c r="AS774" t="b">
        <v>0</v>
      </c>
      <c r="AT774" t="b">
        <v>0</v>
      </c>
      <c r="AU774" t="b">
        <v>0</v>
      </c>
      <c r="AV774" t="b">
        <v>0</v>
      </c>
      <c r="AW774" t="b">
        <v>0</v>
      </c>
      <c r="AX774" t="b">
        <v>0</v>
      </c>
      <c r="AY774" t="b">
        <v>0</v>
      </c>
      <c r="AZ774" t="b">
        <v>0</v>
      </c>
      <c r="BA774" t="b">
        <v>0</v>
      </c>
      <c r="BB774" t="b">
        <v>0</v>
      </c>
      <c r="BC774" t="b">
        <v>0</v>
      </c>
      <c r="BD774" t="b">
        <v>0</v>
      </c>
      <c r="BE774" t="b">
        <v>0</v>
      </c>
      <c r="BF774" t="b">
        <v>0</v>
      </c>
      <c r="BG774" t="b">
        <v>0</v>
      </c>
      <c r="BH774" t="b">
        <v>0</v>
      </c>
      <c r="BI774" t="b">
        <v>0</v>
      </c>
      <c r="BJ774" t="b">
        <v>0</v>
      </c>
      <c r="BK774" t="b">
        <v>0</v>
      </c>
      <c r="BL774" t="b">
        <v>0</v>
      </c>
      <c r="BM774" t="b">
        <v>0</v>
      </c>
      <c r="BN774" t="b">
        <v>0</v>
      </c>
      <c r="BO774" t="b">
        <v>0</v>
      </c>
      <c r="BP774" t="b">
        <v>1</v>
      </c>
      <c r="BQ774" t="b">
        <v>0</v>
      </c>
      <c r="BR774" t="b">
        <v>0</v>
      </c>
      <c r="BS774" t="b">
        <v>0</v>
      </c>
      <c r="BT774" t="b">
        <v>0</v>
      </c>
      <c r="BU774" t="b">
        <v>0</v>
      </c>
      <c r="BV774" t="b">
        <v>0</v>
      </c>
    </row>
    <row r="775" spans="1:74" ht="409.6" x14ac:dyDescent="0.2">
      <c r="A775">
        <v>774</v>
      </c>
      <c r="B775">
        <v>773</v>
      </c>
      <c r="C775" t="s">
        <v>3129</v>
      </c>
      <c r="D775" t="str">
        <f>HLOOKUP(TRUE,U775:$BK2095,1322-A775,FALSE)</f>
        <v>Bedfordshire Police</v>
      </c>
      <c r="E775">
        <f t="shared" ref="E775:E838" si="25">COUNTIF(U775:BK775,TRUE)</f>
        <v>1</v>
      </c>
      <c r="F775" t="str">
        <f>HLOOKUP(TRUE,BM775:$BV2095,1322-A775,FALSE)</f>
        <v>Death and serious injury</v>
      </c>
      <c r="G775">
        <f t="shared" si="24"/>
        <v>1</v>
      </c>
      <c r="H775" t="str">
        <f>VLOOKUP(C775,refs!B:C,2,FALSE)</f>
        <v>2017/085450</v>
      </c>
      <c r="I775" t="s">
        <v>3130</v>
      </c>
      <c r="J775" s="1">
        <v>43270</v>
      </c>
      <c r="K775" s="2" t="s">
        <v>3131</v>
      </c>
      <c r="S775" t="s">
        <v>1766</v>
      </c>
      <c r="U775" t="b">
        <v>0</v>
      </c>
      <c r="V775" t="b">
        <v>1</v>
      </c>
      <c r="W775" t="b">
        <v>0</v>
      </c>
      <c r="X775" t="b">
        <v>0</v>
      </c>
      <c r="Y775" t="b">
        <v>0</v>
      </c>
      <c r="Z775" t="b">
        <v>0</v>
      </c>
      <c r="AA775" t="b">
        <v>0</v>
      </c>
      <c r="AB775" t="b">
        <v>0</v>
      </c>
      <c r="AC775" t="b">
        <v>0</v>
      </c>
      <c r="AD775" t="b">
        <v>0</v>
      </c>
      <c r="AE775" t="b">
        <v>0</v>
      </c>
      <c r="AF775" t="b">
        <v>0</v>
      </c>
      <c r="AG775" t="b">
        <v>0</v>
      </c>
      <c r="AH775" t="b">
        <v>0</v>
      </c>
      <c r="AI775" t="b">
        <v>0</v>
      </c>
      <c r="AJ775" t="b">
        <v>0</v>
      </c>
      <c r="AK775" t="b">
        <v>0</v>
      </c>
      <c r="AL775" t="b">
        <v>0</v>
      </c>
      <c r="AM775" t="b">
        <v>0</v>
      </c>
      <c r="AN775" t="b">
        <v>0</v>
      </c>
      <c r="AO775" t="b">
        <v>0</v>
      </c>
      <c r="AP775" t="b">
        <v>0</v>
      </c>
      <c r="AQ775" t="b">
        <v>0</v>
      </c>
      <c r="AR775" t="b">
        <v>0</v>
      </c>
      <c r="AS775" t="b">
        <v>0</v>
      </c>
      <c r="AT775" t="b">
        <v>0</v>
      </c>
      <c r="AU775" t="b">
        <v>0</v>
      </c>
      <c r="AV775" t="b">
        <v>0</v>
      </c>
      <c r="AW775" t="b">
        <v>0</v>
      </c>
      <c r="AX775" t="b">
        <v>0</v>
      </c>
      <c r="AY775" t="b">
        <v>0</v>
      </c>
      <c r="AZ775" t="b">
        <v>0</v>
      </c>
      <c r="BA775" t="b">
        <v>0</v>
      </c>
      <c r="BB775" t="b">
        <v>0</v>
      </c>
      <c r="BC775" t="b">
        <v>0</v>
      </c>
      <c r="BD775" t="b">
        <v>0</v>
      </c>
      <c r="BE775" t="b">
        <v>0</v>
      </c>
      <c r="BF775" t="b">
        <v>0</v>
      </c>
      <c r="BG775" t="b">
        <v>0</v>
      </c>
      <c r="BH775" t="b">
        <v>0</v>
      </c>
      <c r="BI775" t="b">
        <v>0</v>
      </c>
      <c r="BJ775" t="b">
        <v>0</v>
      </c>
      <c r="BK775" t="b">
        <v>0</v>
      </c>
      <c r="BL775" t="b">
        <v>0</v>
      </c>
      <c r="BM775" t="b">
        <v>0</v>
      </c>
      <c r="BN775" t="b">
        <v>0</v>
      </c>
      <c r="BO775" t="b">
        <v>0</v>
      </c>
      <c r="BP775" t="b">
        <v>1</v>
      </c>
      <c r="BQ775" t="b">
        <v>0</v>
      </c>
      <c r="BR775" t="b">
        <v>0</v>
      </c>
      <c r="BS775" t="b">
        <v>0</v>
      </c>
      <c r="BT775" t="b">
        <v>0</v>
      </c>
      <c r="BU775" t="b">
        <v>0</v>
      </c>
      <c r="BV775" t="b">
        <v>0</v>
      </c>
    </row>
    <row r="776" spans="1:74" ht="409.6" x14ac:dyDescent="0.2">
      <c r="A776">
        <v>775</v>
      </c>
      <c r="B776">
        <v>774</v>
      </c>
      <c r="C776" t="s">
        <v>3132</v>
      </c>
      <c r="D776" t="str">
        <f>HLOOKUP(TRUE,U776:$BK2096,1322-A776,FALSE)</f>
        <v>Essex Police</v>
      </c>
      <c r="E776">
        <f t="shared" si="25"/>
        <v>1</v>
      </c>
      <c r="F776" t="str">
        <f>HLOOKUP(TRUE,BM776:$BV2096,1322-A776,FALSE)</f>
        <v>Death and serious injury</v>
      </c>
      <c r="G776">
        <f t="shared" si="24"/>
        <v>1</v>
      </c>
      <c r="H776" t="str">
        <f>VLOOKUP(C776,refs!B:C,2,FALSE)</f>
        <v>2017/092094</v>
      </c>
      <c r="I776" t="s">
        <v>3133</v>
      </c>
      <c r="J776" s="1">
        <v>43270</v>
      </c>
      <c r="K776" s="2" t="s">
        <v>3134</v>
      </c>
      <c r="S776" t="s">
        <v>512</v>
      </c>
      <c r="U776" t="b">
        <v>0</v>
      </c>
      <c r="V776" t="b">
        <v>0</v>
      </c>
      <c r="W776" t="b">
        <v>0</v>
      </c>
      <c r="X776" t="b">
        <v>0</v>
      </c>
      <c r="Y776" t="b">
        <v>0</v>
      </c>
      <c r="Z776" t="b">
        <v>0</v>
      </c>
      <c r="AA776" t="b">
        <v>0</v>
      </c>
      <c r="AB776" t="b">
        <v>0</v>
      </c>
      <c r="AC776" t="b">
        <v>0</v>
      </c>
      <c r="AD776" t="b">
        <v>0</v>
      </c>
      <c r="AE776" t="b">
        <v>0</v>
      </c>
      <c r="AF776" t="b">
        <v>0</v>
      </c>
      <c r="AG776" t="b">
        <v>0</v>
      </c>
      <c r="AH776" t="b">
        <v>1</v>
      </c>
      <c r="AI776" t="b">
        <v>0</v>
      </c>
      <c r="AJ776" t="b">
        <v>0</v>
      </c>
      <c r="AK776" t="b">
        <v>0</v>
      </c>
      <c r="AL776" t="b">
        <v>0</v>
      </c>
      <c r="AM776" t="b">
        <v>0</v>
      </c>
      <c r="AN776" t="b">
        <v>0</v>
      </c>
      <c r="AO776" t="b">
        <v>0</v>
      </c>
      <c r="AP776" t="b">
        <v>0</v>
      </c>
      <c r="AQ776" t="b">
        <v>0</v>
      </c>
      <c r="AR776" t="b">
        <v>0</v>
      </c>
      <c r="AS776" t="b">
        <v>0</v>
      </c>
      <c r="AT776" t="b">
        <v>0</v>
      </c>
      <c r="AU776" t="b">
        <v>0</v>
      </c>
      <c r="AV776" t="b">
        <v>0</v>
      </c>
      <c r="AW776" t="b">
        <v>0</v>
      </c>
      <c r="AX776" t="b">
        <v>0</v>
      </c>
      <c r="AY776" t="b">
        <v>0</v>
      </c>
      <c r="AZ776" t="b">
        <v>0</v>
      </c>
      <c r="BA776" t="b">
        <v>0</v>
      </c>
      <c r="BB776" t="b">
        <v>0</v>
      </c>
      <c r="BC776" t="b">
        <v>0</v>
      </c>
      <c r="BD776" t="b">
        <v>0</v>
      </c>
      <c r="BE776" t="b">
        <v>0</v>
      </c>
      <c r="BF776" t="b">
        <v>0</v>
      </c>
      <c r="BG776" t="b">
        <v>0</v>
      </c>
      <c r="BH776" t="b">
        <v>0</v>
      </c>
      <c r="BI776" t="b">
        <v>0</v>
      </c>
      <c r="BJ776" t="b">
        <v>0</v>
      </c>
      <c r="BK776" t="b">
        <v>0</v>
      </c>
      <c r="BL776" t="b">
        <v>0</v>
      </c>
      <c r="BM776" t="b">
        <v>0</v>
      </c>
      <c r="BN776" t="b">
        <v>0</v>
      </c>
      <c r="BO776" t="b">
        <v>0</v>
      </c>
      <c r="BP776" t="b">
        <v>1</v>
      </c>
      <c r="BQ776" t="b">
        <v>0</v>
      </c>
      <c r="BR776" t="b">
        <v>0</v>
      </c>
      <c r="BS776" t="b">
        <v>0</v>
      </c>
      <c r="BT776" t="b">
        <v>0</v>
      </c>
      <c r="BU776" t="b">
        <v>0</v>
      </c>
      <c r="BV776" t="b">
        <v>0</v>
      </c>
    </row>
    <row r="777" spans="1:74" ht="409.6" x14ac:dyDescent="0.2">
      <c r="A777">
        <v>776</v>
      </c>
      <c r="B777">
        <v>775</v>
      </c>
      <c r="C777" t="s">
        <v>3135</v>
      </c>
      <c r="D777" t="str">
        <f>HLOOKUP(TRUE,U777:$BK2097,1322-A777,FALSE)</f>
        <v>Greater Manchester Police</v>
      </c>
      <c r="E777">
        <f t="shared" si="25"/>
        <v>1</v>
      </c>
      <c r="F777" t="str">
        <f>HLOOKUP(TRUE,BM777:$BV2097,1322-A777,FALSE)</f>
        <v>Road traffic incidents</v>
      </c>
      <c r="G777">
        <f t="shared" si="24"/>
        <v>1</v>
      </c>
      <c r="H777" t="str">
        <f>VLOOKUP(C777,refs!B:C,2,FALSE)</f>
        <v>2017/094984</v>
      </c>
      <c r="I777" t="s">
        <v>3136</v>
      </c>
      <c r="J777" s="1">
        <v>43270</v>
      </c>
      <c r="K777" s="2" t="s">
        <v>3137</v>
      </c>
      <c r="L777" t="s">
        <v>71</v>
      </c>
      <c r="M777" t="s">
        <v>3138</v>
      </c>
      <c r="N777" t="s">
        <v>3139</v>
      </c>
      <c r="O777" t="s">
        <v>3140</v>
      </c>
      <c r="P777" t="s">
        <v>3141</v>
      </c>
      <c r="Q777" t="s">
        <v>3142</v>
      </c>
      <c r="R777" t="s">
        <v>77</v>
      </c>
      <c r="S777" t="s">
        <v>1590</v>
      </c>
      <c r="U777" t="b">
        <v>0</v>
      </c>
      <c r="V777" t="b">
        <v>0</v>
      </c>
      <c r="W777" t="b">
        <v>0</v>
      </c>
      <c r="X777" t="b">
        <v>0</v>
      </c>
      <c r="Y777" t="b">
        <v>0</v>
      </c>
      <c r="Z777" t="b">
        <v>0</v>
      </c>
      <c r="AA777" t="b">
        <v>0</v>
      </c>
      <c r="AB777" t="b">
        <v>0</v>
      </c>
      <c r="AC777" t="b">
        <v>0</v>
      </c>
      <c r="AD777" t="b">
        <v>0</v>
      </c>
      <c r="AE777" t="b">
        <v>0</v>
      </c>
      <c r="AF777" t="b">
        <v>0</v>
      </c>
      <c r="AG777" t="b">
        <v>0</v>
      </c>
      <c r="AH777" t="b">
        <v>0</v>
      </c>
      <c r="AI777" t="b">
        <v>0</v>
      </c>
      <c r="AJ777" t="b">
        <v>1</v>
      </c>
      <c r="AK777" t="b">
        <v>0</v>
      </c>
      <c r="AL777" t="b">
        <v>0</v>
      </c>
      <c r="AM777" t="b">
        <v>0</v>
      </c>
      <c r="AN777" t="b">
        <v>0</v>
      </c>
      <c r="AO777" t="b">
        <v>0</v>
      </c>
      <c r="AP777" t="b">
        <v>0</v>
      </c>
      <c r="AQ777" t="b">
        <v>0</v>
      </c>
      <c r="AR777" t="b">
        <v>0</v>
      </c>
      <c r="AS777" t="b">
        <v>0</v>
      </c>
      <c r="AT777" t="b">
        <v>0</v>
      </c>
      <c r="AU777" t="b">
        <v>0</v>
      </c>
      <c r="AV777" t="b">
        <v>0</v>
      </c>
      <c r="AW777" t="b">
        <v>0</v>
      </c>
      <c r="AX777" t="b">
        <v>0</v>
      </c>
      <c r="AY777" t="b">
        <v>0</v>
      </c>
      <c r="AZ777" t="b">
        <v>0</v>
      </c>
      <c r="BA777" t="b">
        <v>0</v>
      </c>
      <c r="BB777" t="b">
        <v>0</v>
      </c>
      <c r="BC777" t="b">
        <v>0</v>
      </c>
      <c r="BD777" t="b">
        <v>0</v>
      </c>
      <c r="BE777" t="b">
        <v>0</v>
      </c>
      <c r="BF777" t="b">
        <v>0</v>
      </c>
      <c r="BG777" t="b">
        <v>0</v>
      </c>
      <c r="BH777" t="b">
        <v>0</v>
      </c>
      <c r="BI777" t="b">
        <v>0</v>
      </c>
      <c r="BJ777" t="b">
        <v>0</v>
      </c>
      <c r="BK777" t="b">
        <v>0</v>
      </c>
      <c r="BL777" t="b">
        <v>0</v>
      </c>
      <c r="BM777" t="b">
        <v>0</v>
      </c>
      <c r="BN777" t="b">
        <v>0</v>
      </c>
      <c r="BO777" t="b">
        <v>0</v>
      </c>
      <c r="BP777" t="b">
        <v>0</v>
      </c>
      <c r="BQ777" t="b">
        <v>0</v>
      </c>
      <c r="BR777" t="b">
        <v>0</v>
      </c>
      <c r="BS777" t="b">
        <v>0</v>
      </c>
      <c r="BT777" t="b">
        <v>1</v>
      </c>
      <c r="BU777" t="b">
        <v>0</v>
      </c>
      <c r="BV777" t="b">
        <v>0</v>
      </c>
    </row>
    <row r="778" spans="1:74" ht="409.6" x14ac:dyDescent="0.2">
      <c r="A778">
        <v>777</v>
      </c>
      <c r="B778">
        <v>776</v>
      </c>
      <c r="C778" t="s">
        <v>3143</v>
      </c>
      <c r="D778" t="str">
        <f>HLOOKUP(TRUE,U778:$BK2098,1322-A778,FALSE)</f>
        <v>Greater Manchester Police</v>
      </c>
      <c r="E778">
        <f t="shared" si="25"/>
        <v>1</v>
      </c>
      <c r="F778" t="str">
        <f>HLOOKUP(TRUE,BM778:$BV2098,1322-A778,FALSE)</f>
        <v>Welfare and vulnerable people</v>
      </c>
      <c r="G778">
        <f t="shared" si="24"/>
        <v>1</v>
      </c>
      <c r="H778" t="str">
        <f>VLOOKUP(C778,refs!B:C,2,FALSE)</f>
        <v>2016/063194</v>
      </c>
      <c r="I778" t="s">
        <v>3144</v>
      </c>
      <c r="J778" s="1">
        <v>43270</v>
      </c>
      <c r="K778" s="2" t="s">
        <v>3145</v>
      </c>
      <c r="S778" t="s">
        <v>2477</v>
      </c>
      <c r="U778" t="b">
        <v>0</v>
      </c>
      <c r="V778" t="b">
        <v>0</v>
      </c>
      <c r="W778" t="b">
        <v>0</v>
      </c>
      <c r="X778" t="b">
        <v>0</v>
      </c>
      <c r="Y778" t="b">
        <v>0</v>
      </c>
      <c r="Z778" t="b">
        <v>0</v>
      </c>
      <c r="AA778" t="b">
        <v>0</v>
      </c>
      <c r="AB778" t="b">
        <v>0</v>
      </c>
      <c r="AC778" t="b">
        <v>0</v>
      </c>
      <c r="AD778" t="b">
        <v>0</v>
      </c>
      <c r="AE778" t="b">
        <v>0</v>
      </c>
      <c r="AF778" t="b">
        <v>0</v>
      </c>
      <c r="AG778" t="b">
        <v>0</v>
      </c>
      <c r="AH778" t="b">
        <v>0</v>
      </c>
      <c r="AI778" t="b">
        <v>0</v>
      </c>
      <c r="AJ778" t="b">
        <v>1</v>
      </c>
      <c r="AK778" t="b">
        <v>0</v>
      </c>
      <c r="AL778" t="b">
        <v>0</v>
      </c>
      <c r="AM778" t="b">
        <v>0</v>
      </c>
      <c r="AN778" t="b">
        <v>0</v>
      </c>
      <c r="AO778" t="b">
        <v>0</v>
      </c>
      <c r="AP778" t="b">
        <v>0</v>
      </c>
      <c r="AQ778" t="b">
        <v>0</v>
      </c>
      <c r="AR778" t="b">
        <v>0</v>
      </c>
      <c r="AS778" t="b">
        <v>0</v>
      </c>
      <c r="AT778" t="b">
        <v>0</v>
      </c>
      <c r="AU778" t="b">
        <v>0</v>
      </c>
      <c r="AV778" t="b">
        <v>0</v>
      </c>
      <c r="AW778" t="b">
        <v>0</v>
      </c>
      <c r="AX778" t="b">
        <v>0</v>
      </c>
      <c r="AY778" t="b">
        <v>0</v>
      </c>
      <c r="AZ778" t="b">
        <v>0</v>
      </c>
      <c r="BA778" t="b">
        <v>0</v>
      </c>
      <c r="BB778" t="b">
        <v>0</v>
      </c>
      <c r="BC778" t="b">
        <v>0</v>
      </c>
      <c r="BD778" t="b">
        <v>0</v>
      </c>
      <c r="BE778" t="b">
        <v>0</v>
      </c>
      <c r="BF778" t="b">
        <v>0</v>
      </c>
      <c r="BG778" t="b">
        <v>0</v>
      </c>
      <c r="BH778" t="b">
        <v>0</v>
      </c>
      <c r="BI778" t="b">
        <v>0</v>
      </c>
      <c r="BJ778" t="b">
        <v>0</v>
      </c>
      <c r="BK778" t="b">
        <v>0</v>
      </c>
      <c r="BL778" t="b">
        <v>0</v>
      </c>
      <c r="BM778" t="b">
        <v>0</v>
      </c>
      <c r="BN778" t="b">
        <v>0</v>
      </c>
      <c r="BO778" t="b">
        <v>0</v>
      </c>
      <c r="BP778" t="b">
        <v>0</v>
      </c>
      <c r="BQ778" t="b">
        <v>0</v>
      </c>
      <c r="BR778" t="b">
        <v>0</v>
      </c>
      <c r="BS778" t="b">
        <v>0</v>
      </c>
      <c r="BT778" t="b">
        <v>0</v>
      </c>
      <c r="BU778" t="b">
        <v>0</v>
      </c>
      <c r="BV778" t="b">
        <v>1</v>
      </c>
    </row>
    <row r="779" spans="1:74" ht="409.6" x14ac:dyDescent="0.2">
      <c r="A779">
        <v>778</v>
      </c>
      <c r="B779">
        <v>777</v>
      </c>
      <c r="C779" t="s">
        <v>3146</v>
      </c>
      <c r="D779" t="str">
        <f>HLOOKUP(TRUE,U779:$BK2099,1322-A779,FALSE)</f>
        <v>Greater Manchester Police</v>
      </c>
      <c r="E779">
        <f t="shared" si="25"/>
        <v>1</v>
      </c>
      <c r="F779" t="str">
        <f>HLOOKUP(TRUE,BM779:$BV2099,1322-A779,FALSE)</f>
        <v>Welfare and vulnerable people</v>
      </c>
      <c r="G779">
        <f t="shared" si="24"/>
        <v>1</v>
      </c>
      <c r="H779" t="str">
        <f>VLOOKUP(C779,refs!B:C,2,FALSE)</f>
        <v>2016/073736</v>
      </c>
      <c r="I779" t="s">
        <v>3147</v>
      </c>
      <c r="J779" s="1">
        <v>43270</v>
      </c>
      <c r="K779" s="2" t="s">
        <v>3148</v>
      </c>
      <c r="S779" t="s">
        <v>2477</v>
      </c>
      <c r="U779" t="b">
        <v>0</v>
      </c>
      <c r="V779" t="b">
        <v>0</v>
      </c>
      <c r="W779" t="b">
        <v>0</v>
      </c>
      <c r="X779" t="b">
        <v>0</v>
      </c>
      <c r="Y779" t="b">
        <v>0</v>
      </c>
      <c r="Z779" t="b">
        <v>0</v>
      </c>
      <c r="AA779" t="b">
        <v>0</v>
      </c>
      <c r="AB779" t="b">
        <v>0</v>
      </c>
      <c r="AC779" t="b">
        <v>0</v>
      </c>
      <c r="AD779" t="b">
        <v>0</v>
      </c>
      <c r="AE779" t="b">
        <v>0</v>
      </c>
      <c r="AF779" t="b">
        <v>0</v>
      </c>
      <c r="AG779" t="b">
        <v>0</v>
      </c>
      <c r="AH779" t="b">
        <v>0</v>
      </c>
      <c r="AI779" t="b">
        <v>0</v>
      </c>
      <c r="AJ779" t="b">
        <v>1</v>
      </c>
      <c r="AK779" t="b">
        <v>0</v>
      </c>
      <c r="AL779" t="b">
        <v>0</v>
      </c>
      <c r="AM779" t="b">
        <v>0</v>
      </c>
      <c r="AN779" t="b">
        <v>0</v>
      </c>
      <c r="AO779" t="b">
        <v>0</v>
      </c>
      <c r="AP779" t="b">
        <v>0</v>
      </c>
      <c r="AQ779" t="b">
        <v>0</v>
      </c>
      <c r="AR779" t="b">
        <v>0</v>
      </c>
      <c r="AS779" t="b">
        <v>0</v>
      </c>
      <c r="AT779" t="b">
        <v>0</v>
      </c>
      <c r="AU779" t="b">
        <v>0</v>
      </c>
      <c r="AV779" t="b">
        <v>0</v>
      </c>
      <c r="AW779" t="b">
        <v>0</v>
      </c>
      <c r="AX779" t="b">
        <v>0</v>
      </c>
      <c r="AY779" t="b">
        <v>0</v>
      </c>
      <c r="AZ779" t="b">
        <v>0</v>
      </c>
      <c r="BA779" t="b">
        <v>0</v>
      </c>
      <c r="BB779" t="b">
        <v>0</v>
      </c>
      <c r="BC779" t="b">
        <v>0</v>
      </c>
      <c r="BD779" t="b">
        <v>0</v>
      </c>
      <c r="BE779" t="b">
        <v>0</v>
      </c>
      <c r="BF779" t="b">
        <v>0</v>
      </c>
      <c r="BG779" t="b">
        <v>0</v>
      </c>
      <c r="BH779" t="b">
        <v>0</v>
      </c>
      <c r="BI779" t="b">
        <v>0</v>
      </c>
      <c r="BJ779" t="b">
        <v>0</v>
      </c>
      <c r="BK779" t="b">
        <v>0</v>
      </c>
      <c r="BL779" t="b">
        <v>0</v>
      </c>
      <c r="BM779" t="b">
        <v>0</v>
      </c>
      <c r="BN779" t="b">
        <v>0</v>
      </c>
      <c r="BO779" t="b">
        <v>0</v>
      </c>
      <c r="BP779" t="b">
        <v>0</v>
      </c>
      <c r="BQ779" t="b">
        <v>0</v>
      </c>
      <c r="BR779" t="b">
        <v>0</v>
      </c>
      <c r="BS779" t="b">
        <v>0</v>
      </c>
      <c r="BT779" t="b">
        <v>0</v>
      </c>
      <c r="BU779" t="b">
        <v>0</v>
      </c>
      <c r="BV779" t="b">
        <v>1</v>
      </c>
    </row>
    <row r="780" spans="1:74" ht="409.6" x14ac:dyDescent="0.2">
      <c r="A780">
        <v>779</v>
      </c>
      <c r="B780">
        <v>778</v>
      </c>
      <c r="C780" t="s">
        <v>3149</v>
      </c>
      <c r="D780" t="str">
        <f>HLOOKUP(TRUE,U780:$BK2100,1322-A780,FALSE)</f>
        <v>Metropolitan Police</v>
      </c>
      <c r="E780">
        <f t="shared" si="25"/>
        <v>1</v>
      </c>
      <c r="F780" t="str">
        <f>HLOOKUP(TRUE,BM780:$BV2100,1322-A780,FALSE)</f>
        <v>Use of force and armed policing</v>
      </c>
      <c r="G780">
        <f t="shared" si="24"/>
        <v>1</v>
      </c>
      <c r="H780" t="str">
        <f>VLOOKUP(C780,refs!B:C,2,FALSE)</f>
        <v>2017/086734</v>
      </c>
      <c r="I780" t="s">
        <v>3150</v>
      </c>
      <c r="J780" s="1">
        <v>43264</v>
      </c>
      <c r="K780" s="2" t="s">
        <v>3151</v>
      </c>
      <c r="S780" t="s">
        <v>116</v>
      </c>
      <c r="U780" t="b">
        <v>0</v>
      </c>
      <c r="V780" t="b">
        <v>0</v>
      </c>
      <c r="W780" t="b">
        <v>0</v>
      </c>
      <c r="X780" t="b">
        <v>0</v>
      </c>
      <c r="Y780" t="b">
        <v>0</v>
      </c>
      <c r="Z780" t="b">
        <v>0</v>
      </c>
      <c r="AA780" t="b">
        <v>0</v>
      </c>
      <c r="AB780" t="b">
        <v>0</v>
      </c>
      <c r="AC780" t="b">
        <v>0</v>
      </c>
      <c r="AD780" t="b">
        <v>0</v>
      </c>
      <c r="AE780" t="b">
        <v>0</v>
      </c>
      <c r="AF780" t="b">
        <v>0</v>
      </c>
      <c r="AG780" t="b">
        <v>0</v>
      </c>
      <c r="AH780" t="b">
        <v>0</v>
      </c>
      <c r="AI780" t="b">
        <v>0</v>
      </c>
      <c r="AJ780" t="b">
        <v>0</v>
      </c>
      <c r="AK780" t="b">
        <v>0</v>
      </c>
      <c r="AL780" t="b">
        <v>0</v>
      </c>
      <c r="AM780" t="b">
        <v>0</v>
      </c>
      <c r="AN780" t="b">
        <v>0</v>
      </c>
      <c r="AO780" t="b">
        <v>0</v>
      </c>
      <c r="AP780" t="b">
        <v>0</v>
      </c>
      <c r="AQ780" t="b">
        <v>0</v>
      </c>
      <c r="AR780" t="b">
        <v>0</v>
      </c>
      <c r="AS780" t="b">
        <v>1</v>
      </c>
      <c r="AT780" t="b">
        <v>0</v>
      </c>
      <c r="AU780" t="b">
        <v>0</v>
      </c>
      <c r="AV780" t="b">
        <v>0</v>
      </c>
      <c r="AW780" t="b">
        <v>0</v>
      </c>
      <c r="AX780" t="b">
        <v>0</v>
      </c>
      <c r="AY780" t="b">
        <v>0</v>
      </c>
      <c r="AZ780" t="b">
        <v>0</v>
      </c>
      <c r="BA780" t="b">
        <v>0</v>
      </c>
      <c r="BB780" t="b">
        <v>0</v>
      </c>
      <c r="BC780" t="b">
        <v>0</v>
      </c>
      <c r="BD780" t="b">
        <v>0</v>
      </c>
      <c r="BE780" t="b">
        <v>0</v>
      </c>
      <c r="BF780" t="b">
        <v>0</v>
      </c>
      <c r="BG780" t="b">
        <v>0</v>
      </c>
      <c r="BH780" t="b">
        <v>0</v>
      </c>
      <c r="BI780" t="b">
        <v>0</v>
      </c>
      <c r="BJ780" t="b">
        <v>0</v>
      </c>
      <c r="BK780" t="b">
        <v>0</v>
      </c>
      <c r="BL780" t="b">
        <v>0</v>
      </c>
      <c r="BM780" t="b">
        <v>0</v>
      </c>
      <c r="BN780" t="b">
        <v>0</v>
      </c>
      <c r="BO780" t="b">
        <v>0</v>
      </c>
      <c r="BP780" t="b">
        <v>0</v>
      </c>
      <c r="BQ780" t="b">
        <v>0</v>
      </c>
      <c r="BR780" t="b">
        <v>0</v>
      </c>
      <c r="BS780" t="b">
        <v>0</v>
      </c>
      <c r="BT780" t="b">
        <v>0</v>
      </c>
      <c r="BU780" t="b">
        <v>1</v>
      </c>
      <c r="BV780" t="b">
        <v>0</v>
      </c>
    </row>
    <row r="781" spans="1:74" ht="409.6" x14ac:dyDescent="0.2">
      <c r="A781">
        <v>780</v>
      </c>
      <c r="B781">
        <v>779</v>
      </c>
      <c r="C781" t="s">
        <v>3152</v>
      </c>
      <c r="D781" t="str">
        <f>HLOOKUP(TRUE,U781:$BK2101,1322-A781,FALSE)</f>
        <v>Staffordshire Police</v>
      </c>
      <c r="E781">
        <f t="shared" si="25"/>
        <v>1</v>
      </c>
      <c r="F781" t="str">
        <f>HLOOKUP(TRUE,BM781:$BV2101,1322-A781,FALSE)</f>
        <v>Road traffic incidents</v>
      </c>
      <c r="G781">
        <f t="shared" si="24"/>
        <v>1</v>
      </c>
      <c r="H781" t="str">
        <f>VLOOKUP(C781,refs!B:C,2,FALSE)</f>
        <v>2017/084786</v>
      </c>
      <c r="I781" t="s">
        <v>3153</v>
      </c>
      <c r="J781" s="1">
        <v>43264</v>
      </c>
      <c r="K781" s="2" t="s">
        <v>3154</v>
      </c>
      <c r="S781" t="s">
        <v>421</v>
      </c>
      <c r="U781" t="b">
        <v>0</v>
      </c>
      <c r="V781" t="b">
        <v>0</v>
      </c>
      <c r="W781" t="b">
        <v>0</v>
      </c>
      <c r="X781" t="b">
        <v>0</v>
      </c>
      <c r="Y781" t="b">
        <v>0</v>
      </c>
      <c r="Z781" t="b">
        <v>0</v>
      </c>
      <c r="AA781" t="b">
        <v>0</v>
      </c>
      <c r="AB781" t="b">
        <v>0</v>
      </c>
      <c r="AC781" t="b">
        <v>0</v>
      </c>
      <c r="AD781" t="b">
        <v>0</v>
      </c>
      <c r="AE781" t="b">
        <v>0</v>
      </c>
      <c r="AF781" t="b">
        <v>0</v>
      </c>
      <c r="AG781" t="b">
        <v>0</v>
      </c>
      <c r="AH781" t="b">
        <v>0</v>
      </c>
      <c r="AI781" t="b">
        <v>0</v>
      </c>
      <c r="AJ781" t="b">
        <v>0</v>
      </c>
      <c r="AK781" t="b">
        <v>0</v>
      </c>
      <c r="AL781" t="b">
        <v>0</v>
      </c>
      <c r="AM781" t="b">
        <v>0</v>
      </c>
      <c r="AN781" t="b">
        <v>0</v>
      </c>
      <c r="AO781" t="b">
        <v>0</v>
      </c>
      <c r="AP781" t="b">
        <v>0</v>
      </c>
      <c r="AQ781" t="b">
        <v>0</v>
      </c>
      <c r="AR781" t="b">
        <v>0</v>
      </c>
      <c r="AS781" t="b">
        <v>0</v>
      </c>
      <c r="AT781" t="b">
        <v>0</v>
      </c>
      <c r="AU781" t="b">
        <v>0</v>
      </c>
      <c r="AV781" t="b">
        <v>0</v>
      </c>
      <c r="AW781" t="b">
        <v>0</v>
      </c>
      <c r="AX781" t="b">
        <v>0</v>
      </c>
      <c r="AY781" t="b">
        <v>0</v>
      </c>
      <c r="AZ781" t="b">
        <v>0</v>
      </c>
      <c r="BA781" t="b">
        <v>0</v>
      </c>
      <c r="BB781" t="b">
        <v>1</v>
      </c>
      <c r="BC781" t="b">
        <v>0</v>
      </c>
      <c r="BD781" t="b">
        <v>0</v>
      </c>
      <c r="BE781" t="b">
        <v>0</v>
      </c>
      <c r="BF781" t="b">
        <v>0</v>
      </c>
      <c r="BG781" t="b">
        <v>0</v>
      </c>
      <c r="BH781" t="b">
        <v>0</v>
      </c>
      <c r="BI781" t="b">
        <v>0</v>
      </c>
      <c r="BJ781" t="b">
        <v>0</v>
      </c>
      <c r="BK781" t="b">
        <v>0</v>
      </c>
      <c r="BL781" t="b">
        <v>0</v>
      </c>
      <c r="BM781" t="b">
        <v>0</v>
      </c>
      <c r="BN781" t="b">
        <v>0</v>
      </c>
      <c r="BO781" t="b">
        <v>0</v>
      </c>
      <c r="BP781" t="b">
        <v>0</v>
      </c>
      <c r="BQ781" t="b">
        <v>0</v>
      </c>
      <c r="BR781" t="b">
        <v>0</v>
      </c>
      <c r="BS781" t="b">
        <v>0</v>
      </c>
      <c r="BT781" t="b">
        <v>1</v>
      </c>
      <c r="BU781" t="b">
        <v>0</v>
      </c>
      <c r="BV781" t="b">
        <v>0</v>
      </c>
    </row>
    <row r="782" spans="1:74" ht="409.6" x14ac:dyDescent="0.2">
      <c r="A782">
        <v>781</v>
      </c>
      <c r="B782">
        <v>780</v>
      </c>
      <c r="C782" t="s">
        <v>3155</v>
      </c>
      <c r="D782" t="str">
        <f>HLOOKUP(TRUE,U782:$BK2102,1322-A782,FALSE)</f>
        <v>Hertfordshire Constabulary</v>
      </c>
      <c r="E782">
        <f t="shared" si="25"/>
        <v>1</v>
      </c>
      <c r="F782" t="str">
        <f>HLOOKUP(TRUE,BM782:$BV2102,1322-A782,FALSE)</f>
        <v>Welfare and vulnerable people</v>
      </c>
      <c r="G782">
        <f t="shared" si="24"/>
        <v>1</v>
      </c>
      <c r="H782" t="str">
        <f>VLOOKUP(C782,refs!B:C,2,FALSE)</f>
        <v>2016/067517</v>
      </c>
      <c r="I782" t="s">
        <v>3156</v>
      </c>
      <c r="J782" s="1">
        <v>43264</v>
      </c>
      <c r="K782" s="2" t="s">
        <v>3157</v>
      </c>
      <c r="S782" t="s">
        <v>3158</v>
      </c>
      <c r="U782" t="b">
        <v>0</v>
      </c>
      <c r="V782" t="b">
        <v>0</v>
      </c>
      <c r="W782" t="b">
        <v>0</v>
      </c>
      <c r="X782" t="b">
        <v>0</v>
      </c>
      <c r="Y782" t="b">
        <v>0</v>
      </c>
      <c r="Z782" t="b">
        <v>0</v>
      </c>
      <c r="AA782" t="b">
        <v>0</v>
      </c>
      <c r="AB782" t="b">
        <v>0</v>
      </c>
      <c r="AC782" t="b">
        <v>0</v>
      </c>
      <c r="AD782" t="b">
        <v>0</v>
      </c>
      <c r="AE782" t="b">
        <v>0</v>
      </c>
      <c r="AF782" t="b">
        <v>0</v>
      </c>
      <c r="AG782" t="b">
        <v>0</v>
      </c>
      <c r="AH782" t="b">
        <v>0</v>
      </c>
      <c r="AI782" t="b">
        <v>0</v>
      </c>
      <c r="AJ782" t="b">
        <v>0</v>
      </c>
      <c r="AK782" t="b">
        <v>0</v>
      </c>
      <c r="AL782" t="b">
        <v>0</v>
      </c>
      <c r="AM782" t="b">
        <v>1</v>
      </c>
      <c r="AN782" t="b">
        <v>0</v>
      </c>
      <c r="AO782" t="b">
        <v>0</v>
      </c>
      <c r="AP782" t="b">
        <v>0</v>
      </c>
      <c r="AQ782" t="b">
        <v>0</v>
      </c>
      <c r="AR782" t="b">
        <v>0</v>
      </c>
      <c r="AS782" t="b">
        <v>0</v>
      </c>
      <c r="AT782" t="b">
        <v>0</v>
      </c>
      <c r="AU782" t="b">
        <v>0</v>
      </c>
      <c r="AV782" t="b">
        <v>0</v>
      </c>
      <c r="AW782" t="b">
        <v>0</v>
      </c>
      <c r="AX782" t="b">
        <v>0</v>
      </c>
      <c r="AY782" t="b">
        <v>0</v>
      </c>
      <c r="AZ782" t="b">
        <v>0</v>
      </c>
      <c r="BA782" t="b">
        <v>0</v>
      </c>
      <c r="BB782" t="b">
        <v>0</v>
      </c>
      <c r="BC782" t="b">
        <v>0</v>
      </c>
      <c r="BD782" t="b">
        <v>0</v>
      </c>
      <c r="BE782" t="b">
        <v>0</v>
      </c>
      <c r="BF782" t="b">
        <v>0</v>
      </c>
      <c r="BG782" t="b">
        <v>0</v>
      </c>
      <c r="BH782" t="b">
        <v>0</v>
      </c>
      <c r="BI782" t="b">
        <v>0</v>
      </c>
      <c r="BJ782" t="b">
        <v>0</v>
      </c>
      <c r="BK782" t="b">
        <v>0</v>
      </c>
      <c r="BL782" t="b">
        <v>0</v>
      </c>
      <c r="BM782" t="b">
        <v>0</v>
      </c>
      <c r="BN782" t="b">
        <v>0</v>
      </c>
      <c r="BO782" t="b">
        <v>0</v>
      </c>
      <c r="BP782" t="b">
        <v>0</v>
      </c>
      <c r="BQ782" t="b">
        <v>0</v>
      </c>
      <c r="BR782" t="b">
        <v>0</v>
      </c>
      <c r="BS782" t="b">
        <v>0</v>
      </c>
      <c r="BT782" t="b">
        <v>0</v>
      </c>
      <c r="BU782" t="b">
        <v>0</v>
      </c>
      <c r="BV782" t="b">
        <v>1</v>
      </c>
    </row>
    <row r="783" spans="1:74" ht="409.6" x14ac:dyDescent="0.2">
      <c r="A783">
        <v>782</v>
      </c>
      <c r="B783">
        <v>781</v>
      </c>
      <c r="C783" t="s">
        <v>3159</v>
      </c>
      <c r="D783" t="str">
        <f>HLOOKUP(TRUE,U783:$BK2103,1322-A783,FALSE)</f>
        <v>Metropolitan Police</v>
      </c>
      <c r="E783">
        <f t="shared" si="25"/>
        <v>1</v>
      </c>
      <c r="F783" t="str">
        <f>HLOOKUP(TRUE,BM783:$BV2103,1322-A783,FALSE)</f>
        <v>Use of force and armed policing</v>
      </c>
      <c r="G783">
        <f t="shared" si="24"/>
        <v>1</v>
      </c>
      <c r="H783" t="str">
        <f>VLOOKUP(C783,refs!B:C,2,FALSE)</f>
        <v>2018/099015</v>
      </c>
      <c r="I783" t="s">
        <v>3160</v>
      </c>
      <c r="J783" s="1">
        <v>43264</v>
      </c>
      <c r="K783" s="2" t="s">
        <v>3161</v>
      </c>
      <c r="S783" t="s">
        <v>116</v>
      </c>
      <c r="U783" t="b">
        <v>0</v>
      </c>
      <c r="V783" t="b">
        <v>0</v>
      </c>
      <c r="W783" t="b">
        <v>0</v>
      </c>
      <c r="X783" t="b">
        <v>0</v>
      </c>
      <c r="Y783" t="b">
        <v>0</v>
      </c>
      <c r="Z783" t="b">
        <v>0</v>
      </c>
      <c r="AA783" t="b">
        <v>0</v>
      </c>
      <c r="AB783" t="b">
        <v>0</v>
      </c>
      <c r="AC783" t="b">
        <v>0</v>
      </c>
      <c r="AD783" t="b">
        <v>0</v>
      </c>
      <c r="AE783" t="b">
        <v>0</v>
      </c>
      <c r="AF783" t="b">
        <v>0</v>
      </c>
      <c r="AG783" t="b">
        <v>0</v>
      </c>
      <c r="AH783" t="b">
        <v>0</v>
      </c>
      <c r="AI783" t="b">
        <v>0</v>
      </c>
      <c r="AJ783" t="b">
        <v>0</v>
      </c>
      <c r="AK783" t="b">
        <v>0</v>
      </c>
      <c r="AL783" t="b">
        <v>0</v>
      </c>
      <c r="AM783" t="b">
        <v>0</v>
      </c>
      <c r="AN783" t="b">
        <v>0</v>
      </c>
      <c r="AO783" t="b">
        <v>0</v>
      </c>
      <c r="AP783" t="b">
        <v>0</v>
      </c>
      <c r="AQ783" t="b">
        <v>0</v>
      </c>
      <c r="AR783" t="b">
        <v>0</v>
      </c>
      <c r="AS783" t="b">
        <v>1</v>
      </c>
      <c r="AT783" t="b">
        <v>0</v>
      </c>
      <c r="AU783" t="b">
        <v>0</v>
      </c>
      <c r="AV783" t="b">
        <v>0</v>
      </c>
      <c r="AW783" t="b">
        <v>0</v>
      </c>
      <c r="AX783" t="b">
        <v>0</v>
      </c>
      <c r="AY783" t="b">
        <v>0</v>
      </c>
      <c r="AZ783" t="b">
        <v>0</v>
      </c>
      <c r="BA783" t="b">
        <v>0</v>
      </c>
      <c r="BB783" t="b">
        <v>0</v>
      </c>
      <c r="BC783" t="b">
        <v>0</v>
      </c>
      <c r="BD783" t="b">
        <v>0</v>
      </c>
      <c r="BE783" t="b">
        <v>0</v>
      </c>
      <c r="BF783" t="b">
        <v>0</v>
      </c>
      <c r="BG783" t="b">
        <v>0</v>
      </c>
      <c r="BH783" t="b">
        <v>0</v>
      </c>
      <c r="BI783" t="b">
        <v>0</v>
      </c>
      <c r="BJ783" t="b">
        <v>0</v>
      </c>
      <c r="BK783" t="b">
        <v>0</v>
      </c>
      <c r="BL783" t="b">
        <v>0</v>
      </c>
      <c r="BM783" t="b">
        <v>0</v>
      </c>
      <c r="BN783" t="b">
        <v>0</v>
      </c>
      <c r="BO783" t="b">
        <v>0</v>
      </c>
      <c r="BP783" t="b">
        <v>0</v>
      </c>
      <c r="BQ783" t="b">
        <v>0</v>
      </c>
      <c r="BR783" t="b">
        <v>0</v>
      </c>
      <c r="BS783" t="b">
        <v>0</v>
      </c>
      <c r="BT783" t="b">
        <v>0</v>
      </c>
      <c r="BU783" t="b">
        <v>1</v>
      </c>
      <c r="BV783" t="b">
        <v>0</v>
      </c>
    </row>
    <row r="784" spans="1:74" ht="409.6" x14ac:dyDescent="0.2">
      <c r="A784">
        <v>783</v>
      </c>
      <c r="B784">
        <v>782</v>
      </c>
      <c r="C784" t="s">
        <v>3162</v>
      </c>
      <c r="D784" t="str">
        <f>HLOOKUP(TRUE,U784:$BK2104,1322-A784,FALSE)</f>
        <v>Lancashire Constabulary</v>
      </c>
      <c r="E784">
        <f t="shared" si="25"/>
        <v>1</v>
      </c>
      <c r="F784" t="str">
        <f>HLOOKUP(TRUE,BM784:$BV2104,1322-A784,FALSE)</f>
        <v>Road traffic incidents</v>
      </c>
      <c r="G784">
        <f t="shared" si="24"/>
        <v>1</v>
      </c>
      <c r="H784" t="str">
        <f>VLOOKUP(C784,refs!B:C,2,FALSE)</f>
        <v>2017/088125</v>
      </c>
      <c r="I784" t="s">
        <v>3163</v>
      </c>
      <c r="J784" s="1">
        <v>43264</v>
      </c>
      <c r="K784" s="2" t="s">
        <v>3164</v>
      </c>
      <c r="S784" t="s">
        <v>3165</v>
      </c>
      <c r="U784" t="b">
        <v>0</v>
      </c>
      <c r="V784" t="b">
        <v>0</v>
      </c>
      <c r="W784" t="b">
        <v>0</v>
      </c>
      <c r="X784" t="b">
        <v>0</v>
      </c>
      <c r="Y784" t="b">
        <v>0</v>
      </c>
      <c r="Z784" t="b">
        <v>0</v>
      </c>
      <c r="AA784" t="b">
        <v>0</v>
      </c>
      <c r="AB784" t="b">
        <v>0</v>
      </c>
      <c r="AC784" t="b">
        <v>0</v>
      </c>
      <c r="AD784" t="b">
        <v>0</v>
      </c>
      <c r="AE784" t="b">
        <v>0</v>
      </c>
      <c r="AF784" t="b">
        <v>0</v>
      </c>
      <c r="AG784" t="b">
        <v>0</v>
      </c>
      <c r="AH784" t="b">
        <v>0</v>
      </c>
      <c r="AI784" t="b">
        <v>0</v>
      </c>
      <c r="AJ784" t="b">
        <v>0</v>
      </c>
      <c r="AK784" t="b">
        <v>0</v>
      </c>
      <c r="AL784" t="b">
        <v>0</v>
      </c>
      <c r="AM784" t="b">
        <v>0</v>
      </c>
      <c r="AN784" t="b">
        <v>0</v>
      </c>
      <c r="AO784" t="b">
        <v>0</v>
      </c>
      <c r="AP784" t="b">
        <v>1</v>
      </c>
      <c r="AQ784" t="b">
        <v>0</v>
      </c>
      <c r="AR784" t="b">
        <v>0</v>
      </c>
      <c r="AS784" t="b">
        <v>0</v>
      </c>
      <c r="AT784" t="b">
        <v>0</v>
      </c>
      <c r="AU784" t="b">
        <v>0</v>
      </c>
      <c r="AV784" t="b">
        <v>0</v>
      </c>
      <c r="AW784" t="b">
        <v>0</v>
      </c>
      <c r="AX784" t="b">
        <v>0</v>
      </c>
      <c r="AY784" t="b">
        <v>0</v>
      </c>
      <c r="AZ784" t="b">
        <v>0</v>
      </c>
      <c r="BA784" t="b">
        <v>0</v>
      </c>
      <c r="BB784" t="b">
        <v>0</v>
      </c>
      <c r="BC784" t="b">
        <v>0</v>
      </c>
      <c r="BD784" t="b">
        <v>0</v>
      </c>
      <c r="BE784" t="b">
        <v>0</v>
      </c>
      <c r="BF784" t="b">
        <v>0</v>
      </c>
      <c r="BG784" t="b">
        <v>0</v>
      </c>
      <c r="BH784" t="b">
        <v>0</v>
      </c>
      <c r="BI784" t="b">
        <v>0</v>
      </c>
      <c r="BJ784" t="b">
        <v>0</v>
      </c>
      <c r="BK784" t="b">
        <v>0</v>
      </c>
      <c r="BL784" t="b">
        <v>0</v>
      </c>
      <c r="BM784" t="b">
        <v>0</v>
      </c>
      <c r="BN784" t="b">
        <v>0</v>
      </c>
      <c r="BO784" t="b">
        <v>0</v>
      </c>
      <c r="BP784" t="b">
        <v>0</v>
      </c>
      <c r="BQ784" t="b">
        <v>0</v>
      </c>
      <c r="BR784" t="b">
        <v>0</v>
      </c>
      <c r="BS784" t="b">
        <v>0</v>
      </c>
      <c r="BT784" t="b">
        <v>1</v>
      </c>
      <c r="BU784" t="b">
        <v>0</v>
      </c>
      <c r="BV784" t="b">
        <v>0</v>
      </c>
    </row>
    <row r="785" spans="1:74" ht="409.6" x14ac:dyDescent="0.2">
      <c r="A785">
        <v>784</v>
      </c>
      <c r="B785">
        <v>783</v>
      </c>
      <c r="C785" t="s">
        <v>3166</v>
      </c>
      <c r="D785" t="str">
        <f>HLOOKUP(TRUE,U785:$BK2105,1322-A785,FALSE)</f>
        <v>Northamptonshire Police</v>
      </c>
      <c r="E785">
        <f t="shared" si="25"/>
        <v>1</v>
      </c>
      <c r="F785" t="str">
        <f>HLOOKUP(TRUE,BM785:$BV2105,1322-A785,FALSE)</f>
        <v>Welfare and vulnerable people</v>
      </c>
      <c r="G785">
        <f t="shared" si="24"/>
        <v>1</v>
      </c>
      <c r="H785" t="str">
        <f>VLOOKUP(C785,refs!B:C,2,FALSE)</f>
        <v>2017/093017</v>
      </c>
      <c r="I785" t="s">
        <v>3167</v>
      </c>
      <c r="J785" s="1">
        <v>43264</v>
      </c>
      <c r="K785" s="2" t="s">
        <v>3168</v>
      </c>
      <c r="S785" t="s">
        <v>2004</v>
      </c>
      <c r="U785" t="b">
        <v>0</v>
      </c>
      <c r="V785" t="b">
        <v>0</v>
      </c>
      <c r="W785" t="b">
        <v>0</v>
      </c>
      <c r="X785" t="b">
        <v>0</v>
      </c>
      <c r="Y785" t="b">
        <v>0</v>
      </c>
      <c r="Z785" t="b">
        <v>0</v>
      </c>
      <c r="AA785" t="b">
        <v>0</v>
      </c>
      <c r="AB785" t="b">
        <v>0</v>
      </c>
      <c r="AC785" t="b">
        <v>0</v>
      </c>
      <c r="AD785" t="b">
        <v>0</v>
      </c>
      <c r="AE785" t="b">
        <v>0</v>
      </c>
      <c r="AF785" t="b">
        <v>0</v>
      </c>
      <c r="AG785" t="b">
        <v>0</v>
      </c>
      <c r="AH785" t="b">
        <v>0</v>
      </c>
      <c r="AI785" t="b">
        <v>0</v>
      </c>
      <c r="AJ785" t="b">
        <v>0</v>
      </c>
      <c r="AK785" t="b">
        <v>0</v>
      </c>
      <c r="AL785" t="b">
        <v>0</v>
      </c>
      <c r="AM785" t="b">
        <v>0</v>
      </c>
      <c r="AN785" t="b">
        <v>0</v>
      </c>
      <c r="AO785" t="b">
        <v>0</v>
      </c>
      <c r="AP785" t="b">
        <v>0</v>
      </c>
      <c r="AQ785" t="b">
        <v>0</v>
      </c>
      <c r="AR785" t="b">
        <v>0</v>
      </c>
      <c r="AS785" t="b">
        <v>0</v>
      </c>
      <c r="AT785" t="b">
        <v>0</v>
      </c>
      <c r="AU785" t="b">
        <v>0</v>
      </c>
      <c r="AV785" t="b">
        <v>0</v>
      </c>
      <c r="AW785" t="b">
        <v>1</v>
      </c>
      <c r="AX785" t="b">
        <v>0</v>
      </c>
      <c r="AY785" t="b">
        <v>0</v>
      </c>
      <c r="AZ785" t="b">
        <v>0</v>
      </c>
      <c r="BA785" t="b">
        <v>0</v>
      </c>
      <c r="BB785" t="b">
        <v>0</v>
      </c>
      <c r="BC785" t="b">
        <v>0</v>
      </c>
      <c r="BD785" t="b">
        <v>0</v>
      </c>
      <c r="BE785" t="b">
        <v>0</v>
      </c>
      <c r="BF785" t="b">
        <v>0</v>
      </c>
      <c r="BG785" t="b">
        <v>0</v>
      </c>
      <c r="BH785" t="b">
        <v>0</v>
      </c>
      <c r="BI785" t="b">
        <v>0</v>
      </c>
      <c r="BJ785" t="b">
        <v>0</v>
      </c>
      <c r="BK785" t="b">
        <v>0</v>
      </c>
      <c r="BL785" t="b">
        <v>0</v>
      </c>
      <c r="BM785" t="b">
        <v>0</v>
      </c>
      <c r="BN785" t="b">
        <v>0</v>
      </c>
      <c r="BO785" t="b">
        <v>0</v>
      </c>
      <c r="BP785" t="b">
        <v>0</v>
      </c>
      <c r="BQ785" t="b">
        <v>0</v>
      </c>
      <c r="BR785" t="b">
        <v>0</v>
      </c>
      <c r="BS785" t="b">
        <v>0</v>
      </c>
      <c r="BT785" t="b">
        <v>0</v>
      </c>
      <c r="BU785" t="b">
        <v>0</v>
      </c>
      <c r="BV785" t="b">
        <v>1</v>
      </c>
    </row>
    <row r="786" spans="1:74" ht="409.6" x14ac:dyDescent="0.2">
      <c r="A786">
        <v>785</v>
      </c>
      <c r="B786">
        <v>784</v>
      </c>
      <c r="C786" t="s">
        <v>3169</v>
      </c>
      <c r="D786" t="str">
        <f>HLOOKUP(TRUE,U786:$BK2106,1322-A786,FALSE)</f>
        <v>West Midlands Police</v>
      </c>
      <c r="E786">
        <f t="shared" si="25"/>
        <v>1</v>
      </c>
      <c r="F786" t="str">
        <f>HLOOKUP(TRUE,BM786:$BV2106,1322-A786,FALSE)</f>
        <v>Welfare and vulnerable people</v>
      </c>
      <c r="G786">
        <f t="shared" si="24"/>
        <v>1</v>
      </c>
      <c r="H786" t="str">
        <f>VLOOKUP(C786,refs!B:C,2,FALSE)</f>
        <v>2017/085964</v>
      </c>
      <c r="I786" t="s">
        <v>3170</v>
      </c>
      <c r="J786" s="1">
        <v>43259</v>
      </c>
      <c r="K786" s="2" t="s">
        <v>3171</v>
      </c>
      <c r="S786" t="s">
        <v>490</v>
      </c>
      <c r="U786" t="b">
        <v>0</v>
      </c>
      <c r="V786" t="b">
        <v>0</v>
      </c>
      <c r="W786" t="b">
        <v>0</v>
      </c>
      <c r="X786" t="b">
        <v>0</v>
      </c>
      <c r="Y786" t="b">
        <v>0</v>
      </c>
      <c r="Z786" t="b">
        <v>0</v>
      </c>
      <c r="AA786" t="b">
        <v>0</v>
      </c>
      <c r="AB786" t="b">
        <v>0</v>
      </c>
      <c r="AC786" t="b">
        <v>0</v>
      </c>
      <c r="AD786" t="b">
        <v>0</v>
      </c>
      <c r="AE786" t="b">
        <v>0</v>
      </c>
      <c r="AF786" t="b">
        <v>0</v>
      </c>
      <c r="AG786" t="b">
        <v>0</v>
      </c>
      <c r="AH786" t="b">
        <v>0</v>
      </c>
      <c r="AI786" t="b">
        <v>0</v>
      </c>
      <c r="AJ786" t="b">
        <v>0</v>
      </c>
      <c r="AK786" t="b">
        <v>0</v>
      </c>
      <c r="AL786" t="b">
        <v>0</v>
      </c>
      <c r="AM786" t="b">
        <v>0</v>
      </c>
      <c r="AN786" t="b">
        <v>0</v>
      </c>
      <c r="AO786" t="b">
        <v>0</v>
      </c>
      <c r="AP786" t="b">
        <v>0</v>
      </c>
      <c r="AQ786" t="b">
        <v>0</v>
      </c>
      <c r="AR786" t="b">
        <v>0</v>
      </c>
      <c r="AS786" t="b">
        <v>0</v>
      </c>
      <c r="AT786" t="b">
        <v>0</v>
      </c>
      <c r="AU786" t="b">
        <v>0</v>
      </c>
      <c r="AV786" t="b">
        <v>0</v>
      </c>
      <c r="AW786" t="b">
        <v>0</v>
      </c>
      <c r="AX786" t="b">
        <v>0</v>
      </c>
      <c r="AY786" t="b">
        <v>0</v>
      </c>
      <c r="AZ786" t="b">
        <v>0</v>
      </c>
      <c r="BA786" t="b">
        <v>0</v>
      </c>
      <c r="BB786" t="b">
        <v>0</v>
      </c>
      <c r="BC786" t="b">
        <v>0</v>
      </c>
      <c r="BD786" t="b">
        <v>0</v>
      </c>
      <c r="BE786" t="b">
        <v>0</v>
      </c>
      <c r="BF786" t="b">
        <v>0</v>
      </c>
      <c r="BG786" t="b">
        <v>0</v>
      </c>
      <c r="BH786" t="b">
        <v>0</v>
      </c>
      <c r="BI786" t="b">
        <v>1</v>
      </c>
      <c r="BJ786" t="b">
        <v>0</v>
      </c>
      <c r="BK786" t="b">
        <v>0</v>
      </c>
      <c r="BL786" t="b">
        <v>0</v>
      </c>
      <c r="BM786" t="b">
        <v>0</v>
      </c>
      <c r="BN786" t="b">
        <v>0</v>
      </c>
      <c r="BO786" t="b">
        <v>0</v>
      </c>
      <c r="BP786" t="b">
        <v>0</v>
      </c>
      <c r="BQ786" t="b">
        <v>0</v>
      </c>
      <c r="BR786" t="b">
        <v>0</v>
      </c>
      <c r="BS786" t="b">
        <v>0</v>
      </c>
      <c r="BT786" t="b">
        <v>0</v>
      </c>
      <c r="BU786" t="b">
        <v>0</v>
      </c>
      <c r="BV786" t="b">
        <v>1</v>
      </c>
    </row>
    <row r="787" spans="1:74" ht="409.6" x14ac:dyDescent="0.2">
      <c r="A787">
        <v>786</v>
      </c>
      <c r="B787">
        <v>785</v>
      </c>
      <c r="C787" t="s">
        <v>3172</v>
      </c>
      <c r="D787" t="str">
        <f>HLOOKUP(TRUE,U787:$BK2107,1322-A787,FALSE)</f>
        <v>West Yorkshire Police</v>
      </c>
      <c r="E787">
        <f t="shared" si="25"/>
        <v>1</v>
      </c>
      <c r="F787" t="str">
        <f>HLOOKUP(TRUE,BM787:$BV2107,1322-A787,FALSE)</f>
        <v>Welfare and vulnerable people</v>
      </c>
      <c r="G787">
        <f t="shared" si="24"/>
        <v>1</v>
      </c>
      <c r="H787" t="str">
        <f>VLOOKUP(C787,refs!B:C,2,FALSE)</f>
        <v>2016/071114</v>
      </c>
      <c r="I787" t="s">
        <v>3173</v>
      </c>
      <c r="J787" s="1">
        <v>43257</v>
      </c>
      <c r="K787" s="2" t="s">
        <v>3174</v>
      </c>
      <c r="S787" t="s">
        <v>722</v>
      </c>
      <c r="U787" t="b">
        <v>0</v>
      </c>
      <c r="V787" t="b">
        <v>0</v>
      </c>
      <c r="W787" t="b">
        <v>0</v>
      </c>
      <c r="X787" t="b">
        <v>0</v>
      </c>
      <c r="Y787" t="b">
        <v>0</v>
      </c>
      <c r="Z787" t="b">
        <v>0</v>
      </c>
      <c r="AA787" t="b">
        <v>0</v>
      </c>
      <c r="AB787" t="b">
        <v>0</v>
      </c>
      <c r="AC787" t="b">
        <v>0</v>
      </c>
      <c r="AD787" t="b">
        <v>0</v>
      </c>
      <c r="AE787" t="b">
        <v>0</v>
      </c>
      <c r="AF787" t="b">
        <v>0</v>
      </c>
      <c r="AG787" t="b">
        <v>0</v>
      </c>
      <c r="AH787" t="b">
        <v>0</v>
      </c>
      <c r="AI787" t="b">
        <v>0</v>
      </c>
      <c r="AJ787" t="b">
        <v>0</v>
      </c>
      <c r="AK787" t="b">
        <v>0</v>
      </c>
      <c r="AL787" t="b">
        <v>0</v>
      </c>
      <c r="AM787" t="b">
        <v>0</v>
      </c>
      <c r="AN787" t="b">
        <v>0</v>
      </c>
      <c r="AO787" t="b">
        <v>0</v>
      </c>
      <c r="AP787" t="b">
        <v>0</v>
      </c>
      <c r="AQ787" t="b">
        <v>0</v>
      </c>
      <c r="AR787" t="b">
        <v>0</v>
      </c>
      <c r="AS787" t="b">
        <v>0</v>
      </c>
      <c r="AT787" t="b">
        <v>0</v>
      </c>
      <c r="AU787" t="b">
        <v>0</v>
      </c>
      <c r="AV787" t="b">
        <v>0</v>
      </c>
      <c r="AW787" t="b">
        <v>0</v>
      </c>
      <c r="AX787" t="b">
        <v>0</v>
      </c>
      <c r="AY787" t="b">
        <v>0</v>
      </c>
      <c r="AZ787" t="b">
        <v>0</v>
      </c>
      <c r="BA787" t="b">
        <v>0</v>
      </c>
      <c r="BB787" t="b">
        <v>0</v>
      </c>
      <c r="BC787" t="b">
        <v>0</v>
      </c>
      <c r="BD787" t="b">
        <v>0</v>
      </c>
      <c r="BE787" t="b">
        <v>0</v>
      </c>
      <c r="BF787" t="b">
        <v>0</v>
      </c>
      <c r="BG787" t="b">
        <v>0</v>
      </c>
      <c r="BH787" t="b">
        <v>0</v>
      </c>
      <c r="BI787" t="b">
        <v>0</v>
      </c>
      <c r="BJ787" t="b">
        <v>1</v>
      </c>
      <c r="BK787" t="b">
        <v>0</v>
      </c>
      <c r="BL787" t="b">
        <v>0</v>
      </c>
      <c r="BM787" t="b">
        <v>0</v>
      </c>
      <c r="BN787" t="b">
        <v>0</v>
      </c>
      <c r="BO787" t="b">
        <v>0</v>
      </c>
      <c r="BP787" t="b">
        <v>0</v>
      </c>
      <c r="BQ787" t="b">
        <v>0</v>
      </c>
      <c r="BR787" t="b">
        <v>0</v>
      </c>
      <c r="BS787" t="b">
        <v>0</v>
      </c>
      <c r="BT787" t="b">
        <v>0</v>
      </c>
      <c r="BU787" t="b">
        <v>0</v>
      </c>
      <c r="BV787" t="b">
        <v>1</v>
      </c>
    </row>
    <row r="788" spans="1:74" ht="409.6" x14ac:dyDescent="0.2">
      <c r="A788">
        <v>787</v>
      </c>
      <c r="B788">
        <v>786</v>
      </c>
      <c r="C788" t="s">
        <v>3175</v>
      </c>
      <c r="D788" t="str">
        <f>HLOOKUP(TRUE,U788:$BK2108,1322-A788,FALSE)</f>
        <v>Essex Police</v>
      </c>
      <c r="E788">
        <f t="shared" si="25"/>
        <v>1</v>
      </c>
      <c r="F788" t="str">
        <f>HLOOKUP(TRUE,BM788:$BV2108,1322-A788,FALSE)</f>
        <v>Welfare and vulnerable people</v>
      </c>
      <c r="G788">
        <f t="shared" si="24"/>
        <v>1</v>
      </c>
      <c r="H788" t="str">
        <f>VLOOKUP(C788,refs!B:C,2,FALSE)</f>
        <v>2016/063595</v>
      </c>
      <c r="I788" t="s">
        <v>3176</v>
      </c>
      <c r="J788" s="1">
        <v>43257</v>
      </c>
      <c r="K788" s="2" t="s">
        <v>3177</v>
      </c>
      <c r="S788" t="s">
        <v>695</v>
      </c>
      <c r="U788" t="b">
        <v>0</v>
      </c>
      <c r="V788" t="b">
        <v>0</v>
      </c>
      <c r="W788" t="b">
        <v>0</v>
      </c>
      <c r="X788" t="b">
        <v>0</v>
      </c>
      <c r="Y788" t="b">
        <v>0</v>
      </c>
      <c r="Z788" t="b">
        <v>0</v>
      </c>
      <c r="AA788" t="b">
        <v>0</v>
      </c>
      <c r="AB788" t="b">
        <v>0</v>
      </c>
      <c r="AC788" t="b">
        <v>0</v>
      </c>
      <c r="AD788" t="b">
        <v>0</v>
      </c>
      <c r="AE788" t="b">
        <v>0</v>
      </c>
      <c r="AF788" t="b">
        <v>0</v>
      </c>
      <c r="AG788" t="b">
        <v>0</v>
      </c>
      <c r="AH788" t="b">
        <v>1</v>
      </c>
      <c r="AI788" t="b">
        <v>0</v>
      </c>
      <c r="AJ788" t="b">
        <v>0</v>
      </c>
      <c r="AK788" t="b">
        <v>0</v>
      </c>
      <c r="AL788" t="b">
        <v>0</v>
      </c>
      <c r="AM788" t="b">
        <v>0</v>
      </c>
      <c r="AN788" t="b">
        <v>0</v>
      </c>
      <c r="AO788" t="b">
        <v>0</v>
      </c>
      <c r="AP788" t="b">
        <v>0</v>
      </c>
      <c r="AQ788" t="b">
        <v>0</v>
      </c>
      <c r="AR788" t="b">
        <v>0</v>
      </c>
      <c r="AS788" t="b">
        <v>0</v>
      </c>
      <c r="AT788" t="b">
        <v>0</v>
      </c>
      <c r="AU788" t="b">
        <v>0</v>
      </c>
      <c r="AV788" t="b">
        <v>0</v>
      </c>
      <c r="AW788" t="b">
        <v>0</v>
      </c>
      <c r="AX788" t="b">
        <v>0</v>
      </c>
      <c r="AY788" t="b">
        <v>0</v>
      </c>
      <c r="AZ788" t="b">
        <v>0</v>
      </c>
      <c r="BA788" t="b">
        <v>0</v>
      </c>
      <c r="BB788" t="b">
        <v>0</v>
      </c>
      <c r="BC788" t="b">
        <v>0</v>
      </c>
      <c r="BD788" t="b">
        <v>0</v>
      </c>
      <c r="BE788" t="b">
        <v>0</v>
      </c>
      <c r="BF788" t="b">
        <v>0</v>
      </c>
      <c r="BG788" t="b">
        <v>0</v>
      </c>
      <c r="BH788" t="b">
        <v>0</v>
      </c>
      <c r="BI788" t="b">
        <v>0</v>
      </c>
      <c r="BJ788" t="b">
        <v>0</v>
      </c>
      <c r="BK788" t="b">
        <v>0</v>
      </c>
      <c r="BL788" t="b">
        <v>0</v>
      </c>
      <c r="BM788" t="b">
        <v>0</v>
      </c>
      <c r="BN788" t="b">
        <v>0</v>
      </c>
      <c r="BO788" t="b">
        <v>0</v>
      </c>
      <c r="BP788" t="b">
        <v>0</v>
      </c>
      <c r="BQ788" t="b">
        <v>0</v>
      </c>
      <c r="BR788" t="b">
        <v>0</v>
      </c>
      <c r="BS788" t="b">
        <v>0</v>
      </c>
      <c r="BT788" t="b">
        <v>0</v>
      </c>
      <c r="BU788" t="b">
        <v>0</v>
      </c>
      <c r="BV788" t="b">
        <v>1</v>
      </c>
    </row>
    <row r="789" spans="1:74" ht="409.6" x14ac:dyDescent="0.2">
      <c r="A789">
        <v>788</v>
      </c>
      <c r="B789">
        <v>787</v>
      </c>
      <c r="C789" t="s">
        <v>3178</v>
      </c>
      <c r="D789" t="str">
        <f>HLOOKUP(TRUE,U789:$BK2109,1322-A789,FALSE)</f>
        <v>Nottinghamshire Police</v>
      </c>
      <c r="E789">
        <f t="shared" si="25"/>
        <v>1</v>
      </c>
      <c r="F789" t="str">
        <f>HLOOKUP(TRUE,BM789:$BV2109,1322-A789,FALSE)</f>
        <v>Road traffic incidents</v>
      </c>
      <c r="G789">
        <f t="shared" si="24"/>
        <v>1</v>
      </c>
      <c r="H789" t="str">
        <f>VLOOKUP(C789,refs!B:C,2,FALSE)</f>
        <v>2017/078538</v>
      </c>
      <c r="I789" t="s">
        <v>3179</v>
      </c>
      <c r="J789" s="1">
        <v>43251</v>
      </c>
      <c r="K789" s="2" t="s">
        <v>3180</v>
      </c>
      <c r="S789" t="s">
        <v>3181</v>
      </c>
      <c r="U789" t="b">
        <v>0</v>
      </c>
      <c r="V789" t="b">
        <v>0</v>
      </c>
      <c r="W789" t="b">
        <v>0</v>
      </c>
      <c r="X789" t="b">
        <v>0</v>
      </c>
      <c r="Y789" t="b">
        <v>0</v>
      </c>
      <c r="Z789" t="b">
        <v>0</v>
      </c>
      <c r="AA789" t="b">
        <v>0</v>
      </c>
      <c r="AB789" t="b">
        <v>0</v>
      </c>
      <c r="AC789" t="b">
        <v>0</v>
      </c>
      <c r="AD789" t="b">
        <v>0</v>
      </c>
      <c r="AE789" t="b">
        <v>0</v>
      </c>
      <c r="AF789" t="b">
        <v>0</v>
      </c>
      <c r="AG789" t="b">
        <v>0</v>
      </c>
      <c r="AH789" t="b">
        <v>0</v>
      </c>
      <c r="AI789" t="b">
        <v>0</v>
      </c>
      <c r="AJ789" t="b">
        <v>0</v>
      </c>
      <c r="AK789" t="b">
        <v>0</v>
      </c>
      <c r="AL789" t="b">
        <v>0</v>
      </c>
      <c r="AM789" t="b">
        <v>0</v>
      </c>
      <c r="AN789" t="b">
        <v>0</v>
      </c>
      <c r="AO789" t="b">
        <v>0</v>
      </c>
      <c r="AP789" t="b">
        <v>0</v>
      </c>
      <c r="AQ789" t="b">
        <v>0</v>
      </c>
      <c r="AR789" t="b">
        <v>0</v>
      </c>
      <c r="AS789" t="b">
        <v>0</v>
      </c>
      <c r="AT789" t="b">
        <v>0</v>
      </c>
      <c r="AU789" t="b">
        <v>0</v>
      </c>
      <c r="AV789" t="b">
        <v>0</v>
      </c>
      <c r="AW789" t="b">
        <v>0</v>
      </c>
      <c r="AX789" t="b">
        <v>0</v>
      </c>
      <c r="AY789" t="b">
        <v>1</v>
      </c>
      <c r="AZ789" t="b">
        <v>0</v>
      </c>
      <c r="BA789" t="b">
        <v>0</v>
      </c>
      <c r="BB789" t="b">
        <v>0</v>
      </c>
      <c r="BC789" t="b">
        <v>0</v>
      </c>
      <c r="BD789" t="b">
        <v>0</v>
      </c>
      <c r="BE789" t="b">
        <v>0</v>
      </c>
      <c r="BF789" t="b">
        <v>0</v>
      </c>
      <c r="BG789" t="b">
        <v>0</v>
      </c>
      <c r="BH789" t="b">
        <v>0</v>
      </c>
      <c r="BI789" t="b">
        <v>0</v>
      </c>
      <c r="BJ789" t="b">
        <v>0</v>
      </c>
      <c r="BK789" t="b">
        <v>0</v>
      </c>
      <c r="BL789" t="b">
        <v>0</v>
      </c>
      <c r="BM789" t="b">
        <v>0</v>
      </c>
      <c r="BN789" t="b">
        <v>0</v>
      </c>
      <c r="BO789" t="b">
        <v>0</v>
      </c>
      <c r="BP789" t="b">
        <v>0</v>
      </c>
      <c r="BQ789" t="b">
        <v>0</v>
      </c>
      <c r="BR789" t="b">
        <v>0</v>
      </c>
      <c r="BS789" t="b">
        <v>0</v>
      </c>
      <c r="BT789" t="b">
        <v>1</v>
      </c>
      <c r="BU789" t="b">
        <v>0</v>
      </c>
      <c r="BV789" t="b">
        <v>0</v>
      </c>
    </row>
    <row r="790" spans="1:74" ht="409.6" x14ac:dyDescent="0.2">
      <c r="A790">
        <v>789</v>
      </c>
      <c r="B790">
        <v>788</v>
      </c>
      <c r="C790" t="s">
        <v>3182</v>
      </c>
      <c r="D790" t="str">
        <f>HLOOKUP(TRUE,U790:$BK2110,1322-A790,FALSE)</f>
        <v>Nottinghamshire Police</v>
      </c>
      <c r="E790">
        <f t="shared" si="25"/>
        <v>1</v>
      </c>
      <c r="F790" t="str">
        <f>HLOOKUP(TRUE,BM790:$BV2110,1322-A790,FALSE)</f>
        <v>Road traffic incidents</v>
      </c>
      <c r="G790">
        <f t="shared" si="24"/>
        <v>1</v>
      </c>
      <c r="H790" t="str">
        <f>VLOOKUP(C790,refs!B:C,2,FALSE)</f>
        <v>2017/078525</v>
      </c>
      <c r="I790" t="s">
        <v>3183</v>
      </c>
      <c r="J790" s="1">
        <v>43251</v>
      </c>
      <c r="K790" s="2" t="s">
        <v>3184</v>
      </c>
      <c r="S790" t="s">
        <v>3181</v>
      </c>
      <c r="U790" t="b">
        <v>0</v>
      </c>
      <c r="V790" t="b">
        <v>0</v>
      </c>
      <c r="W790" t="b">
        <v>0</v>
      </c>
      <c r="X790" t="b">
        <v>0</v>
      </c>
      <c r="Y790" t="b">
        <v>0</v>
      </c>
      <c r="Z790" t="b">
        <v>0</v>
      </c>
      <c r="AA790" t="b">
        <v>0</v>
      </c>
      <c r="AB790" t="b">
        <v>0</v>
      </c>
      <c r="AC790" t="b">
        <v>0</v>
      </c>
      <c r="AD790" t="b">
        <v>0</v>
      </c>
      <c r="AE790" t="b">
        <v>0</v>
      </c>
      <c r="AF790" t="b">
        <v>0</v>
      </c>
      <c r="AG790" t="b">
        <v>0</v>
      </c>
      <c r="AH790" t="b">
        <v>0</v>
      </c>
      <c r="AI790" t="b">
        <v>0</v>
      </c>
      <c r="AJ790" t="b">
        <v>0</v>
      </c>
      <c r="AK790" t="b">
        <v>0</v>
      </c>
      <c r="AL790" t="b">
        <v>0</v>
      </c>
      <c r="AM790" t="b">
        <v>0</v>
      </c>
      <c r="AN790" t="b">
        <v>0</v>
      </c>
      <c r="AO790" t="b">
        <v>0</v>
      </c>
      <c r="AP790" t="b">
        <v>0</v>
      </c>
      <c r="AQ790" t="b">
        <v>0</v>
      </c>
      <c r="AR790" t="b">
        <v>0</v>
      </c>
      <c r="AS790" t="b">
        <v>0</v>
      </c>
      <c r="AT790" t="b">
        <v>0</v>
      </c>
      <c r="AU790" t="b">
        <v>0</v>
      </c>
      <c r="AV790" t="b">
        <v>0</v>
      </c>
      <c r="AW790" t="b">
        <v>0</v>
      </c>
      <c r="AX790" t="b">
        <v>0</v>
      </c>
      <c r="AY790" t="b">
        <v>1</v>
      </c>
      <c r="AZ790" t="b">
        <v>0</v>
      </c>
      <c r="BA790" t="b">
        <v>0</v>
      </c>
      <c r="BB790" t="b">
        <v>0</v>
      </c>
      <c r="BC790" t="b">
        <v>0</v>
      </c>
      <c r="BD790" t="b">
        <v>0</v>
      </c>
      <c r="BE790" t="b">
        <v>0</v>
      </c>
      <c r="BF790" t="b">
        <v>0</v>
      </c>
      <c r="BG790" t="b">
        <v>0</v>
      </c>
      <c r="BH790" t="b">
        <v>0</v>
      </c>
      <c r="BI790" t="b">
        <v>0</v>
      </c>
      <c r="BJ790" t="b">
        <v>0</v>
      </c>
      <c r="BK790" t="b">
        <v>0</v>
      </c>
      <c r="BL790" t="b">
        <v>0</v>
      </c>
      <c r="BM790" t="b">
        <v>0</v>
      </c>
      <c r="BN790" t="b">
        <v>0</v>
      </c>
      <c r="BO790" t="b">
        <v>0</v>
      </c>
      <c r="BP790" t="b">
        <v>0</v>
      </c>
      <c r="BQ790" t="b">
        <v>0</v>
      </c>
      <c r="BR790" t="b">
        <v>0</v>
      </c>
      <c r="BS790" t="b">
        <v>0</v>
      </c>
      <c r="BT790" t="b">
        <v>1</v>
      </c>
      <c r="BU790" t="b">
        <v>0</v>
      </c>
      <c r="BV790" t="b">
        <v>0</v>
      </c>
    </row>
    <row r="791" spans="1:74" ht="409.6" x14ac:dyDescent="0.2">
      <c r="A791">
        <v>790</v>
      </c>
      <c r="B791">
        <v>789</v>
      </c>
      <c r="C791" t="s">
        <v>3185</v>
      </c>
      <c r="D791" t="str">
        <f>HLOOKUP(TRUE,U791:$BK2111,1322-A791,FALSE)</f>
        <v>Nottinghamshire Police</v>
      </c>
      <c r="E791">
        <f t="shared" si="25"/>
        <v>1</v>
      </c>
      <c r="F791" t="str">
        <f>HLOOKUP(TRUE,BM791:$BV2111,1322-A791,FALSE)</f>
        <v>Road traffic incidents</v>
      </c>
      <c r="G791">
        <f t="shared" si="24"/>
        <v>1</v>
      </c>
      <c r="H791" t="str">
        <f>VLOOKUP(C791,refs!B:C,2,FALSE)</f>
        <v>2017/078554</v>
      </c>
      <c r="I791" t="s">
        <v>3186</v>
      </c>
      <c r="J791" s="1">
        <v>43251</v>
      </c>
      <c r="K791" s="2" t="s">
        <v>3187</v>
      </c>
      <c r="S791" t="s">
        <v>3181</v>
      </c>
      <c r="U791" t="b">
        <v>0</v>
      </c>
      <c r="V791" t="b">
        <v>0</v>
      </c>
      <c r="W791" t="b">
        <v>0</v>
      </c>
      <c r="X791" t="b">
        <v>0</v>
      </c>
      <c r="Y791" t="b">
        <v>0</v>
      </c>
      <c r="Z791" t="b">
        <v>0</v>
      </c>
      <c r="AA791" t="b">
        <v>0</v>
      </c>
      <c r="AB791" t="b">
        <v>0</v>
      </c>
      <c r="AC791" t="b">
        <v>0</v>
      </c>
      <c r="AD791" t="b">
        <v>0</v>
      </c>
      <c r="AE791" t="b">
        <v>0</v>
      </c>
      <c r="AF791" t="b">
        <v>0</v>
      </c>
      <c r="AG791" t="b">
        <v>0</v>
      </c>
      <c r="AH791" t="b">
        <v>0</v>
      </c>
      <c r="AI791" t="b">
        <v>0</v>
      </c>
      <c r="AJ791" t="b">
        <v>0</v>
      </c>
      <c r="AK791" t="b">
        <v>0</v>
      </c>
      <c r="AL791" t="b">
        <v>0</v>
      </c>
      <c r="AM791" t="b">
        <v>0</v>
      </c>
      <c r="AN791" t="b">
        <v>0</v>
      </c>
      <c r="AO791" t="b">
        <v>0</v>
      </c>
      <c r="AP791" t="b">
        <v>0</v>
      </c>
      <c r="AQ791" t="b">
        <v>0</v>
      </c>
      <c r="AR791" t="b">
        <v>0</v>
      </c>
      <c r="AS791" t="b">
        <v>0</v>
      </c>
      <c r="AT791" t="b">
        <v>0</v>
      </c>
      <c r="AU791" t="b">
        <v>0</v>
      </c>
      <c r="AV791" t="b">
        <v>0</v>
      </c>
      <c r="AW791" t="b">
        <v>0</v>
      </c>
      <c r="AX791" t="b">
        <v>0</v>
      </c>
      <c r="AY791" t="b">
        <v>1</v>
      </c>
      <c r="AZ791" t="b">
        <v>0</v>
      </c>
      <c r="BA791" t="b">
        <v>0</v>
      </c>
      <c r="BB791" t="b">
        <v>0</v>
      </c>
      <c r="BC791" t="b">
        <v>0</v>
      </c>
      <c r="BD791" t="b">
        <v>0</v>
      </c>
      <c r="BE791" t="b">
        <v>0</v>
      </c>
      <c r="BF791" t="b">
        <v>0</v>
      </c>
      <c r="BG791" t="b">
        <v>0</v>
      </c>
      <c r="BH791" t="b">
        <v>0</v>
      </c>
      <c r="BI791" t="b">
        <v>0</v>
      </c>
      <c r="BJ791" t="b">
        <v>0</v>
      </c>
      <c r="BK791" t="b">
        <v>0</v>
      </c>
      <c r="BL791" t="b">
        <v>0</v>
      </c>
      <c r="BM791" t="b">
        <v>0</v>
      </c>
      <c r="BN791" t="b">
        <v>0</v>
      </c>
      <c r="BO791" t="b">
        <v>0</v>
      </c>
      <c r="BP791" t="b">
        <v>0</v>
      </c>
      <c r="BQ791" t="b">
        <v>0</v>
      </c>
      <c r="BR791" t="b">
        <v>0</v>
      </c>
      <c r="BS791" t="b">
        <v>0</v>
      </c>
      <c r="BT791" t="b">
        <v>1</v>
      </c>
      <c r="BU791" t="b">
        <v>0</v>
      </c>
      <c r="BV791" t="b">
        <v>0</v>
      </c>
    </row>
    <row r="792" spans="1:74" ht="409.6" x14ac:dyDescent="0.2">
      <c r="A792">
        <v>791</v>
      </c>
      <c r="B792">
        <v>790</v>
      </c>
      <c r="C792" t="s">
        <v>3188</v>
      </c>
      <c r="D792" t="str">
        <f>HLOOKUP(TRUE,U792:$BK2112,1322-A792,FALSE)</f>
        <v>Avon and Somerset Constabulary</v>
      </c>
      <c r="E792">
        <f t="shared" si="25"/>
        <v>1</v>
      </c>
      <c r="F792" t="e">
        <f>HLOOKUP(TRUE,BM792:$BV2112,1322-A792,FALSE)</f>
        <v>#N/A</v>
      </c>
      <c r="G792">
        <f t="shared" si="24"/>
        <v>0</v>
      </c>
      <c r="H792" t="str">
        <f>VLOOKUP(C792,refs!B:C,2,FALSE)</f>
        <v>2017/083565</v>
      </c>
      <c r="I792" t="s">
        <v>3189</v>
      </c>
      <c r="J792" s="1">
        <v>43251</v>
      </c>
      <c r="K792" s="2" t="s">
        <v>3190</v>
      </c>
      <c r="S792" t="s">
        <v>1952</v>
      </c>
      <c r="U792" t="b">
        <v>1</v>
      </c>
      <c r="V792" t="b">
        <v>0</v>
      </c>
      <c r="W792" t="b">
        <v>0</v>
      </c>
      <c r="X792" t="b">
        <v>0</v>
      </c>
      <c r="Y792" t="b">
        <v>0</v>
      </c>
      <c r="Z792" t="b">
        <v>0</v>
      </c>
      <c r="AA792" t="b">
        <v>0</v>
      </c>
      <c r="AB792" t="b">
        <v>0</v>
      </c>
      <c r="AC792" t="b">
        <v>0</v>
      </c>
      <c r="AD792" t="b">
        <v>0</v>
      </c>
      <c r="AE792" t="b">
        <v>0</v>
      </c>
      <c r="AF792" t="b">
        <v>0</v>
      </c>
      <c r="AG792" t="b">
        <v>0</v>
      </c>
      <c r="AH792" t="b">
        <v>0</v>
      </c>
      <c r="AI792" t="b">
        <v>0</v>
      </c>
      <c r="AJ792" t="b">
        <v>0</v>
      </c>
      <c r="AK792" t="b">
        <v>0</v>
      </c>
      <c r="AL792" t="b">
        <v>0</v>
      </c>
      <c r="AM792" t="b">
        <v>0</v>
      </c>
      <c r="AN792" t="b">
        <v>0</v>
      </c>
      <c r="AO792" t="b">
        <v>0</v>
      </c>
      <c r="AP792" t="b">
        <v>0</v>
      </c>
      <c r="AQ792" t="b">
        <v>0</v>
      </c>
      <c r="AR792" t="b">
        <v>0</v>
      </c>
      <c r="AS792" t="b">
        <v>0</v>
      </c>
      <c r="AT792" t="b">
        <v>0</v>
      </c>
      <c r="AU792" t="b">
        <v>0</v>
      </c>
      <c r="AV792" t="b">
        <v>0</v>
      </c>
      <c r="AW792" t="b">
        <v>0</v>
      </c>
      <c r="AX792" t="b">
        <v>0</v>
      </c>
      <c r="AY792" t="b">
        <v>0</v>
      </c>
      <c r="AZ792" t="b">
        <v>0</v>
      </c>
      <c r="BA792" t="b">
        <v>0</v>
      </c>
      <c r="BB792" t="b">
        <v>0</v>
      </c>
      <c r="BC792" t="b">
        <v>0</v>
      </c>
      <c r="BD792" t="b">
        <v>0</v>
      </c>
      <c r="BE792" t="b">
        <v>0</v>
      </c>
      <c r="BF792" t="b">
        <v>0</v>
      </c>
      <c r="BG792" t="b">
        <v>0</v>
      </c>
      <c r="BH792" t="b">
        <v>0</v>
      </c>
      <c r="BI792" t="b">
        <v>0</v>
      </c>
      <c r="BJ792" t="b">
        <v>0</v>
      </c>
      <c r="BK792" t="b">
        <v>0</v>
      </c>
      <c r="BL792" t="b">
        <v>0</v>
      </c>
      <c r="BM792" t="b">
        <v>0</v>
      </c>
      <c r="BN792" t="b">
        <v>0</v>
      </c>
      <c r="BO792" t="b">
        <v>0</v>
      </c>
      <c r="BP792" t="b">
        <v>0</v>
      </c>
      <c r="BQ792" t="b">
        <v>0</v>
      </c>
      <c r="BR792" t="b">
        <v>0</v>
      </c>
      <c r="BS792" t="b">
        <v>0</v>
      </c>
      <c r="BT792" t="b">
        <v>0</v>
      </c>
      <c r="BU792" t="b">
        <v>0</v>
      </c>
      <c r="BV792" t="b">
        <v>0</v>
      </c>
    </row>
    <row r="793" spans="1:74" ht="409.6" x14ac:dyDescent="0.2">
      <c r="A793">
        <v>792</v>
      </c>
      <c r="B793">
        <v>791</v>
      </c>
      <c r="C793" t="s">
        <v>3191</v>
      </c>
      <c r="D793" t="str">
        <f>HLOOKUP(TRUE,U793:$BK2113,1322-A793,FALSE)</f>
        <v>Lancashire Constabulary</v>
      </c>
      <c r="E793">
        <f t="shared" si="25"/>
        <v>1</v>
      </c>
      <c r="F793" t="str">
        <f>HLOOKUP(TRUE,BM793:$BV2113,1322-A793,FALSE)</f>
        <v>Welfare and vulnerable people</v>
      </c>
      <c r="G793">
        <f t="shared" si="24"/>
        <v>1</v>
      </c>
      <c r="H793" t="str">
        <f>VLOOKUP(C793,refs!B:C,2,FALSE)</f>
        <v>2016/064738</v>
      </c>
      <c r="I793" t="s">
        <v>3192</v>
      </c>
      <c r="J793" s="1">
        <v>43251</v>
      </c>
      <c r="K793" s="2" t="s">
        <v>3193</v>
      </c>
      <c r="S793" t="s">
        <v>2862</v>
      </c>
      <c r="U793" t="b">
        <v>0</v>
      </c>
      <c r="V793" t="b">
        <v>0</v>
      </c>
      <c r="W793" t="b">
        <v>0</v>
      </c>
      <c r="X793" t="b">
        <v>0</v>
      </c>
      <c r="Y793" t="b">
        <v>0</v>
      </c>
      <c r="Z793" t="b">
        <v>0</v>
      </c>
      <c r="AA793" t="b">
        <v>0</v>
      </c>
      <c r="AB793" t="b">
        <v>0</v>
      </c>
      <c r="AC793" t="b">
        <v>0</v>
      </c>
      <c r="AD793" t="b">
        <v>0</v>
      </c>
      <c r="AE793" t="b">
        <v>0</v>
      </c>
      <c r="AF793" t="b">
        <v>0</v>
      </c>
      <c r="AG793" t="b">
        <v>0</v>
      </c>
      <c r="AH793" t="b">
        <v>0</v>
      </c>
      <c r="AI793" t="b">
        <v>0</v>
      </c>
      <c r="AJ793" t="b">
        <v>0</v>
      </c>
      <c r="AK793" t="b">
        <v>0</v>
      </c>
      <c r="AL793" t="b">
        <v>0</v>
      </c>
      <c r="AM793" t="b">
        <v>0</v>
      </c>
      <c r="AN793" t="b">
        <v>0</v>
      </c>
      <c r="AO793" t="b">
        <v>0</v>
      </c>
      <c r="AP793" t="b">
        <v>1</v>
      </c>
      <c r="AQ793" t="b">
        <v>0</v>
      </c>
      <c r="AR793" t="b">
        <v>0</v>
      </c>
      <c r="AS793" t="b">
        <v>0</v>
      </c>
      <c r="AT793" t="b">
        <v>0</v>
      </c>
      <c r="AU793" t="b">
        <v>0</v>
      </c>
      <c r="AV793" t="b">
        <v>0</v>
      </c>
      <c r="AW793" t="b">
        <v>0</v>
      </c>
      <c r="AX793" t="b">
        <v>0</v>
      </c>
      <c r="AY793" t="b">
        <v>0</v>
      </c>
      <c r="AZ793" t="b">
        <v>0</v>
      </c>
      <c r="BA793" t="b">
        <v>0</v>
      </c>
      <c r="BB793" t="b">
        <v>0</v>
      </c>
      <c r="BC793" t="b">
        <v>0</v>
      </c>
      <c r="BD793" t="b">
        <v>0</v>
      </c>
      <c r="BE793" t="b">
        <v>0</v>
      </c>
      <c r="BF793" t="b">
        <v>0</v>
      </c>
      <c r="BG793" t="b">
        <v>0</v>
      </c>
      <c r="BH793" t="b">
        <v>0</v>
      </c>
      <c r="BI793" t="b">
        <v>0</v>
      </c>
      <c r="BJ793" t="b">
        <v>0</v>
      </c>
      <c r="BK793" t="b">
        <v>0</v>
      </c>
      <c r="BL793" t="b">
        <v>0</v>
      </c>
      <c r="BM793" t="b">
        <v>0</v>
      </c>
      <c r="BN793" t="b">
        <v>0</v>
      </c>
      <c r="BO793" t="b">
        <v>0</v>
      </c>
      <c r="BP793" t="b">
        <v>0</v>
      </c>
      <c r="BQ793" t="b">
        <v>0</v>
      </c>
      <c r="BR793" t="b">
        <v>0</v>
      </c>
      <c r="BS793" t="b">
        <v>0</v>
      </c>
      <c r="BT793" t="b">
        <v>0</v>
      </c>
      <c r="BU793" t="b">
        <v>0</v>
      </c>
      <c r="BV793" t="b">
        <v>1</v>
      </c>
    </row>
    <row r="794" spans="1:74" ht="409.6" x14ac:dyDescent="0.2">
      <c r="A794">
        <v>793</v>
      </c>
      <c r="B794">
        <v>792</v>
      </c>
      <c r="C794" t="s">
        <v>3194</v>
      </c>
      <c r="D794" t="str">
        <f>HLOOKUP(TRUE,U794:$BK2114,1322-A794,FALSE)</f>
        <v>West Mercia Police</v>
      </c>
      <c r="E794">
        <f t="shared" si="25"/>
        <v>1</v>
      </c>
      <c r="F794" t="str">
        <f>HLOOKUP(TRUE,BM794:$BV2114,1322-A794,FALSE)</f>
        <v>Use of force and armed policing</v>
      </c>
      <c r="G794">
        <f t="shared" si="24"/>
        <v>1</v>
      </c>
      <c r="H794" t="str">
        <f>VLOOKUP(C794,refs!B:C,2,FALSE)</f>
        <v>2016/076798</v>
      </c>
      <c r="I794" t="s">
        <v>3195</v>
      </c>
      <c r="J794" s="1">
        <v>43251</v>
      </c>
      <c r="K794" s="2" t="s">
        <v>3196</v>
      </c>
      <c r="S794" t="s">
        <v>2112</v>
      </c>
      <c r="U794" t="b">
        <v>0</v>
      </c>
      <c r="V794" t="b">
        <v>0</v>
      </c>
      <c r="W794" t="b">
        <v>0</v>
      </c>
      <c r="X794" t="b">
        <v>0</v>
      </c>
      <c r="Y794" t="b">
        <v>0</v>
      </c>
      <c r="Z794" t="b">
        <v>0</v>
      </c>
      <c r="AA794" t="b">
        <v>0</v>
      </c>
      <c r="AB794" t="b">
        <v>0</v>
      </c>
      <c r="AC794" t="b">
        <v>0</v>
      </c>
      <c r="AD794" t="b">
        <v>0</v>
      </c>
      <c r="AE794" t="b">
        <v>0</v>
      </c>
      <c r="AF794" t="b">
        <v>0</v>
      </c>
      <c r="AG794" t="b">
        <v>0</v>
      </c>
      <c r="AH794" t="b">
        <v>0</v>
      </c>
      <c r="AI794" t="b">
        <v>0</v>
      </c>
      <c r="AJ794" t="b">
        <v>0</v>
      </c>
      <c r="AK794" t="b">
        <v>0</v>
      </c>
      <c r="AL794" t="b">
        <v>0</v>
      </c>
      <c r="AM794" t="b">
        <v>0</v>
      </c>
      <c r="AN794" t="b">
        <v>0</v>
      </c>
      <c r="AO794" t="b">
        <v>0</v>
      </c>
      <c r="AP794" t="b">
        <v>0</v>
      </c>
      <c r="AQ794" t="b">
        <v>0</v>
      </c>
      <c r="AR794" t="b">
        <v>0</v>
      </c>
      <c r="AS794" t="b">
        <v>0</v>
      </c>
      <c r="AT794" t="b">
        <v>0</v>
      </c>
      <c r="AU794" t="b">
        <v>0</v>
      </c>
      <c r="AV794" t="b">
        <v>0</v>
      </c>
      <c r="AW794" t="b">
        <v>0</v>
      </c>
      <c r="AX794" t="b">
        <v>0</v>
      </c>
      <c r="AY794" t="b">
        <v>0</v>
      </c>
      <c r="AZ794" t="b">
        <v>0</v>
      </c>
      <c r="BA794" t="b">
        <v>0</v>
      </c>
      <c r="BB794" t="b">
        <v>0</v>
      </c>
      <c r="BC794" t="b">
        <v>0</v>
      </c>
      <c r="BD794" t="b">
        <v>0</v>
      </c>
      <c r="BE794" t="b">
        <v>0</v>
      </c>
      <c r="BF794" t="b">
        <v>0</v>
      </c>
      <c r="BG794" t="b">
        <v>0</v>
      </c>
      <c r="BH794" t="b">
        <v>1</v>
      </c>
      <c r="BI794" t="b">
        <v>0</v>
      </c>
      <c r="BJ794" t="b">
        <v>0</v>
      </c>
      <c r="BK794" t="b">
        <v>0</v>
      </c>
      <c r="BL794" t="b">
        <v>0</v>
      </c>
      <c r="BM794" t="b">
        <v>0</v>
      </c>
      <c r="BN794" t="b">
        <v>0</v>
      </c>
      <c r="BO794" t="b">
        <v>0</v>
      </c>
      <c r="BP794" t="b">
        <v>0</v>
      </c>
      <c r="BQ794" t="b">
        <v>0</v>
      </c>
      <c r="BR794" t="b">
        <v>0</v>
      </c>
      <c r="BS794" t="b">
        <v>0</v>
      </c>
      <c r="BT794" t="b">
        <v>0</v>
      </c>
      <c r="BU794" t="b">
        <v>1</v>
      </c>
      <c r="BV794" t="b">
        <v>0</v>
      </c>
    </row>
    <row r="795" spans="1:74" ht="409.6" x14ac:dyDescent="0.2">
      <c r="A795">
        <v>794</v>
      </c>
      <c r="B795">
        <v>793</v>
      </c>
      <c r="C795" t="s">
        <v>3197</v>
      </c>
      <c r="D795" t="str">
        <f>HLOOKUP(TRUE,U795:$BK2115,1322-A795,FALSE)</f>
        <v>Metropolitan Police</v>
      </c>
      <c r="E795">
        <f t="shared" si="25"/>
        <v>1</v>
      </c>
      <c r="F795" t="str">
        <f>HLOOKUP(TRUE,BM795:$BV2115,1322-A795,FALSE)</f>
        <v>Custody and detention</v>
      </c>
      <c r="G795">
        <f t="shared" si="24"/>
        <v>1</v>
      </c>
      <c r="H795" t="str">
        <f>VLOOKUP(C795,refs!B:C,2,FALSE)</f>
        <v>2017/086865</v>
      </c>
      <c r="I795" t="s">
        <v>3198</v>
      </c>
      <c r="J795" s="1">
        <v>43249</v>
      </c>
      <c r="K795" s="2" t="s">
        <v>3199</v>
      </c>
      <c r="S795" t="s">
        <v>1079</v>
      </c>
      <c r="U795" t="b">
        <v>0</v>
      </c>
      <c r="V795" t="b">
        <v>0</v>
      </c>
      <c r="W795" t="b">
        <v>0</v>
      </c>
      <c r="X795" t="b">
        <v>0</v>
      </c>
      <c r="Y795" t="b">
        <v>0</v>
      </c>
      <c r="Z795" t="b">
        <v>0</v>
      </c>
      <c r="AA795" t="b">
        <v>0</v>
      </c>
      <c r="AB795" t="b">
        <v>0</v>
      </c>
      <c r="AC795" t="b">
        <v>0</v>
      </c>
      <c r="AD795" t="b">
        <v>0</v>
      </c>
      <c r="AE795" t="b">
        <v>0</v>
      </c>
      <c r="AF795" t="b">
        <v>0</v>
      </c>
      <c r="AG795" t="b">
        <v>0</v>
      </c>
      <c r="AH795" t="b">
        <v>0</v>
      </c>
      <c r="AI795" t="b">
        <v>0</v>
      </c>
      <c r="AJ795" t="b">
        <v>0</v>
      </c>
      <c r="AK795" t="b">
        <v>0</v>
      </c>
      <c r="AL795" t="b">
        <v>0</v>
      </c>
      <c r="AM795" t="b">
        <v>0</v>
      </c>
      <c r="AN795" t="b">
        <v>0</v>
      </c>
      <c r="AO795" t="b">
        <v>0</v>
      </c>
      <c r="AP795" t="b">
        <v>0</v>
      </c>
      <c r="AQ795" t="b">
        <v>0</v>
      </c>
      <c r="AR795" t="b">
        <v>0</v>
      </c>
      <c r="AS795" t="b">
        <v>1</v>
      </c>
      <c r="AT795" t="b">
        <v>0</v>
      </c>
      <c r="AU795" t="b">
        <v>0</v>
      </c>
      <c r="AV795" t="b">
        <v>0</v>
      </c>
      <c r="AW795" t="b">
        <v>0</v>
      </c>
      <c r="AX795" t="b">
        <v>0</v>
      </c>
      <c r="AY795" t="b">
        <v>0</v>
      </c>
      <c r="AZ795" t="b">
        <v>0</v>
      </c>
      <c r="BA795" t="b">
        <v>0</v>
      </c>
      <c r="BB795" t="b">
        <v>0</v>
      </c>
      <c r="BC795" t="b">
        <v>0</v>
      </c>
      <c r="BD795" t="b">
        <v>0</v>
      </c>
      <c r="BE795" t="b">
        <v>0</v>
      </c>
      <c r="BF795" t="b">
        <v>0</v>
      </c>
      <c r="BG795" t="b">
        <v>0</v>
      </c>
      <c r="BH795" t="b">
        <v>0</v>
      </c>
      <c r="BI795" t="b">
        <v>0</v>
      </c>
      <c r="BJ795" t="b">
        <v>0</v>
      </c>
      <c r="BK795" t="b">
        <v>0</v>
      </c>
      <c r="BL795" t="b">
        <v>0</v>
      </c>
      <c r="BM795" t="b">
        <v>0</v>
      </c>
      <c r="BN795" t="b">
        <v>0</v>
      </c>
      <c r="BO795" t="b">
        <v>1</v>
      </c>
      <c r="BP795" t="b">
        <v>0</v>
      </c>
      <c r="BQ795" t="b">
        <v>0</v>
      </c>
      <c r="BR795" t="b">
        <v>0</v>
      </c>
      <c r="BS795" t="b">
        <v>0</v>
      </c>
      <c r="BT795" t="b">
        <v>0</v>
      </c>
      <c r="BU795" t="b">
        <v>0</v>
      </c>
      <c r="BV795" t="b">
        <v>0</v>
      </c>
    </row>
    <row r="796" spans="1:74" ht="409.6" x14ac:dyDescent="0.2">
      <c r="A796">
        <v>795</v>
      </c>
      <c r="B796">
        <v>794</v>
      </c>
      <c r="C796" t="s">
        <v>3200</v>
      </c>
      <c r="D796" t="str">
        <f>HLOOKUP(TRUE,U796:$BK2116,1322-A796,FALSE)</f>
        <v>South Wales Police</v>
      </c>
      <c r="E796">
        <f t="shared" si="25"/>
        <v>1</v>
      </c>
      <c r="F796" t="str">
        <f>HLOOKUP(TRUE,BM796:$BV2116,1322-A796,FALSE)</f>
        <v>Welfare and vulnerable people</v>
      </c>
      <c r="G796">
        <f t="shared" si="24"/>
        <v>1</v>
      </c>
      <c r="H796" t="str">
        <f>VLOOKUP(C796,refs!B:C,2,FALSE)</f>
        <v>2017/094734</v>
      </c>
      <c r="I796" t="s">
        <v>3201</v>
      </c>
      <c r="J796" s="1">
        <v>43244</v>
      </c>
      <c r="K796" s="2" t="s">
        <v>3202</v>
      </c>
      <c r="S796" t="s">
        <v>2898</v>
      </c>
      <c r="U796" t="b">
        <v>0</v>
      </c>
      <c r="V796" t="b">
        <v>0</v>
      </c>
      <c r="W796" t="b">
        <v>0</v>
      </c>
      <c r="X796" t="b">
        <v>0</v>
      </c>
      <c r="Y796" t="b">
        <v>0</v>
      </c>
      <c r="Z796" t="b">
        <v>0</v>
      </c>
      <c r="AA796" t="b">
        <v>0</v>
      </c>
      <c r="AB796" t="b">
        <v>0</v>
      </c>
      <c r="AC796" t="b">
        <v>0</v>
      </c>
      <c r="AD796" t="b">
        <v>0</v>
      </c>
      <c r="AE796" t="b">
        <v>0</v>
      </c>
      <c r="AF796" t="b">
        <v>0</v>
      </c>
      <c r="AG796" t="b">
        <v>0</v>
      </c>
      <c r="AH796" t="b">
        <v>0</v>
      </c>
      <c r="AI796" t="b">
        <v>0</v>
      </c>
      <c r="AJ796" t="b">
        <v>0</v>
      </c>
      <c r="AK796" t="b">
        <v>0</v>
      </c>
      <c r="AL796" t="b">
        <v>0</v>
      </c>
      <c r="AM796" t="b">
        <v>0</v>
      </c>
      <c r="AN796" t="b">
        <v>0</v>
      </c>
      <c r="AO796" t="b">
        <v>0</v>
      </c>
      <c r="AP796" t="b">
        <v>0</v>
      </c>
      <c r="AQ796" t="b">
        <v>0</v>
      </c>
      <c r="AR796" t="b">
        <v>0</v>
      </c>
      <c r="AS796" t="b">
        <v>0</v>
      </c>
      <c r="AT796" t="b">
        <v>0</v>
      </c>
      <c r="AU796" t="b">
        <v>0</v>
      </c>
      <c r="AV796" t="b">
        <v>0</v>
      </c>
      <c r="AW796" t="b">
        <v>0</v>
      </c>
      <c r="AX796" t="b">
        <v>0</v>
      </c>
      <c r="AY796" t="b">
        <v>0</v>
      </c>
      <c r="AZ796" t="b">
        <v>1</v>
      </c>
      <c r="BA796" t="b">
        <v>0</v>
      </c>
      <c r="BB796" t="b">
        <v>0</v>
      </c>
      <c r="BC796" t="b">
        <v>0</v>
      </c>
      <c r="BD796" t="b">
        <v>0</v>
      </c>
      <c r="BE796" t="b">
        <v>0</v>
      </c>
      <c r="BF796" t="b">
        <v>0</v>
      </c>
      <c r="BG796" t="b">
        <v>0</v>
      </c>
      <c r="BH796" t="b">
        <v>0</v>
      </c>
      <c r="BI796" t="b">
        <v>0</v>
      </c>
      <c r="BJ796" t="b">
        <v>0</v>
      </c>
      <c r="BK796" t="b">
        <v>0</v>
      </c>
      <c r="BL796" t="b">
        <v>0</v>
      </c>
      <c r="BM796" t="b">
        <v>0</v>
      </c>
      <c r="BN796" t="b">
        <v>0</v>
      </c>
      <c r="BO796" t="b">
        <v>0</v>
      </c>
      <c r="BP796" t="b">
        <v>0</v>
      </c>
      <c r="BQ796" t="b">
        <v>0</v>
      </c>
      <c r="BR796" t="b">
        <v>0</v>
      </c>
      <c r="BS796" t="b">
        <v>0</v>
      </c>
      <c r="BT796" t="b">
        <v>0</v>
      </c>
      <c r="BU796" t="b">
        <v>0</v>
      </c>
      <c r="BV796" t="b">
        <v>1</v>
      </c>
    </row>
    <row r="797" spans="1:74" ht="409.6" x14ac:dyDescent="0.2">
      <c r="A797">
        <v>796</v>
      </c>
      <c r="B797">
        <v>795</v>
      </c>
      <c r="C797" t="s">
        <v>3203</v>
      </c>
      <c r="D797" t="str">
        <f>HLOOKUP(TRUE,U797:$BK2117,1322-A797,FALSE)</f>
        <v>Suffolk Constabulary</v>
      </c>
      <c r="E797">
        <f t="shared" si="25"/>
        <v>1</v>
      </c>
      <c r="F797" t="str">
        <f>HLOOKUP(TRUE,BM797:$BV2117,1322-A797,FALSE)</f>
        <v>Use of force and armed policing</v>
      </c>
      <c r="G797">
        <f t="shared" si="24"/>
        <v>1</v>
      </c>
      <c r="H797" t="str">
        <f>VLOOKUP(C797,refs!B:C,2,FALSE)</f>
        <v>2017/086887</v>
      </c>
      <c r="I797" t="s">
        <v>3204</v>
      </c>
      <c r="J797" s="1">
        <v>43244</v>
      </c>
      <c r="K797" s="2" t="s">
        <v>3205</v>
      </c>
      <c r="S797" t="s">
        <v>3206</v>
      </c>
      <c r="U797" t="b">
        <v>0</v>
      </c>
      <c r="V797" t="b">
        <v>0</v>
      </c>
      <c r="W797" t="b">
        <v>0</v>
      </c>
      <c r="X797" t="b">
        <v>0</v>
      </c>
      <c r="Y797" t="b">
        <v>0</v>
      </c>
      <c r="Z797" t="b">
        <v>0</v>
      </c>
      <c r="AA797" t="b">
        <v>0</v>
      </c>
      <c r="AB797" t="b">
        <v>0</v>
      </c>
      <c r="AC797" t="b">
        <v>0</v>
      </c>
      <c r="AD797" t="b">
        <v>0</v>
      </c>
      <c r="AE797" t="b">
        <v>0</v>
      </c>
      <c r="AF797" t="b">
        <v>0</v>
      </c>
      <c r="AG797" t="b">
        <v>0</v>
      </c>
      <c r="AH797" t="b">
        <v>0</v>
      </c>
      <c r="AI797" t="b">
        <v>0</v>
      </c>
      <c r="AJ797" t="b">
        <v>0</v>
      </c>
      <c r="AK797" t="b">
        <v>0</v>
      </c>
      <c r="AL797" t="b">
        <v>0</v>
      </c>
      <c r="AM797" t="b">
        <v>0</v>
      </c>
      <c r="AN797" t="b">
        <v>0</v>
      </c>
      <c r="AO797" t="b">
        <v>0</v>
      </c>
      <c r="AP797" t="b">
        <v>0</v>
      </c>
      <c r="AQ797" t="b">
        <v>0</v>
      </c>
      <c r="AR797" t="b">
        <v>0</v>
      </c>
      <c r="AS797" t="b">
        <v>0</v>
      </c>
      <c r="AT797" t="b">
        <v>0</v>
      </c>
      <c r="AU797" t="b">
        <v>0</v>
      </c>
      <c r="AV797" t="b">
        <v>0</v>
      </c>
      <c r="AW797" t="b">
        <v>0</v>
      </c>
      <c r="AX797" t="b">
        <v>0</v>
      </c>
      <c r="AY797" t="b">
        <v>0</v>
      </c>
      <c r="AZ797" t="b">
        <v>0</v>
      </c>
      <c r="BA797" t="b">
        <v>0</v>
      </c>
      <c r="BB797" t="b">
        <v>0</v>
      </c>
      <c r="BC797" t="b">
        <v>1</v>
      </c>
      <c r="BD797" t="b">
        <v>0</v>
      </c>
      <c r="BE797" t="b">
        <v>0</v>
      </c>
      <c r="BF797" t="b">
        <v>0</v>
      </c>
      <c r="BG797" t="b">
        <v>0</v>
      </c>
      <c r="BH797" t="b">
        <v>0</v>
      </c>
      <c r="BI797" t="b">
        <v>0</v>
      </c>
      <c r="BJ797" t="b">
        <v>0</v>
      </c>
      <c r="BK797" t="b">
        <v>0</v>
      </c>
      <c r="BL797" t="b">
        <v>0</v>
      </c>
      <c r="BM797" t="b">
        <v>0</v>
      </c>
      <c r="BN797" t="b">
        <v>0</v>
      </c>
      <c r="BO797" t="b">
        <v>0</v>
      </c>
      <c r="BP797" t="b">
        <v>0</v>
      </c>
      <c r="BQ797" t="b">
        <v>0</v>
      </c>
      <c r="BR797" t="b">
        <v>0</v>
      </c>
      <c r="BS797" t="b">
        <v>0</v>
      </c>
      <c r="BT797" t="b">
        <v>0</v>
      </c>
      <c r="BU797" t="b">
        <v>1</v>
      </c>
      <c r="BV797" t="b">
        <v>0</v>
      </c>
    </row>
    <row r="798" spans="1:74" ht="409.6" x14ac:dyDescent="0.2">
      <c r="A798">
        <v>797</v>
      </c>
      <c r="B798">
        <v>796</v>
      </c>
      <c r="C798" t="s">
        <v>3207</v>
      </c>
      <c r="D798" t="str">
        <f>HLOOKUP(TRUE,U798:$BK2118,1322-A798,FALSE)</f>
        <v>Cheshire Constabulary</v>
      </c>
      <c r="E798">
        <f t="shared" si="25"/>
        <v>1</v>
      </c>
      <c r="F798" t="str">
        <f>HLOOKUP(TRUE,BM798:$BV2118,1322-A798,FALSE)</f>
        <v>Welfare and vulnerable people</v>
      </c>
      <c r="G798">
        <f t="shared" si="24"/>
        <v>1</v>
      </c>
      <c r="H798" t="str">
        <f>VLOOKUP(C798,refs!B:C,2,FALSE)</f>
        <v>2017/083408</v>
      </c>
      <c r="I798" t="s">
        <v>3208</v>
      </c>
      <c r="J798" s="1">
        <v>43244</v>
      </c>
      <c r="K798" s="2" t="s">
        <v>3209</v>
      </c>
      <c r="S798" t="s">
        <v>3210</v>
      </c>
      <c r="U798" t="b">
        <v>0</v>
      </c>
      <c r="V798" t="b">
        <v>0</v>
      </c>
      <c r="W798" t="b">
        <v>0</v>
      </c>
      <c r="X798" t="b">
        <v>0</v>
      </c>
      <c r="Y798" t="b">
        <v>1</v>
      </c>
      <c r="Z798" t="b">
        <v>0</v>
      </c>
      <c r="AA798" t="b">
        <v>0</v>
      </c>
      <c r="AB798" t="b">
        <v>0</v>
      </c>
      <c r="AC798" t="b">
        <v>0</v>
      </c>
      <c r="AD798" t="b">
        <v>0</v>
      </c>
      <c r="AE798" t="b">
        <v>0</v>
      </c>
      <c r="AF798" t="b">
        <v>0</v>
      </c>
      <c r="AG798" t="b">
        <v>0</v>
      </c>
      <c r="AH798" t="b">
        <v>0</v>
      </c>
      <c r="AI798" t="b">
        <v>0</v>
      </c>
      <c r="AJ798" t="b">
        <v>0</v>
      </c>
      <c r="AK798" t="b">
        <v>0</v>
      </c>
      <c r="AL798" t="b">
        <v>0</v>
      </c>
      <c r="AM798" t="b">
        <v>0</v>
      </c>
      <c r="AN798" t="b">
        <v>0</v>
      </c>
      <c r="AO798" t="b">
        <v>0</v>
      </c>
      <c r="AP798" t="b">
        <v>0</v>
      </c>
      <c r="AQ798" t="b">
        <v>0</v>
      </c>
      <c r="AR798" t="b">
        <v>0</v>
      </c>
      <c r="AS798" t="b">
        <v>0</v>
      </c>
      <c r="AT798" t="b">
        <v>0</v>
      </c>
      <c r="AU798" t="b">
        <v>0</v>
      </c>
      <c r="AV798" t="b">
        <v>0</v>
      </c>
      <c r="AW798" t="b">
        <v>0</v>
      </c>
      <c r="AX798" t="b">
        <v>0</v>
      </c>
      <c r="AY798" t="b">
        <v>0</v>
      </c>
      <c r="AZ798" t="b">
        <v>0</v>
      </c>
      <c r="BA798" t="b">
        <v>0</v>
      </c>
      <c r="BB798" t="b">
        <v>0</v>
      </c>
      <c r="BC798" t="b">
        <v>0</v>
      </c>
      <c r="BD798" t="b">
        <v>0</v>
      </c>
      <c r="BE798" t="b">
        <v>0</v>
      </c>
      <c r="BF798" t="b">
        <v>0</v>
      </c>
      <c r="BG798" t="b">
        <v>0</v>
      </c>
      <c r="BH798" t="b">
        <v>0</v>
      </c>
      <c r="BI798" t="b">
        <v>0</v>
      </c>
      <c r="BJ798" t="b">
        <v>0</v>
      </c>
      <c r="BK798" t="b">
        <v>0</v>
      </c>
      <c r="BL798" t="b">
        <v>0</v>
      </c>
      <c r="BM798" t="b">
        <v>0</v>
      </c>
      <c r="BN798" t="b">
        <v>0</v>
      </c>
      <c r="BO798" t="b">
        <v>0</v>
      </c>
      <c r="BP798" t="b">
        <v>0</v>
      </c>
      <c r="BQ798" t="b">
        <v>0</v>
      </c>
      <c r="BR798" t="b">
        <v>0</v>
      </c>
      <c r="BS798" t="b">
        <v>0</v>
      </c>
      <c r="BT798" t="b">
        <v>0</v>
      </c>
      <c r="BU798" t="b">
        <v>0</v>
      </c>
      <c r="BV798" t="b">
        <v>1</v>
      </c>
    </row>
    <row r="799" spans="1:74" ht="409.6" x14ac:dyDescent="0.2">
      <c r="A799">
        <v>798</v>
      </c>
      <c r="B799">
        <v>797</v>
      </c>
      <c r="C799" t="s">
        <v>3211</v>
      </c>
      <c r="D799" t="str">
        <f>HLOOKUP(TRUE,U799:$BK2119,1322-A799,FALSE)</f>
        <v>Greater Manchester Police</v>
      </c>
      <c r="E799">
        <f t="shared" si="25"/>
        <v>1</v>
      </c>
      <c r="F799" t="str">
        <f>HLOOKUP(TRUE,BM799:$BV2119,1322-A799,FALSE)</f>
        <v>Welfare and vulnerable people</v>
      </c>
      <c r="G799">
        <f t="shared" si="24"/>
        <v>1</v>
      </c>
      <c r="H799" t="str">
        <f>VLOOKUP(C799,refs!B:C,2,FALSE)</f>
        <v>2015/056565</v>
      </c>
      <c r="I799" t="s">
        <v>3212</v>
      </c>
      <c r="J799" s="1">
        <v>43244</v>
      </c>
      <c r="K799" s="2" t="s">
        <v>3213</v>
      </c>
      <c r="S799" t="s">
        <v>2477</v>
      </c>
      <c r="U799" t="b">
        <v>0</v>
      </c>
      <c r="V799" t="b">
        <v>0</v>
      </c>
      <c r="W799" t="b">
        <v>0</v>
      </c>
      <c r="X799" t="b">
        <v>0</v>
      </c>
      <c r="Y799" t="b">
        <v>0</v>
      </c>
      <c r="Z799" t="b">
        <v>0</v>
      </c>
      <c r="AA799" t="b">
        <v>0</v>
      </c>
      <c r="AB799" t="b">
        <v>0</v>
      </c>
      <c r="AC799" t="b">
        <v>0</v>
      </c>
      <c r="AD799" t="b">
        <v>0</v>
      </c>
      <c r="AE799" t="b">
        <v>0</v>
      </c>
      <c r="AF799" t="b">
        <v>0</v>
      </c>
      <c r="AG799" t="b">
        <v>0</v>
      </c>
      <c r="AH799" t="b">
        <v>0</v>
      </c>
      <c r="AI799" t="b">
        <v>0</v>
      </c>
      <c r="AJ799" t="b">
        <v>1</v>
      </c>
      <c r="AK799" t="b">
        <v>0</v>
      </c>
      <c r="AL799" t="b">
        <v>0</v>
      </c>
      <c r="AM799" t="b">
        <v>0</v>
      </c>
      <c r="AN799" t="b">
        <v>0</v>
      </c>
      <c r="AO799" t="b">
        <v>0</v>
      </c>
      <c r="AP799" t="b">
        <v>0</v>
      </c>
      <c r="AQ799" t="b">
        <v>0</v>
      </c>
      <c r="AR799" t="b">
        <v>0</v>
      </c>
      <c r="AS799" t="b">
        <v>0</v>
      </c>
      <c r="AT799" t="b">
        <v>0</v>
      </c>
      <c r="AU799" t="b">
        <v>0</v>
      </c>
      <c r="AV799" t="b">
        <v>0</v>
      </c>
      <c r="AW799" t="b">
        <v>0</v>
      </c>
      <c r="AX799" t="b">
        <v>0</v>
      </c>
      <c r="AY799" t="b">
        <v>0</v>
      </c>
      <c r="AZ799" t="b">
        <v>0</v>
      </c>
      <c r="BA799" t="b">
        <v>0</v>
      </c>
      <c r="BB799" t="b">
        <v>0</v>
      </c>
      <c r="BC799" t="b">
        <v>0</v>
      </c>
      <c r="BD799" t="b">
        <v>0</v>
      </c>
      <c r="BE799" t="b">
        <v>0</v>
      </c>
      <c r="BF799" t="b">
        <v>0</v>
      </c>
      <c r="BG799" t="b">
        <v>0</v>
      </c>
      <c r="BH799" t="b">
        <v>0</v>
      </c>
      <c r="BI799" t="b">
        <v>0</v>
      </c>
      <c r="BJ799" t="b">
        <v>0</v>
      </c>
      <c r="BK799" t="b">
        <v>0</v>
      </c>
      <c r="BL799" t="b">
        <v>0</v>
      </c>
      <c r="BM799" t="b">
        <v>0</v>
      </c>
      <c r="BN799" t="b">
        <v>0</v>
      </c>
      <c r="BO799" t="b">
        <v>0</v>
      </c>
      <c r="BP799" t="b">
        <v>0</v>
      </c>
      <c r="BQ799" t="b">
        <v>0</v>
      </c>
      <c r="BR799" t="b">
        <v>0</v>
      </c>
      <c r="BS799" t="b">
        <v>0</v>
      </c>
      <c r="BT799" t="b">
        <v>0</v>
      </c>
      <c r="BU799" t="b">
        <v>0</v>
      </c>
      <c r="BV799" t="b">
        <v>1</v>
      </c>
    </row>
    <row r="800" spans="1:74" ht="409.6" x14ac:dyDescent="0.2">
      <c r="A800">
        <v>799</v>
      </c>
      <c r="B800">
        <v>798</v>
      </c>
      <c r="C800" t="s">
        <v>3214</v>
      </c>
      <c r="D800" t="str">
        <f>HLOOKUP(TRUE,U800:$BK2120,1322-A800,FALSE)</f>
        <v>Kent Police</v>
      </c>
      <c r="E800">
        <f t="shared" si="25"/>
        <v>1</v>
      </c>
      <c r="F800" t="str">
        <f>HLOOKUP(TRUE,BM800:$BV2120,1322-A800,FALSE)</f>
        <v>Death and serious injury</v>
      </c>
      <c r="G800">
        <f t="shared" si="24"/>
        <v>1</v>
      </c>
      <c r="H800" t="str">
        <f>VLOOKUP(C800,refs!B:C,2,FALSE)</f>
        <v>2017/081307</v>
      </c>
      <c r="I800" t="s">
        <v>3215</v>
      </c>
      <c r="J800" s="1">
        <v>43243</v>
      </c>
      <c r="K800" s="2" t="s">
        <v>3216</v>
      </c>
      <c r="S800" t="s">
        <v>661</v>
      </c>
      <c r="U800" t="b">
        <v>0</v>
      </c>
      <c r="V800" t="b">
        <v>0</v>
      </c>
      <c r="W800" t="b">
        <v>0</v>
      </c>
      <c r="X800" t="b">
        <v>0</v>
      </c>
      <c r="Y800" t="b">
        <v>0</v>
      </c>
      <c r="Z800" t="b">
        <v>0</v>
      </c>
      <c r="AA800" t="b">
        <v>0</v>
      </c>
      <c r="AB800" t="b">
        <v>0</v>
      </c>
      <c r="AC800" t="b">
        <v>0</v>
      </c>
      <c r="AD800" t="b">
        <v>0</v>
      </c>
      <c r="AE800" t="b">
        <v>0</v>
      </c>
      <c r="AF800" t="b">
        <v>0</v>
      </c>
      <c r="AG800" t="b">
        <v>0</v>
      </c>
      <c r="AH800" t="b">
        <v>0</v>
      </c>
      <c r="AI800" t="b">
        <v>0</v>
      </c>
      <c r="AJ800" t="b">
        <v>0</v>
      </c>
      <c r="AK800" t="b">
        <v>0</v>
      </c>
      <c r="AL800" t="b">
        <v>0</v>
      </c>
      <c r="AM800" t="b">
        <v>0</v>
      </c>
      <c r="AN800" t="b">
        <v>0</v>
      </c>
      <c r="AO800" t="b">
        <v>1</v>
      </c>
      <c r="AP800" t="b">
        <v>0</v>
      </c>
      <c r="AQ800" t="b">
        <v>0</v>
      </c>
      <c r="AR800" t="b">
        <v>0</v>
      </c>
      <c r="AS800" t="b">
        <v>0</v>
      </c>
      <c r="AT800" t="b">
        <v>0</v>
      </c>
      <c r="AU800" t="b">
        <v>0</v>
      </c>
      <c r="AV800" t="b">
        <v>0</v>
      </c>
      <c r="AW800" t="b">
        <v>0</v>
      </c>
      <c r="AX800" t="b">
        <v>0</v>
      </c>
      <c r="AY800" t="b">
        <v>0</v>
      </c>
      <c r="AZ800" t="b">
        <v>0</v>
      </c>
      <c r="BA800" t="b">
        <v>0</v>
      </c>
      <c r="BB800" t="b">
        <v>0</v>
      </c>
      <c r="BC800" t="b">
        <v>0</v>
      </c>
      <c r="BD800" t="b">
        <v>0</v>
      </c>
      <c r="BE800" t="b">
        <v>0</v>
      </c>
      <c r="BF800" t="b">
        <v>0</v>
      </c>
      <c r="BG800" t="b">
        <v>0</v>
      </c>
      <c r="BH800" t="b">
        <v>0</v>
      </c>
      <c r="BI800" t="b">
        <v>0</v>
      </c>
      <c r="BJ800" t="b">
        <v>0</v>
      </c>
      <c r="BK800" t="b">
        <v>0</v>
      </c>
      <c r="BL800" t="b">
        <v>0</v>
      </c>
      <c r="BM800" t="b">
        <v>0</v>
      </c>
      <c r="BN800" t="b">
        <v>0</v>
      </c>
      <c r="BO800" t="b">
        <v>0</v>
      </c>
      <c r="BP800" t="b">
        <v>1</v>
      </c>
      <c r="BQ800" t="b">
        <v>0</v>
      </c>
      <c r="BR800" t="b">
        <v>0</v>
      </c>
      <c r="BS800" t="b">
        <v>0</v>
      </c>
      <c r="BT800" t="b">
        <v>0</v>
      </c>
      <c r="BU800" t="b">
        <v>0</v>
      </c>
      <c r="BV800" t="b">
        <v>0</v>
      </c>
    </row>
    <row r="801" spans="1:74" ht="409.6" x14ac:dyDescent="0.2">
      <c r="A801">
        <v>800</v>
      </c>
      <c r="B801">
        <v>799</v>
      </c>
      <c r="C801" t="s">
        <v>3217</v>
      </c>
      <c r="D801" t="str">
        <f>HLOOKUP(TRUE,U801:$BK2121,1322-A801,FALSE)</f>
        <v>Northumbria Police</v>
      </c>
      <c r="E801">
        <f t="shared" si="25"/>
        <v>1</v>
      </c>
      <c r="F801" t="str">
        <f>HLOOKUP(TRUE,BM801:$BV2121,1322-A801,FALSE)</f>
        <v>Death and serious injury</v>
      </c>
      <c r="G801">
        <f t="shared" si="24"/>
        <v>1</v>
      </c>
      <c r="H801" t="str">
        <f>VLOOKUP(C801,refs!B:C,2,FALSE)</f>
        <v>2016/077194</v>
      </c>
      <c r="I801" t="s">
        <v>3218</v>
      </c>
      <c r="J801" s="1">
        <v>43243</v>
      </c>
      <c r="K801" s="2" t="s">
        <v>3219</v>
      </c>
      <c r="S801" t="s">
        <v>1572</v>
      </c>
      <c r="U801" t="b">
        <v>0</v>
      </c>
      <c r="V801" t="b">
        <v>0</v>
      </c>
      <c r="W801" t="b">
        <v>0</v>
      </c>
      <c r="X801" t="b">
        <v>0</v>
      </c>
      <c r="Y801" t="b">
        <v>0</v>
      </c>
      <c r="Z801" t="b">
        <v>0</v>
      </c>
      <c r="AA801" t="b">
        <v>0</v>
      </c>
      <c r="AB801" t="b">
        <v>0</v>
      </c>
      <c r="AC801" t="b">
        <v>0</v>
      </c>
      <c r="AD801" t="b">
        <v>0</v>
      </c>
      <c r="AE801" t="b">
        <v>0</v>
      </c>
      <c r="AF801" t="b">
        <v>0</v>
      </c>
      <c r="AG801" t="b">
        <v>0</v>
      </c>
      <c r="AH801" t="b">
        <v>0</v>
      </c>
      <c r="AI801" t="b">
        <v>0</v>
      </c>
      <c r="AJ801" t="b">
        <v>0</v>
      </c>
      <c r="AK801" t="b">
        <v>0</v>
      </c>
      <c r="AL801" t="b">
        <v>0</v>
      </c>
      <c r="AM801" t="b">
        <v>0</v>
      </c>
      <c r="AN801" t="b">
        <v>0</v>
      </c>
      <c r="AO801" t="b">
        <v>0</v>
      </c>
      <c r="AP801" t="b">
        <v>0</v>
      </c>
      <c r="AQ801" t="b">
        <v>0</v>
      </c>
      <c r="AR801" t="b">
        <v>0</v>
      </c>
      <c r="AS801" t="b">
        <v>0</v>
      </c>
      <c r="AT801" t="b">
        <v>0</v>
      </c>
      <c r="AU801" t="b">
        <v>0</v>
      </c>
      <c r="AV801" t="b">
        <v>0</v>
      </c>
      <c r="AW801" t="b">
        <v>0</v>
      </c>
      <c r="AX801" t="b">
        <v>1</v>
      </c>
      <c r="AY801" t="b">
        <v>0</v>
      </c>
      <c r="AZ801" t="b">
        <v>0</v>
      </c>
      <c r="BA801" t="b">
        <v>0</v>
      </c>
      <c r="BB801" t="b">
        <v>0</v>
      </c>
      <c r="BC801" t="b">
        <v>0</v>
      </c>
      <c r="BD801" t="b">
        <v>0</v>
      </c>
      <c r="BE801" t="b">
        <v>0</v>
      </c>
      <c r="BF801" t="b">
        <v>0</v>
      </c>
      <c r="BG801" t="b">
        <v>0</v>
      </c>
      <c r="BH801" t="b">
        <v>0</v>
      </c>
      <c r="BI801" t="b">
        <v>0</v>
      </c>
      <c r="BJ801" t="b">
        <v>0</v>
      </c>
      <c r="BK801" t="b">
        <v>0</v>
      </c>
      <c r="BL801" t="b">
        <v>0</v>
      </c>
      <c r="BM801" t="b">
        <v>0</v>
      </c>
      <c r="BN801" t="b">
        <v>0</v>
      </c>
      <c r="BO801" t="b">
        <v>0</v>
      </c>
      <c r="BP801" t="b">
        <v>1</v>
      </c>
      <c r="BQ801" t="b">
        <v>0</v>
      </c>
      <c r="BR801" t="b">
        <v>0</v>
      </c>
      <c r="BS801" t="b">
        <v>0</v>
      </c>
      <c r="BT801" t="b">
        <v>0</v>
      </c>
      <c r="BU801" t="b">
        <v>0</v>
      </c>
      <c r="BV801" t="b">
        <v>0</v>
      </c>
    </row>
    <row r="802" spans="1:74" ht="409.6" x14ac:dyDescent="0.2">
      <c r="A802">
        <v>801</v>
      </c>
      <c r="B802">
        <v>800</v>
      </c>
      <c r="C802" t="s">
        <v>3220</v>
      </c>
      <c r="D802" t="str">
        <f>HLOOKUP(TRUE,U802:$BK2122,1322-A802,FALSE)</f>
        <v>Greater Manchester Police</v>
      </c>
      <c r="E802">
        <f t="shared" si="25"/>
        <v>1</v>
      </c>
      <c r="F802" t="str">
        <f>HLOOKUP(TRUE,BM802:$BV2122,1322-A802,FALSE)</f>
        <v>Death and serious injury</v>
      </c>
      <c r="G802">
        <f t="shared" si="24"/>
        <v>1</v>
      </c>
      <c r="H802" t="str">
        <f>VLOOKUP(C802,refs!B:C,2,FALSE)</f>
        <v>2017/087638</v>
      </c>
      <c r="I802" t="s">
        <v>3221</v>
      </c>
      <c r="J802" s="1">
        <v>43243</v>
      </c>
      <c r="K802" s="2" t="s">
        <v>3222</v>
      </c>
      <c r="S802" t="s">
        <v>1583</v>
      </c>
      <c r="U802" t="b">
        <v>0</v>
      </c>
      <c r="V802" t="b">
        <v>0</v>
      </c>
      <c r="W802" t="b">
        <v>0</v>
      </c>
      <c r="X802" t="b">
        <v>0</v>
      </c>
      <c r="Y802" t="b">
        <v>0</v>
      </c>
      <c r="Z802" t="b">
        <v>0</v>
      </c>
      <c r="AA802" t="b">
        <v>0</v>
      </c>
      <c r="AB802" t="b">
        <v>0</v>
      </c>
      <c r="AC802" t="b">
        <v>0</v>
      </c>
      <c r="AD802" t="b">
        <v>0</v>
      </c>
      <c r="AE802" t="b">
        <v>0</v>
      </c>
      <c r="AF802" t="b">
        <v>0</v>
      </c>
      <c r="AG802" t="b">
        <v>0</v>
      </c>
      <c r="AH802" t="b">
        <v>0</v>
      </c>
      <c r="AI802" t="b">
        <v>0</v>
      </c>
      <c r="AJ802" t="b">
        <v>1</v>
      </c>
      <c r="AK802" t="b">
        <v>0</v>
      </c>
      <c r="AL802" t="b">
        <v>0</v>
      </c>
      <c r="AM802" t="b">
        <v>0</v>
      </c>
      <c r="AN802" t="b">
        <v>0</v>
      </c>
      <c r="AO802" t="b">
        <v>0</v>
      </c>
      <c r="AP802" t="b">
        <v>0</v>
      </c>
      <c r="AQ802" t="b">
        <v>0</v>
      </c>
      <c r="AR802" t="b">
        <v>0</v>
      </c>
      <c r="AS802" t="b">
        <v>0</v>
      </c>
      <c r="AT802" t="b">
        <v>0</v>
      </c>
      <c r="AU802" t="b">
        <v>0</v>
      </c>
      <c r="AV802" t="b">
        <v>0</v>
      </c>
      <c r="AW802" t="b">
        <v>0</v>
      </c>
      <c r="AX802" t="b">
        <v>0</v>
      </c>
      <c r="AY802" t="b">
        <v>0</v>
      </c>
      <c r="AZ802" t="b">
        <v>0</v>
      </c>
      <c r="BA802" t="b">
        <v>0</v>
      </c>
      <c r="BB802" t="b">
        <v>0</v>
      </c>
      <c r="BC802" t="b">
        <v>0</v>
      </c>
      <c r="BD802" t="b">
        <v>0</v>
      </c>
      <c r="BE802" t="b">
        <v>0</v>
      </c>
      <c r="BF802" t="b">
        <v>0</v>
      </c>
      <c r="BG802" t="b">
        <v>0</v>
      </c>
      <c r="BH802" t="b">
        <v>0</v>
      </c>
      <c r="BI802" t="b">
        <v>0</v>
      </c>
      <c r="BJ802" t="b">
        <v>0</v>
      </c>
      <c r="BK802" t="b">
        <v>0</v>
      </c>
      <c r="BL802" t="b">
        <v>0</v>
      </c>
      <c r="BM802" t="b">
        <v>0</v>
      </c>
      <c r="BN802" t="b">
        <v>0</v>
      </c>
      <c r="BO802" t="b">
        <v>0</v>
      </c>
      <c r="BP802" t="b">
        <v>1</v>
      </c>
      <c r="BQ802" t="b">
        <v>0</v>
      </c>
      <c r="BR802" t="b">
        <v>0</v>
      </c>
      <c r="BS802" t="b">
        <v>0</v>
      </c>
      <c r="BT802" t="b">
        <v>0</v>
      </c>
      <c r="BU802" t="b">
        <v>0</v>
      </c>
      <c r="BV802" t="b">
        <v>0</v>
      </c>
    </row>
    <row r="803" spans="1:74" ht="409.6" x14ac:dyDescent="0.2">
      <c r="A803">
        <v>802</v>
      </c>
      <c r="B803">
        <v>801</v>
      </c>
      <c r="C803" t="s">
        <v>3223</v>
      </c>
      <c r="D803" t="str">
        <f>HLOOKUP(TRUE,U803:$BK2123,1322-A803,FALSE)</f>
        <v>West Midlands Police</v>
      </c>
      <c r="E803">
        <f t="shared" si="25"/>
        <v>1</v>
      </c>
      <c r="F803" t="e">
        <f>HLOOKUP(TRUE,BM803:$BV2123,1322-A803,FALSE)</f>
        <v>#N/A</v>
      </c>
      <c r="G803">
        <f t="shared" si="24"/>
        <v>0</v>
      </c>
      <c r="H803" t="str">
        <f>VLOOKUP(C803,refs!B:C,2,FALSE)</f>
        <v>2017/078837</v>
      </c>
      <c r="I803" t="s">
        <v>3224</v>
      </c>
      <c r="J803" s="1">
        <v>43241</v>
      </c>
      <c r="K803" s="2" t="s">
        <v>3225</v>
      </c>
      <c r="S803" t="s">
        <v>939</v>
      </c>
      <c r="U803" t="b">
        <v>0</v>
      </c>
      <c r="V803" t="b">
        <v>0</v>
      </c>
      <c r="W803" t="b">
        <v>0</v>
      </c>
      <c r="X803" t="b">
        <v>0</v>
      </c>
      <c r="Y803" t="b">
        <v>0</v>
      </c>
      <c r="Z803" t="b">
        <v>0</v>
      </c>
      <c r="AA803" t="b">
        <v>0</v>
      </c>
      <c r="AB803" t="b">
        <v>0</v>
      </c>
      <c r="AC803" t="b">
        <v>0</v>
      </c>
      <c r="AD803" t="b">
        <v>0</v>
      </c>
      <c r="AE803" t="b">
        <v>0</v>
      </c>
      <c r="AF803" t="b">
        <v>0</v>
      </c>
      <c r="AG803" t="b">
        <v>0</v>
      </c>
      <c r="AH803" t="b">
        <v>0</v>
      </c>
      <c r="AI803" t="b">
        <v>0</v>
      </c>
      <c r="AJ803" t="b">
        <v>0</v>
      </c>
      <c r="AK803" t="b">
        <v>0</v>
      </c>
      <c r="AL803" t="b">
        <v>0</v>
      </c>
      <c r="AM803" t="b">
        <v>0</v>
      </c>
      <c r="AN803" t="b">
        <v>0</v>
      </c>
      <c r="AO803" t="b">
        <v>0</v>
      </c>
      <c r="AP803" t="b">
        <v>0</v>
      </c>
      <c r="AQ803" t="b">
        <v>0</v>
      </c>
      <c r="AR803" t="b">
        <v>0</v>
      </c>
      <c r="AS803" t="b">
        <v>0</v>
      </c>
      <c r="AT803" t="b">
        <v>0</v>
      </c>
      <c r="AU803" t="b">
        <v>0</v>
      </c>
      <c r="AV803" t="b">
        <v>0</v>
      </c>
      <c r="AW803" t="b">
        <v>0</v>
      </c>
      <c r="AX803" t="b">
        <v>0</v>
      </c>
      <c r="AY803" t="b">
        <v>0</v>
      </c>
      <c r="AZ803" t="b">
        <v>0</v>
      </c>
      <c r="BA803" t="b">
        <v>0</v>
      </c>
      <c r="BB803" t="b">
        <v>0</v>
      </c>
      <c r="BC803" t="b">
        <v>0</v>
      </c>
      <c r="BD803" t="b">
        <v>0</v>
      </c>
      <c r="BE803" t="b">
        <v>0</v>
      </c>
      <c r="BF803" t="b">
        <v>0</v>
      </c>
      <c r="BG803" t="b">
        <v>0</v>
      </c>
      <c r="BH803" t="b">
        <v>0</v>
      </c>
      <c r="BI803" t="b">
        <v>1</v>
      </c>
      <c r="BJ803" t="b">
        <v>0</v>
      </c>
      <c r="BK803" t="b">
        <v>0</v>
      </c>
      <c r="BL803" t="b">
        <v>0</v>
      </c>
      <c r="BM803" t="b">
        <v>0</v>
      </c>
      <c r="BN803" t="b">
        <v>0</v>
      </c>
      <c r="BO803" t="b">
        <v>0</v>
      </c>
      <c r="BP803" t="b">
        <v>0</v>
      </c>
      <c r="BQ803" t="b">
        <v>0</v>
      </c>
      <c r="BR803" t="b">
        <v>0</v>
      </c>
      <c r="BS803" t="b">
        <v>0</v>
      </c>
      <c r="BT803" t="b">
        <v>0</v>
      </c>
      <c r="BU803" t="b">
        <v>0</v>
      </c>
      <c r="BV803" t="b">
        <v>0</v>
      </c>
    </row>
    <row r="804" spans="1:74" ht="409.6" x14ac:dyDescent="0.2">
      <c r="A804">
        <v>803</v>
      </c>
      <c r="B804">
        <v>802</v>
      </c>
      <c r="C804" t="s">
        <v>3226</v>
      </c>
      <c r="D804" t="str">
        <f>HLOOKUP(TRUE,U804:$BK2124,1322-A804,FALSE)</f>
        <v>Metropolitan Police</v>
      </c>
      <c r="E804">
        <f t="shared" si="25"/>
        <v>1</v>
      </c>
      <c r="F804" t="str">
        <f>HLOOKUP(TRUE,BM804:$BV2124,1322-A804,FALSE)</f>
        <v>Child sexual abuse</v>
      </c>
      <c r="G804">
        <f t="shared" si="24"/>
        <v>2</v>
      </c>
      <c r="H804" t="str">
        <f>VLOOKUP(C804,refs!B:C,2,FALSE)</f>
        <v>2017/092109</v>
      </c>
      <c r="I804" t="s">
        <v>3227</v>
      </c>
      <c r="J804" s="1">
        <v>43241</v>
      </c>
      <c r="K804" s="2" t="s">
        <v>3228</v>
      </c>
      <c r="L804" t="s">
        <v>71</v>
      </c>
      <c r="M804" t="s">
        <v>3229</v>
      </c>
      <c r="N804" t="s">
        <v>3230</v>
      </c>
      <c r="O804" t="s">
        <v>3231</v>
      </c>
      <c r="P804" t="s">
        <v>3232</v>
      </c>
      <c r="Q804" t="s">
        <v>3233</v>
      </c>
      <c r="R804" t="s">
        <v>77</v>
      </c>
      <c r="S804" t="s">
        <v>3234</v>
      </c>
      <c r="U804" t="b">
        <v>0</v>
      </c>
      <c r="V804" t="b">
        <v>0</v>
      </c>
      <c r="W804" t="b">
        <v>0</v>
      </c>
      <c r="X804" t="b">
        <v>0</v>
      </c>
      <c r="Y804" t="b">
        <v>0</v>
      </c>
      <c r="Z804" t="b">
        <v>0</v>
      </c>
      <c r="AA804" t="b">
        <v>0</v>
      </c>
      <c r="AB804" t="b">
        <v>0</v>
      </c>
      <c r="AC804" t="b">
        <v>0</v>
      </c>
      <c r="AD804" t="b">
        <v>0</v>
      </c>
      <c r="AE804" t="b">
        <v>0</v>
      </c>
      <c r="AF804" t="b">
        <v>0</v>
      </c>
      <c r="AG804" t="b">
        <v>0</v>
      </c>
      <c r="AH804" t="b">
        <v>0</v>
      </c>
      <c r="AI804" t="b">
        <v>0</v>
      </c>
      <c r="AJ804" t="b">
        <v>0</v>
      </c>
      <c r="AK804" t="b">
        <v>0</v>
      </c>
      <c r="AL804" t="b">
        <v>0</v>
      </c>
      <c r="AM804" t="b">
        <v>0</v>
      </c>
      <c r="AN804" t="b">
        <v>0</v>
      </c>
      <c r="AO804" t="b">
        <v>0</v>
      </c>
      <c r="AP804" t="b">
        <v>0</v>
      </c>
      <c r="AQ804" t="b">
        <v>0</v>
      </c>
      <c r="AR804" t="b">
        <v>0</v>
      </c>
      <c r="AS804" t="b">
        <v>1</v>
      </c>
      <c r="AT804" t="b">
        <v>0</v>
      </c>
      <c r="AU804" t="b">
        <v>0</v>
      </c>
      <c r="AV804" t="b">
        <v>0</v>
      </c>
      <c r="AW804" t="b">
        <v>0</v>
      </c>
      <c r="AX804" t="b">
        <v>0</v>
      </c>
      <c r="AY804" t="b">
        <v>0</v>
      </c>
      <c r="AZ804" t="b">
        <v>0</v>
      </c>
      <c r="BA804" t="b">
        <v>0</v>
      </c>
      <c r="BB804" t="b">
        <v>0</v>
      </c>
      <c r="BC804" t="b">
        <v>0</v>
      </c>
      <c r="BD804" t="b">
        <v>0</v>
      </c>
      <c r="BE804" t="b">
        <v>0</v>
      </c>
      <c r="BF804" t="b">
        <v>0</v>
      </c>
      <c r="BG804" t="b">
        <v>0</v>
      </c>
      <c r="BH804" t="b">
        <v>0</v>
      </c>
      <c r="BI804" t="b">
        <v>0</v>
      </c>
      <c r="BJ804" t="b">
        <v>0</v>
      </c>
      <c r="BK804" t="b">
        <v>0</v>
      </c>
      <c r="BL804" t="b">
        <v>0</v>
      </c>
      <c r="BM804" t="b">
        <v>1</v>
      </c>
      <c r="BN804" t="b">
        <v>0</v>
      </c>
      <c r="BO804" t="b">
        <v>0</v>
      </c>
      <c r="BP804" t="b">
        <v>1</v>
      </c>
      <c r="BQ804" t="b">
        <v>0</v>
      </c>
      <c r="BR804" t="b">
        <v>0</v>
      </c>
      <c r="BS804" t="b">
        <v>0</v>
      </c>
      <c r="BT804" t="b">
        <v>0</v>
      </c>
      <c r="BU804" t="b">
        <v>0</v>
      </c>
      <c r="BV804" t="b">
        <v>0</v>
      </c>
    </row>
    <row r="805" spans="1:74" ht="409.6" x14ac:dyDescent="0.2">
      <c r="A805">
        <v>804</v>
      </c>
      <c r="B805">
        <v>803</v>
      </c>
      <c r="C805" t="s">
        <v>3235</v>
      </c>
      <c r="D805" t="str">
        <f>HLOOKUP(TRUE,U805:$BK2125,1322-A805,FALSE)</f>
        <v>Metropolitan Police</v>
      </c>
      <c r="E805">
        <f t="shared" si="25"/>
        <v>1</v>
      </c>
      <c r="F805" t="str">
        <f>HLOOKUP(TRUE,BM805:$BV2125,1322-A805,FALSE)</f>
        <v>Use of force and armed policing</v>
      </c>
      <c r="G805">
        <f t="shared" si="24"/>
        <v>1</v>
      </c>
      <c r="H805" t="str">
        <f>VLOOKUP(C805,refs!B:C,2,FALSE)</f>
        <v>2016/063778</v>
      </c>
      <c r="I805" t="s">
        <v>3236</v>
      </c>
      <c r="J805" s="1">
        <v>43238</v>
      </c>
      <c r="K805" s="2" t="s">
        <v>3237</v>
      </c>
      <c r="S805" t="s">
        <v>116</v>
      </c>
      <c r="U805" t="b">
        <v>0</v>
      </c>
      <c r="V805" t="b">
        <v>0</v>
      </c>
      <c r="W805" t="b">
        <v>0</v>
      </c>
      <c r="X805" t="b">
        <v>0</v>
      </c>
      <c r="Y805" t="b">
        <v>0</v>
      </c>
      <c r="Z805" t="b">
        <v>0</v>
      </c>
      <c r="AA805" t="b">
        <v>0</v>
      </c>
      <c r="AB805" t="b">
        <v>0</v>
      </c>
      <c r="AC805" t="b">
        <v>0</v>
      </c>
      <c r="AD805" t="b">
        <v>0</v>
      </c>
      <c r="AE805" t="b">
        <v>0</v>
      </c>
      <c r="AF805" t="b">
        <v>0</v>
      </c>
      <c r="AG805" t="b">
        <v>0</v>
      </c>
      <c r="AH805" t="b">
        <v>0</v>
      </c>
      <c r="AI805" t="b">
        <v>0</v>
      </c>
      <c r="AJ805" t="b">
        <v>0</v>
      </c>
      <c r="AK805" t="b">
        <v>0</v>
      </c>
      <c r="AL805" t="b">
        <v>0</v>
      </c>
      <c r="AM805" t="b">
        <v>0</v>
      </c>
      <c r="AN805" t="b">
        <v>0</v>
      </c>
      <c r="AO805" t="b">
        <v>0</v>
      </c>
      <c r="AP805" t="b">
        <v>0</v>
      </c>
      <c r="AQ805" t="b">
        <v>0</v>
      </c>
      <c r="AR805" t="b">
        <v>0</v>
      </c>
      <c r="AS805" t="b">
        <v>1</v>
      </c>
      <c r="AT805" t="b">
        <v>0</v>
      </c>
      <c r="AU805" t="b">
        <v>0</v>
      </c>
      <c r="AV805" t="b">
        <v>0</v>
      </c>
      <c r="AW805" t="b">
        <v>0</v>
      </c>
      <c r="AX805" t="b">
        <v>0</v>
      </c>
      <c r="AY805" t="b">
        <v>0</v>
      </c>
      <c r="AZ805" t="b">
        <v>0</v>
      </c>
      <c r="BA805" t="b">
        <v>0</v>
      </c>
      <c r="BB805" t="b">
        <v>0</v>
      </c>
      <c r="BC805" t="b">
        <v>0</v>
      </c>
      <c r="BD805" t="b">
        <v>0</v>
      </c>
      <c r="BE805" t="b">
        <v>0</v>
      </c>
      <c r="BF805" t="b">
        <v>0</v>
      </c>
      <c r="BG805" t="b">
        <v>0</v>
      </c>
      <c r="BH805" t="b">
        <v>0</v>
      </c>
      <c r="BI805" t="b">
        <v>0</v>
      </c>
      <c r="BJ805" t="b">
        <v>0</v>
      </c>
      <c r="BK805" t="b">
        <v>0</v>
      </c>
      <c r="BL805" t="b">
        <v>0</v>
      </c>
      <c r="BM805" t="b">
        <v>0</v>
      </c>
      <c r="BN805" t="b">
        <v>0</v>
      </c>
      <c r="BO805" t="b">
        <v>0</v>
      </c>
      <c r="BP805" t="b">
        <v>0</v>
      </c>
      <c r="BQ805" t="b">
        <v>0</v>
      </c>
      <c r="BR805" t="b">
        <v>0</v>
      </c>
      <c r="BS805" t="b">
        <v>0</v>
      </c>
      <c r="BT805" t="b">
        <v>0</v>
      </c>
      <c r="BU805" t="b">
        <v>1</v>
      </c>
      <c r="BV805" t="b">
        <v>0</v>
      </c>
    </row>
    <row r="806" spans="1:74" ht="409.6" x14ac:dyDescent="0.2">
      <c r="A806">
        <v>805</v>
      </c>
      <c r="B806">
        <v>804</v>
      </c>
      <c r="C806" t="s">
        <v>3238</v>
      </c>
      <c r="D806" t="str">
        <f>HLOOKUP(TRUE,U806:$BK2126,1322-A806,FALSE)</f>
        <v>Metropolitan Police</v>
      </c>
      <c r="E806">
        <f t="shared" si="25"/>
        <v>1</v>
      </c>
      <c r="F806" t="str">
        <f>HLOOKUP(TRUE,BM806:$BV2126,1322-A806,FALSE)</f>
        <v>Use of force and armed policing</v>
      </c>
      <c r="G806">
        <f t="shared" si="24"/>
        <v>1</v>
      </c>
      <c r="H806" t="str">
        <f>VLOOKUP(C806,refs!B:C,2,FALSE)</f>
        <v>2017/084967</v>
      </c>
      <c r="I806" t="s">
        <v>3239</v>
      </c>
      <c r="J806" s="1">
        <v>43238</v>
      </c>
      <c r="K806" s="2" t="s">
        <v>3240</v>
      </c>
      <c r="S806" t="s">
        <v>116</v>
      </c>
      <c r="U806" t="b">
        <v>0</v>
      </c>
      <c r="V806" t="b">
        <v>0</v>
      </c>
      <c r="W806" t="b">
        <v>0</v>
      </c>
      <c r="X806" t="b">
        <v>0</v>
      </c>
      <c r="Y806" t="b">
        <v>0</v>
      </c>
      <c r="Z806" t="b">
        <v>0</v>
      </c>
      <c r="AA806" t="b">
        <v>0</v>
      </c>
      <c r="AB806" t="b">
        <v>0</v>
      </c>
      <c r="AC806" t="b">
        <v>0</v>
      </c>
      <c r="AD806" t="b">
        <v>0</v>
      </c>
      <c r="AE806" t="b">
        <v>0</v>
      </c>
      <c r="AF806" t="b">
        <v>0</v>
      </c>
      <c r="AG806" t="b">
        <v>0</v>
      </c>
      <c r="AH806" t="b">
        <v>0</v>
      </c>
      <c r="AI806" t="b">
        <v>0</v>
      </c>
      <c r="AJ806" t="b">
        <v>0</v>
      </c>
      <c r="AK806" t="b">
        <v>0</v>
      </c>
      <c r="AL806" t="b">
        <v>0</v>
      </c>
      <c r="AM806" t="b">
        <v>0</v>
      </c>
      <c r="AN806" t="b">
        <v>0</v>
      </c>
      <c r="AO806" t="b">
        <v>0</v>
      </c>
      <c r="AP806" t="b">
        <v>0</v>
      </c>
      <c r="AQ806" t="b">
        <v>0</v>
      </c>
      <c r="AR806" t="b">
        <v>0</v>
      </c>
      <c r="AS806" t="b">
        <v>1</v>
      </c>
      <c r="AT806" t="b">
        <v>0</v>
      </c>
      <c r="AU806" t="b">
        <v>0</v>
      </c>
      <c r="AV806" t="b">
        <v>0</v>
      </c>
      <c r="AW806" t="b">
        <v>0</v>
      </c>
      <c r="AX806" t="b">
        <v>0</v>
      </c>
      <c r="AY806" t="b">
        <v>0</v>
      </c>
      <c r="AZ806" t="b">
        <v>0</v>
      </c>
      <c r="BA806" t="b">
        <v>0</v>
      </c>
      <c r="BB806" t="b">
        <v>0</v>
      </c>
      <c r="BC806" t="b">
        <v>0</v>
      </c>
      <c r="BD806" t="b">
        <v>0</v>
      </c>
      <c r="BE806" t="b">
        <v>0</v>
      </c>
      <c r="BF806" t="b">
        <v>0</v>
      </c>
      <c r="BG806" t="b">
        <v>0</v>
      </c>
      <c r="BH806" t="b">
        <v>0</v>
      </c>
      <c r="BI806" t="b">
        <v>0</v>
      </c>
      <c r="BJ806" t="b">
        <v>0</v>
      </c>
      <c r="BK806" t="b">
        <v>0</v>
      </c>
      <c r="BL806" t="b">
        <v>0</v>
      </c>
      <c r="BM806" t="b">
        <v>0</v>
      </c>
      <c r="BN806" t="b">
        <v>0</v>
      </c>
      <c r="BO806" t="b">
        <v>0</v>
      </c>
      <c r="BP806" t="b">
        <v>0</v>
      </c>
      <c r="BQ806" t="b">
        <v>0</v>
      </c>
      <c r="BR806" t="b">
        <v>0</v>
      </c>
      <c r="BS806" t="b">
        <v>0</v>
      </c>
      <c r="BT806" t="b">
        <v>0</v>
      </c>
      <c r="BU806" t="b">
        <v>1</v>
      </c>
      <c r="BV806" t="b">
        <v>0</v>
      </c>
    </row>
    <row r="807" spans="1:74" ht="409.6" x14ac:dyDescent="0.2">
      <c r="A807">
        <v>806</v>
      </c>
      <c r="B807">
        <v>805</v>
      </c>
      <c r="C807" t="s">
        <v>3241</v>
      </c>
      <c r="D807" t="str">
        <f>HLOOKUP(TRUE,U807:$BK2127,1322-A807,FALSE)</f>
        <v>Suffolk Constabulary</v>
      </c>
      <c r="E807">
        <f t="shared" si="25"/>
        <v>1</v>
      </c>
      <c r="F807" t="str">
        <f>HLOOKUP(TRUE,BM807:$BV2127,1322-A807,FALSE)</f>
        <v>Road traffic incidents</v>
      </c>
      <c r="G807">
        <f t="shared" si="24"/>
        <v>1</v>
      </c>
      <c r="H807" t="str">
        <f>VLOOKUP(C807,refs!B:C,2,FALSE)</f>
        <v>2017/087705</v>
      </c>
      <c r="I807" t="s">
        <v>3242</v>
      </c>
      <c r="J807" s="1">
        <v>43235</v>
      </c>
      <c r="K807" s="2" t="s">
        <v>3243</v>
      </c>
      <c r="S807" t="s">
        <v>3244</v>
      </c>
      <c r="U807" t="b">
        <v>0</v>
      </c>
      <c r="V807" t="b">
        <v>0</v>
      </c>
      <c r="W807" t="b">
        <v>0</v>
      </c>
      <c r="X807" t="b">
        <v>0</v>
      </c>
      <c r="Y807" t="b">
        <v>0</v>
      </c>
      <c r="Z807" t="b">
        <v>0</v>
      </c>
      <c r="AA807" t="b">
        <v>0</v>
      </c>
      <c r="AB807" t="b">
        <v>0</v>
      </c>
      <c r="AC807" t="b">
        <v>0</v>
      </c>
      <c r="AD807" t="b">
        <v>0</v>
      </c>
      <c r="AE807" t="b">
        <v>0</v>
      </c>
      <c r="AF807" t="b">
        <v>0</v>
      </c>
      <c r="AG807" t="b">
        <v>0</v>
      </c>
      <c r="AH807" t="b">
        <v>0</v>
      </c>
      <c r="AI807" t="b">
        <v>0</v>
      </c>
      <c r="AJ807" t="b">
        <v>0</v>
      </c>
      <c r="AK807" t="b">
        <v>0</v>
      </c>
      <c r="AL807" t="b">
        <v>0</v>
      </c>
      <c r="AM807" t="b">
        <v>0</v>
      </c>
      <c r="AN807" t="b">
        <v>0</v>
      </c>
      <c r="AO807" t="b">
        <v>0</v>
      </c>
      <c r="AP807" t="b">
        <v>0</v>
      </c>
      <c r="AQ807" t="b">
        <v>0</v>
      </c>
      <c r="AR807" t="b">
        <v>0</v>
      </c>
      <c r="AS807" t="b">
        <v>0</v>
      </c>
      <c r="AT807" t="b">
        <v>0</v>
      </c>
      <c r="AU807" t="b">
        <v>0</v>
      </c>
      <c r="AV807" t="b">
        <v>0</v>
      </c>
      <c r="AW807" t="b">
        <v>0</v>
      </c>
      <c r="AX807" t="b">
        <v>0</v>
      </c>
      <c r="AY807" t="b">
        <v>0</v>
      </c>
      <c r="AZ807" t="b">
        <v>0</v>
      </c>
      <c r="BA807" t="b">
        <v>0</v>
      </c>
      <c r="BB807" t="b">
        <v>0</v>
      </c>
      <c r="BC807" t="b">
        <v>1</v>
      </c>
      <c r="BD807" t="b">
        <v>0</v>
      </c>
      <c r="BE807" t="b">
        <v>0</v>
      </c>
      <c r="BF807" t="b">
        <v>0</v>
      </c>
      <c r="BG807" t="b">
        <v>0</v>
      </c>
      <c r="BH807" t="b">
        <v>0</v>
      </c>
      <c r="BI807" t="b">
        <v>0</v>
      </c>
      <c r="BJ807" t="b">
        <v>0</v>
      </c>
      <c r="BK807" t="b">
        <v>0</v>
      </c>
      <c r="BL807" t="b">
        <v>0</v>
      </c>
      <c r="BM807" t="b">
        <v>0</v>
      </c>
      <c r="BN807" t="b">
        <v>0</v>
      </c>
      <c r="BO807" t="b">
        <v>0</v>
      </c>
      <c r="BP807" t="b">
        <v>0</v>
      </c>
      <c r="BQ807" t="b">
        <v>0</v>
      </c>
      <c r="BR807" t="b">
        <v>0</v>
      </c>
      <c r="BS807" t="b">
        <v>0</v>
      </c>
      <c r="BT807" t="b">
        <v>1</v>
      </c>
      <c r="BU807" t="b">
        <v>0</v>
      </c>
      <c r="BV807" t="b">
        <v>0</v>
      </c>
    </row>
    <row r="808" spans="1:74" ht="409.6" x14ac:dyDescent="0.2">
      <c r="A808">
        <v>807</v>
      </c>
      <c r="B808">
        <v>806</v>
      </c>
      <c r="C808" t="s">
        <v>3245</v>
      </c>
      <c r="D808" t="str">
        <f>HLOOKUP(TRUE,U808:$BK2128,1322-A808,FALSE)</f>
        <v>Gwent Police</v>
      </c>
      <c r="E808">
        <f t="shared" si="25"/>
        <v>1</v>
      </c>
      <c r="F808" t="str">
        <f>HLOOKUP(TRUE,BM808:$BV2128,1322-A808,FALSE)</f>
        <v>Use of force and armed policing</v>
      </c>
      <c r="G808">
        <f t="shared" si="24"/>
        <v>1</v>
      </c>
      <c r="H808" t="str">
        <f>VLOOKUP(C808,refs!B:C,2,FALSE)</f>
        <v>2017/085022</v>
      </c>
      <c r="I808" t="s">
        <v>3246</v>
      </c>
      <c r="J808" s="1">
        <v>43235</v>
      </c>
      <c r="K808" s="2" t="s">
        <v>3247</v>
      </c>
      <c r="S808" t="s">
        <v>3248</v>
      </c>
      <c r="U808" t="b">
        <v>0</v>
      </c>
      <c r="V808" t="b">
        <v>0</v>
      </c>
      <c r="W808" t="b">
        <v>0</v>
      </c>
      <c r="X808" t="b">
        <v>0</v>
      </c>
      <c r="Y808" t="b">
        <v>0</v>
      </c>
      <c r="Z808" t="b">
        <v>0</v>
      </c>
      <c r="AA808" t="b">
        <v>0</v>
      </c>
      <c r="AB808" t="b">
        <v>0</v>
      </c>
      <c r="AC808" t="b">
        <v>0</v>
      </c>
      <c r="AD808" t="b">
        <v>0</v>
      </c>
      <c r="AE808" t="b">
        <v>0</v>
      </c>
      <c r="AF808" t="b">
        <v>0</v>
      </c>
      <c r="AG808" t="b">
        <v>0</v>
      </c>
      <c r="AH808" t="b">
        <v>0</v>
      </c>
      <c r="AI808" t="b">
        <v>0</v>
      </c>
      <c r="AJ808" t="b">
        <v>0</v>
      </c>
      <c r="AK808" t="b">
        <v>1</v>
      </c>
      <c r="AL808" t="b">
        <v>0</v>
      </c>
      <c r="AM808" t="b">
        <v>0</v>
      </c>
      <c r="AN808" t="b">
        <v>0</v>
      </c>
      <c r="AO808" t="b">
        <v>0</v>
      </c>
      <c r="AP808" t="b">
        <v>0</v>
      </c>
      <c r="AQ808" t="b">
        <v>0</v>
      </c>
      <c r="AR808" t="b">
        <v>0</v>
      </c>
      <c r="AS808" t="b">
        <v>0</v>
      </c>
      <c r="AT808" t="b">
        <v>0</v>
      </c>
      <c r="AU808" t="b">
        <v>0</v>
      </c>
      <c r="AV808" t="b">
        <v>0</v>
      </c>
      <c r="AW808" t="b">
        <v>0</v>
      </c>
      <c r="AX808" t="b">
        <v>0</v>
      </c>
      <c r="AY808" t="b">
        <v>0</v>
      </c>
      <c r="AZ808" t="b">
        <v>0</v>
      </c>
      <c r="BA808" t="b">
        <v>0</v>
      </c>
      <c r="BB808" t="b">
        <v>0</v>
      </c>
      <c r="BC808" t="b">
        <v>0</v>
      </c>
      <c r="BD808" t="b">
        <v>0</v>
      </c>
      <c r="BE808" t="b">
        <v>0</v>
      </c>
      <c r="BF808" t="b">
        <v>0</v>
      </c>
      <c r="BG808" t="b">
        <v>0</v>
      </c>
      <c r="BH808" t="b">
        <v>0</v>
      </c>
      <c r="BI808" t="b">
        <v>0</v>
      </c>
      <c r="BJ808" t="b">
        <v>0</v>
      </c>
      <c r="BK808" t="b">
        <v>0</v>
      </c>
      <c r="BL808" t="b">
        <v>0</v>
      </c>
      <c r="BM808" t="b">
        <v>0</v>
      </c>
      <c r="BN808" t="b">
        <v>0</v>
      </c>
      <c r="BO808" t="b">
        <v>0</v>
      </c>
      <c r="BP808" t="b">
        <v>0</v>
      </c>
      <c r="BQ808" t="b">
        <v>0</v>
      </c>
      <c r="BR808" t="b">
        <v>0</v>
      </c>
      <c r="BS808" t="b">
        <v>0</v>
      </c>
      <c r="BT808" t="b">
        <v>0</v>
      </c>
      <c r="BU808" t="b">
        <v>1</v>
      </c>
      <c r="BV808" t="b">
        <v>0</v>
      </c>
    </row>
    <row r="809" spans="1:74" ht="409.6" x14ac:dyDescent="0.2">
      <c r="A809">
        <v>808</v>
      </c>
      <c r="B809">
        <v>807</v>
      </c>
      <c r="C809" t="s">
        <v>3249</v>
      </c>
      <c r="D809" t="str">
        <f>HLOOKUP(TRUE,U809:$BK2129,1322-A809,FALSE)</f>
        <v>Gloucestershire Constabulary</v>
      </c>
      <c r="E809">
        <f t="shared" si="25"/>
        <v>1</v>
      </c>
      <c r="F809" t="e">
        <f>HLOOKUP(TRUE,BM809:$BV2129,1322-A809,FALSE)</f>
        <v>#N/A</v>
      </c>
      <c r="G809">
        <f t="shared" si="24"/>
        <v>0</v>
      </c>
      <c r="H809" t="str">
        <f>VLOOKUP(C809,refs!B:C,2,FALSE)</f>
        <v>2017/088641</v>
      </c>
      <c r="I809" t="s">
        <v>3250</v>
      </c>
      <c r="J809" s="1">
        <v>43235</v>
      </c>
      <c r="K809" s="2" t="s">
        <v>3251</v>
      </c>
      <c r="S809" t="s">
        <v>1789</v>
      </c>
      <c r="U809" t="b">
        <v>0</v>
      </c>
      <c r="V809" t="b">
        <v>0</v>
      </c>
      <c r="W809" t="b">
        <v>0</v>
      </c>
      <c r="X809" t="b">
        <v>0</v>
      </c>
      <c r="Y809" t="b">
        <v>0</v>
      </c>
      <c r="Z809" t="b">
        <v>0</v>
      </c>
      <c r="AA809" t="b">
        <v>0</v>
      </c>
      <c r="AB809" t="b">
        <v>0</v>
      </c>
      <c r="AC809" t="b">
        <v>0</v>
      </c>
      <c r="AD809" t="b">
        <v>0</v>
      </c>
      <c r="AE809" t="b">
        <v>0</v>
      </c>
      <c r="AF809" t="b">
        <v>0</v>
      </c>
      <c r="AG809" t="b">
        <v>0</v>
      </c>
      <c r="AH809" t="b">
        <v>0</v>
      </c>
      <c r="AI809" t="b">
        <v>1</v>
      </c>
      <c r="AJ809" t="b">
        <v>0</v>
      </c>
      <c r="AK809" t="b">
        <v>0</v>
      </c>
      <c r="AL809" t="b">
        <v>0</v>
      </c>
      <c r="AM809" t="b">
        <v>0</v>
      </c>
      <c r="AN809" t="b">
        <v>0</v>
      </c>
      <c r="AO809" t="b">
        <v>0</v>
      </c>
      <c r="AP809" t="b">
        <v>0</v>
      </c>
      <c r="AQ809" t="b">
        <v>0</v>
      </c>
      <c r="AR809" t="b">
        <v>0</v>
      </c>
      <c r="AS809" t="b">
        <v>0</v>
      </c>
      <c r="AT809" t="b">
        <v>0</v>
      </c>
      <c r="AU809" t="b">
        <v>0</v>
      </c>
      <c r="AV809" t="b">
        <v>0</v>
      </c>
      <c r="AW809" t="b">
        <v>0</v>
      </c>
      <c r="AX809" t="b">
        <v>0</v>
      </c>
      <c r="AY809" t="b">
        <v>0</v>
      </c>
      <c r="AZ809" t="b">
        <v>0</v>
      </c>
      <c r="BA809" t="b">
        <v>0</v>
      </c>
      <c r="BB809" t="b">
        <v>0</v>
      </c>
      <c r="BC809" t="b">
        <v>0</v>
      </c>
      <c r="BD809" t="b">
        <v>0</v>
      </c>
      <c r="BE809" t="b">
        <v>0</v>
      </c>
      <c r="BF809" t="b">
        <v>0</v>
      </c>
      <c r="BG809" t="b">
        <v>0</v>
      </c>
      <c r="BH809" t="b">
        <v>0</v>
      </c>
      <c r="BI809" t="b">
        <v>0</v>
      </c>
      <c r="BJ809" t="b">
        <v>0</v>
      </c>
      <c r="BK809" t="b">
        <v>0</v>
      </c>
      <c r="BL809" t="b">
        <v>0</v>
      </c>
      <c r="BM809" t="b">
        <v>0</v>
      </c>
      <c r="BN809" t="b">
        <v>0</v>
      </c>
      <c r="BO809" t="b">
        <v>0</v>
      </c>
      <c r="BP809" t="b">
        <v>0</v>
      </c>
      <c r="BQ809" t="b">
        <v>0</v>
      </c>
      <c r="BR809" t="b">
        <v>0</v>
      </c>
      <c r="BS809" t="b">
        <v>0</v>
      </c>
      <c r="BT809" t="b">
        <v>0</v>
      </c>
      <c r="BU809" t="b">
        <v>0</v>
      </c>
      <c r="BV809" t="b">
        <v>0</v>
      </c>
    </row>
    <row r="810" spans="1:74" ht="409.6" x14ac:dyDescent="0.2">
      <c r="A810">
        <v>809</v>
      </c>
      <c r="B810">
        <v>808</v>
      </c>
      <c r="C810" t="s">
        <v>3252</v>
      </c>
      <c r="D810" t="str">
        <f>HLOOKUP(TRUE,U810:$BK2130,1322-A810,FALSE)</f>
        <v>Norfolk Constabulary</v>
      </c>
      <c r="E810">
        <f t="shared" si="25"/>
        <v>1</v>
      </c>
      <c r="F810" t="str">
        <f>HLOOKUP(TRUE,BM810:$BV2130,1322-A810,FALSE)</f>
        <v>Custody and detention</v>
      </c>
      <c r="G810">
        <f t="shared" si="24"/>
        <v>2</v>
      </c>
      <c r="H810" t="str">
        <f>VLOOKUP(C810,refs!B:C,2,FALSE)</f>
        <v>2016/070679</v>
      </c>
      <c r="I810" t="s">
        <v>3253</v>
      </c>
      <c r="J810" s="1">
        <v>43235</v>
      </c>
      <c r="K810" s="2" t="s">
        <v>3254</v>
      </c>
      <c r="S810" t="s">
        <v>3255</v>
      </c>
      <c r="U810" t="b">
        <v>0</v>
      </c>
      <c r="V810" t="b">
        <v>0</v>
      </c>
      <c r="W810" t="b">
        <v>0</v>
      </c>
      <c r="X810" t="b">
        <v>0</v>
      </c>
      <c r="Y810" t="b">
        <v>0</v>
      </c>
      <c r="Z810" t="b">
        <v>0</v>
      </c>
      <c r="AA810" t="b">
        <v>0</v>
      </c>
      <c r="AB810" t="b">
        <v>0</v>
      </c>
      <c r="AC810" t="b">
        <v>0</v>
      </c>
      <c r="AD810" t="b">
        <v>0</v>
      </c>
      <c r="AE810" t="b">
        <v>0</v>
      </c>
      <c r="AF810" t="b">
        <v>0</v>
      </c>
      <c r="AG810" t="b">
        <v>0</v>
      </c>
      <c r="AH810" t="b">
        <v>0</v>
      </c>
      <c r="AI810" t="b">
        <v>0</v>
      </c>
      <c r="AJ810" t="b">
        <v>0</v>
      </c>
      <c r="AK810" t="b">
        <v>0</v>
      </c>
      <c r="AL810" t="b">
        <v>0</v>
      </c>
      <c r="AM810" t="b">
        <v>0</v>
      </c>
      <c r="AN810" t="b">
        <v>0</v>
      </c>
      <c r="AO810" t="b">
        <v>0</v>
      </c>
      <c r="AP810" t="b">
        <v>0</v>
      </c>
      <c r="AQ810" t="b">
        <v>0</v>
      </c>
      <c r="AR810" t="b">
        <v>0</v>
      </c>
      <c r="AS810" t="b">
        <v>0</v>
      </c>
      <c r="AT810" t="b">
        <v>1</v>
      </c>
      <c r="AU810" t="b">
        <v>0</v>
      </c>
      <c r="AV810" t="b">
        <v>0</v>
      </c>
      <c r="AW810" t="b">
        <v>0</v>
      </c>
      <c r="AX810" t="b">
        <v>0</v>
      </c>
      <c r="AY810" t="b">
        <v>0</v>
      </c>
      <c r="AZ810" t="b">
        <v>0</v>
      </c>
      <c r="BA810" t="b">
        <v>0</v>
      </c>
      <c r="BB810" t="b">
        <v>0</v>
      </c>
      <c r="BC810" t="b">
        <v>0</v>
      </c>
      <c r="BD810" t="b">
        <v>0</v>
      </c>
      <c r="BE810" t="b">
        <v>0</v>
      </c>
      <c r="BF810" t="b">
        <v>0</v>
      </c>
      <c r="BG810" t="b">
        <v>0</v>
      </c>
      <c r="BH810" t="b">
        <v>0</v>
      </c>
      <c r="BI810" t="b">
        <v>0</v>
      </c>
      <c r="BJ810" t="b">
        <v>0</v>
      </c>
      <c r="BK810" t="b">
        <v>0</v>
      </c>
      <c r="BL810" t="b">
        <v>0</v>
      </c>
      <c r="BM810" t="b">
        <v>0</v>
      </c>
      <c r="BN810" t="b">
        <v>0</v>
      </c>
      <c r="BO810" t="b">
        <v>1</v>
      </c>
      <c r="BP810" t="b">
        <v>1</v>
      </c>
      <c r="BQ810" t="b">
        <v>0</v>
      </c>
      <c r="BR810" t="b">
        <v>0</v>
      </c>
      <c r="BS810" t="b">
        <v>0</v>
      </c>
      <c r="BT810" t="b">
        <v>0</v>
      </c>
      <c r="BU810" t="b">
        <v>0</v>
      </c>
      <c r="BV810" t="b">
        <v>0</v>
      </c>
    </row>
    <row r="811" spans="1:74" ht="409.6" x14ac:dyDescent="0.2">
      <c r="A811">
        <v>810</v>
      </c>
      <c r="B811">
        <v>809</v>
      </c>
      <c r="C811" t="s">
        <v>3256</v>
      </c>
      <c r="D811" t="str">
        <f>HLOOKUP(TRUE,U811:$BK2131,1322-A811,FALSE)</f>
        <v>West Midlands Police</v>
      </c>
      <c r="E811">
        <f t="shared" si="25"/>
        <v>1</v>
      </c>
      <c r="F811" t="str">
        <f>HLOOKUP(TRUE,BM811:$BV2131,1322-A811,FALSE)</f>
        <v>Death and serious injury</v>
      </c>
      <c r="G811">
        <f t="shared" si="24"/>
        <v>1</v>
      </c>
      <c r="H811" t="str">
        <f>VLOOKUP(C811,refs!B:C,2,FALSE)</f>
        <v>2017/090118</v>
      </c>
      <c r="I811" t="s">
        <v>3257</v>
      </c>
      <c r="J811" s="1">
        <v>43235</v>
      </c>
      <c r="K811" s="2" t="s">
        <v>3258</v>
      </c>
      <c r="S811" t="s">
        <v>398</v>
      </c>
      <c r="U811" t="b">
        <v>0</v>
      </c>
      <c r="V811" t="b">
        <v>0</v>
      </c>
      <c r="W811" t="b">
        <v>0</v>
      </c>
      <c r="X811" t="b">
        <v>0</v>
      </c>
      <c r="Y811" t="b">
        <v>0</v>
      </c>
      <c r="Z811" t="b">
        <v>0</v>
      </c>
      <c r="AA811" t="b">
        <v>0</v>
      </c>
      <c r="AB811" t="b">
        <v>0</v>
      </c>
      <c r="AC811" t="b">
        <v>0</v>
      </c>
      <c r="AD811" t="b">
        <v>0</v>
      </c>
      <c r="AE811" t="b">
        <v>0</v>
      </c>
      <c r="AF811" t="b">
        <v>0</v>
      </c>
      <c r="AG811" t="b">
        <v>0</v>
      </c>
      <c r="AH811" t="b">
        <v>0</v>
      </c>
      <c r="AI811" t="b">
        <v>0</v>
      </c>
      <c r="AJ811" t="b">
        <v>0</v>
      </c>
      <c r="AK811" t="b">
        <v>0</v>
      </c>
      <c r="AL811" t="b">
        <v>0</v>
      </c>
      <c r="AM811" t="b">
        <v>0</v>
      </c>
      <c r="AN811" t="b">
        <v>0</v>
      </c>
      <c r="AO811" t="b">
        <v>0</v>
      </c>
      <c r="AP811" t="b">
        <v>0</v>
      </c>
      <c r="AQ811" t="b">
        <v>0</v>
      </c>
      <c r="AR811" t="b">
        <v>0</v>
      </c>
      <c r="AS811" t="b">
        <v>0</v>
      </c>
      <c r="AT811" t="b">
        <v>0</v>
      </c>
      <c r="AU811" t="b">
        <v>0</v>
      </c>
      <c r="AV811" t="b">
        <v>0</v>
      </c>
      <c r="AW811" t="b">
        <v>0</v>
      </c>
      <c r="AX811" t="b">
        <v>0</v>
      </c>
      <c r="AY811" t="b">
        <v>0</v>
      </c>
      <c r="AZ811" t="b">
        <v>0</v>
      </c>
      <c r="BA811" t="b">
        <v>0</v>
      </c>
      <c r="BB811" t="b">
        <v>0</v>
      </c>
      <c r="BC811" t="b">
        <v>0</v>
      </c>
      <c r="BD811" t="b">
        <v>0</v>
      </c>
      <c r="BE811" t="b">
        <v>0</v>
      </c>
      <c r="BF811" t="b">
        <v>0</v>
      </c>
      <c r="BG811" t="b">
        <v>0</v>
      </c>
      <c r="BH811" t="b">
        <v>0</v>
      </c>
      <c r="BI811" t="b">
        <v>1</v>
      </c>
      <c r="BJ811" t="b">
        <v>0</v>
      </c>
      <c r="BK811" t="b">
        <v>0</v>
      </c>
      <c r="BL811" t="b">
        <v>0</v>
      </c>
      <c r="BM811" t="b">
        <v>0</v>
      </c>
      <c r="BN811" t="b">
        <v>0</v>
      </c>
      <c r="BO811" t="b">
        <v>0</v>
      </c>
      <c r="BP811" t="b">
        <v>1</v>
      </c>
      <c r="BQ811" t="b">
        <v>0</v>
      </c>
      <c r="BR811" t="b">
        <v>0</v>
      </c>
      <c r="BS811" t="b">
        <v>0</v>
      </c>
      <c r="BT811" t="b">
        <v>0</v>
      </c>
      <c r="BU811" t="b">
        <v>0</v>
      </c>
      <c r="BV811" t="b">
        <v>0</v>
      </c>
    </row>
    <row r="812" spans="1:74" ht="409.6" x14ac:dyDescent="0.2">
      <c r="A812">
        <v>811</v>
      </c>
      <c r="B812">
        <v>810</v>
      </c>
      <c r="C812" t="s">
        <v>3259</v>
      </c>
      <c r="D812" t="str">
        <f>HLOOKUP(TRUE,U812:$BK2132,1322-A812,FALSE)</f>
        <v>Metropolitan Police</v>
      </c>
      <c r="E812">
        <f t="shared" si="25"/>
        <v>1</v>
      </c>
      <c r="F812" t="str">
        <f>HLOOKUP(TRUE,BM812:$BV2132,1322-A812,FALSE)</f>
        <v>Custody and detention</v>
      </c>
      <c r="G812">
        <f t="shared" si="24"/>
        <v>1</v>
      </c>
      <c r="H812" t="str">
        <f>VLOOKUP(C812,refs!B:C,2,FALSE)</f>
        <v>2016/067867</v>
      </c>
      <c r="I812" t="s">
        <v>3260</v>
      </c>
      <c r="J812" s="1">
        <v>43234</v>
      </c>
      <c r="K812" s="2" t="s">
        <v>3261</v>
      </c>
      <c r="S812" t="s">
        <v>1079</v>
      </c>
      <c r="U812" t="b">
        <v>0</v>
      </c>
      <c r="V812" t="b">
        <v>0</v>
      </c>
      <c r="W812" t="b">
        <v>0</v>
      </c>
      <c r="X812" t="b">
        <v>0</v>
      </c>
      <c r="Y812" t="b">
        <v>0</v>
      </c>
      <c r="Z812" t="b">
        <v>0</v>
      </c>
      <c r="AA812" t="b">
        <v>0</v>
      </c>
      <c r="AB812" t="b">
        <v>0</v>
      </c>
      <c r="AC812" t="b">
        <v>0</v>
      </c>
      <c r="AD812" t="b">
        <v>0</v>
      </c>
      <c r="AE812" t="b">
        <v>0</v>
      </c>
      <c r="AF812" t="b">
        <v>0</v>
      </c>
      <c r="AG812" t="b">
        <v>0</v>
      </c>
      <c r="AH812" t="b">
        <v>0</v>
      </c>
      <c r="AI812" t="b">
        <v>0</v>
      </c>
      <c r="AJ812" t="b">
        <v>0</v>
      </c>
      <c r="AK812" t="b">
        <v>0</v>
      </c>
      <c r="AL812" t="b">
        <v>0</v>
      </c>
      <c r="AM812" t="b">
        <v>0</v>
      </c>
      <c r="AN812" t="b">
        <v>0</v>
      </c>
      <c r="AO812" t="b">
        <v>0</v>
      </c>
      <c r="AP812" t="b">
        <v>0</v>
      </c>
      <c r="AQ812" t="b">
        <v>0</v>
      </c>
      <c r="AR812" t="b">
        <v>0</v>
      </c>
      <c r="AS812" t="b">
        <v>1</v>
      </c>
      <c r="AT812" t="b">
        <v>0</v>
      </c>
      <c r="AU812" t="b">
        <v>0</v>
      </c>
      <c r="AV812" t="b">
        <v>0</v>
      </c>
      <c r="AW812" t="b">
        <v>0</v>
      </c>
      <c r="AX812" t="b">
        <v>0</v>
      </c>
      <c r="AY812" t="b">
        <v>0</v>
      </c>
      <c r="AZ812" t="b">
        <v>0</v>
      </c>
      <c r="BA812" t="b">
        <v>0</v>
      </c>
      <c r="BB812" t="b">
        <v>0</v>
      </c>
      <c r="BC812" t="b">
        <v>0</v>
      </c>
      <c r="BD812" t="b">
        <v>0</v>
      </c>
      <c r="BE812" t="b">
        <v>0</v>
      </c>
      <c r="BF812" t="b">
        <v>0</v>
      </c>
      <c r="BG812" t="b">
        <v>0</v>
      </c>
      <c r="BH812" t="b">
        <v>0</v>
      </c>
      <c r="BI812" t="b">
        <v>0</v>
      </c>
      <c r="BJ812" t="b">
        <v>0</v>
      </c>
      <c r="BK812" t="b">
        <v>0</v>
      </c>
      <c r="BL812" t="b">
        <v>0</v>
      </c>
      <c r="BM812" t="b">
        <v>0</v>
      </c>
      <c r="BN812" t="b">
        <v>0</v>
      </c>
      <c r="BO812" t="b">
        <v>1</v>
      </c>
      <c r="BP812" t="b">
        <v>0</v>
      </c>
      <c r="BQ812" t="b">
        <v>0</v>
      </c>
      <c r="BR812" t="b">
        <v>0</v>
      </c>
      <c r="BS812" t="b">
        <v>0</v>
      </c>
      <c r="BT812" t="b">
        <v>0</v>
      </c>
      <c r="BU812" t="b">
        <v>0</v>
      </c>
      <c r="BV812" t="b">
        <v>0</v>
      </c>
    </row>
    <row r="813" spans="1:74" ht="409.6" x14ac:dyDescent="0.2">
      <c r="A813">
        <v>812</v>
      </c>
      <c r="B813">
        <v>811</v>
      </c>
      <c r="C813" t="s">
        <v>3262</v>
      </c>
      <c r="D813" t="str">
        <f>HLOOKUP(TRUE,U813:$BK2133,1322-A813,FALSE)</f>
        <v>North Wales Police</v>
      </c>
      <c r="E813">
        <f t="shared" si="25"/>
        <v>1</v>
      </c>
      <c r="F813" t="str">
        <f>HLOOKUP(TRUE,BM813:$BV2133,1322-A813,FALSE)</f>
        <v>Use of force and armed policing</v>
      </c>
      <c r="G813">
        <f t="shared" si="24"/>
        <v>1</v>
      </c>
      <c r="H813" t="str">
        <f>VLOOKUP(C813,refs!B:C,2,FALSE)</f>
        <v>2017/080693</v>
      </c>
      <c r="I813" t="s">
        <v>3263</v>
      </c>
      <c r="J813" s="1">
        <v>43234</v>
      </c>
      <c r="K813" s="2" t="s">
        <v>3264</v>
      </c>
      <c r="S813" t="s">
        <v>3265</v>
      </c>
      <c r="U813" t="b">
        <v>0</v>
      </c>
      <c r="V813" t="b">
        <v>0</v>
      </c>
      <c r="W813" t="b">
        <v>0</v>
      </c>
      <c r="X813" t="b">
        <v>0</v>
      </c>
      <c r="Y813" t="b">
        <v>0</v>
      </c>
      <c r="Z813" t="b">
        <v>0</v>
      </c>
      <c r="AA813" t="b">
        <v>0</v>
      </c>
      <c r="AB813" t="b">
        <v>0</v>
      </c>
      <c r="AC813" t="b">
        <v>0</v>
      </c>
      <c r="AD813" t="b">
        <v>0</v>
      </c>
      <c r="AE813" t="b">
        <v>0</v>
      </c>
      <c r="AF813" t="b">
        <v>0</v>
      </c>
      <c r="AG813" t="b">
        <v>0</v>
      </c>
      <c r="AH813" t="b">
        <v>0</v>
      </c>
      <c r="AI813" t="b">
        <v>0</v>
      </c>
      <c r="AJ813" t="b">
        <v>0</v>
      </c>
      <c r="AK813" t="b">
        <v>0</v>
      </c>
      <c r="AL813" t="b">
        <v>0</v>
      </c>
      <c r="AM813" t="b">
        <v>0</v>
      </c>
      <c r="AN813" t="b">
        <v>0</v>
      </c>
      <c r="AO813" t="b">
        <v>0</v>
      </c>
      <c r="AP813" t="b">
        <v>0</v>
      </c>
      <c r="AQ813" t="b">
        <v>0</v>
      </c>
      <c r="AR813" t="b">
        <v>0</v>
      </c>
      <c r="AS813" t="b">
        <v>0</v>
      </c>
      <c r="AT813" t="b">
        <v>0</v>
      </c>
      <c r="AU813" t="b">
        <v>1</v>
      </c>
      <c r="AV813" t="b">
        <v>0</v>
      </c>
      <c r="AW813" t="b">
        <v>0</v>
      </c>
      <c r="AX813" t="b">
        <v>0</v>
      </c>
      <c r="AY813" t="b">
        <v>0</v>
      </c>
      <c r="AZ813" t="b">
        <v>0</v>
      </c>
      <c r="BA813" t="b">
        <v>0</v>
      </c>
      <c r="BB813" t="b">
        <v>0</v>
      </c>
      <c r="BC813" t="b">
        <v>0</v>
      </c>
      <c r="BD813" t="b">
        <v>0</v>
      </c>
      <c r="BE813" t="b">
        <v>0</v>
      </c>
      <c r="BF813" t="b">
        <v>0</v>
      </c>
      <c r="BG813" t="b">
        <v>0</v>
      </c>
      <c r="BH813" t="b">
        <v>0</v>
      </c>
      <c r="BI813" t="b">
        <v>0</v>
      </c>
      <c r="BJ813" t="b">
        <v>0</v>
      </c>
      <c r="BK813" t="b">
        <v>0</v>
      </c>
      <c r="BL813" t="b">
        <v>0</v>
      </c>
      <c r="BM813" t="b">
        <v>0</v>
      </c>
      <c r="BN813" t="b">
        <v>0</v>
      </c>
      <c r="BO813" t="b">
        <v>0</v>
      </c>
      <c r="BP813" t="b">
        <v>0</v>
      </c>
      <c r="BQ813" t="b">
        <v>0</v>
      </c>
      <c r="BR813" t="b">
        <v>0</v>
      </c>
      <c r="BS813" t="b">
        <v>0</v>
      </c>
      <c r="BT813" t="b">
        <v>0</v>
      </c>
      <c r="BU813" t="b">
        <v>1</v>
      </c>
      <c r="BV813" t="b">
        <v>0</v>
      </c>
    </row>
    <row r="814" spans="1:74" ht="409.6" x14ac:dyDescent="0.2">
      <c r="A814">
        <v>813</v>
      </c>
      <c r="B814">
        <v>812</v>
      </c>
      <c r="C814" t="s">
        <v>3266</v>
      </c>
      <c r="D814" t="str">
        <f>HLOOKUP(TRUE,U814:$BK2134,1322-A814,FALSE)</f>
        <v>Metropolitan Police</v>
      </c>
      <c r="E814">
        <f t="shared" si="25"/>
        <v>1</v>
      </c>
      <c r="F814" t="e">
        <f>HLOOKUP(TRUE,BM814:$BV2134,1322-A814,FALSE)</f>
        <v>#N/A</v>
      </c>
      <c r="G814">
        <f t="shared" si="24"/>
        <v>0</v>
      </c>
      <c r="H814" t="str">
        <f>VLOOKUP(C814,refs!B:C,2,FALSE)</f>
        <v>2017/086211</v>
      </c>
      <c r="I814" t="s">
        <v>3267</v>
      </c>
      <c r="J814" s="1">
        <v>43234</v>
      </c>
      <c r="K814" s="2" t="s">
        <v>3268</v>
      </c>
      <c r="S814" t="s">
        <v>842</v>
      </c>
      <c r="U814" t="b">
        <v>0</v>
      </c>
      <c r="V814" t="b">
        <v>0</v>
      </c>
      <c r="W814" t="b">
        <v>0</v>
      </c>
      <c r="X814" t="b">
        <v>0</v>
      </c>
      <c r="Y814" t="b">
        <v>0</v>
      </c>
      <c r="Z814" t="b">
        <v>0</v>
      </c>
      <c r="AA814" t="b">
        <v>0</v>
      </c>
      <c r="AB814" t="b">
        <v>0</v>
      </c>
      <c r="AC814" t="b">
        <v>0</v>
      </c>
      <c r="AD814" t="b">
        <v>0</v>
      </c>
      <c r="AE814" t="b">
        <v>0</v>
      </c>
      <c r="AF814" t="b">
        <v>0</v>
      </c>
      <c r="AG814" t="b">
        <v>0</v>
      </c>
      <c r="AH814" t="b">
        <v>0</v>
      </c>
      <c r="AI814" t="b">
        <v>0</v>
      </c>
      <c r="AJ814" t="b">
        <v>0</v>
      </c>
      <c r="AK814" t="b">
        <v>0</v>
      </c>
      <c r="AL814" t="b">
        <v>0</v>
      </c>
      <c r="AM814" t="b">
        <v>0</v>
      </c>
      <c r="AN814" t="b">
        <v>0</v>
      </c>
      <c r="AO814" t="b">
        <v>0</v>
      </c>
      <c r="AP814" t="b">
        <v>0</v>
      </c>
      <c r="AQ814" t="b">
        <v>0</v>
      </c>
      <c r="AR814" t="b">
        <v>0</v>
      </c>
      <c r="AS814" t="b">
        <v>1</v>
      </c>
      <c r="AT814" t="b">
        <v>0</v>
      </c>
      <c r="AU814" t="b">
        <v>0</v>
      </c>
      <c r="AV814" t="b">
        <v>0</v>
      </c>
      <c r="AW814" t="b">
        <v>0</v>
      </c>
      <c r="AX814" t="b">
        <v>0</v>
      </c>
      <c r="AY814" t="b">
        <v>0</v>
      </c>
      <c r="AZ814" t="b">
        <v>0</v>
      </c>
      <c r="BA814" t="b">
        <v>0</v>
      </c>
      <c r="BB814" t="b">
        <v>0</v>
      </c>
      <c r="BC814" t="b">
        <v>0</v>
      </c>
      <c r="BD814" t="b">
        <v>0</v>
      </c>
      <c r="BE814" t="b">
        <v>0</v>
      </c>
      <c r="BF814" t="b">
        <v>0</v>
      </c>
      <c r="BG814" t="b">
        <v>0</v>
      </c>
      <c r="BH814" t="b">
        <v>0</v>
      </c>
      <c r="BI814" t="b">
        <v>0</v>
      </c>
      <c r="BJ814" t="b">
        <v>0</v>
      </c>
      <c r="BK814" t="b">
        <v>0</v>
      </c>
      <c r="BL814" t="b">
        <v>0</v>
      </c>
      <c r="BM814" t="b">
        <v>0</v>
      </c>
      <c r="BN814" t="b">
        <v>0</v>
      </c>
      <c r="BO814" t="b">
        <v>0</v>
      </c>
      <c r="BP814" t="b">
        <v>0</v>
      </c>
      <c r="BQ814" t="b">
        <v>0</v>
      </c>
      <c r="BR814" t="b">
        <v>0</v>
      </c>
      <c r="BS814" t="b">
        <v>0</v>
      </c>
      <c r="BT814" t="b">
        <v>0</v>
      </c>
      <c r="BU814" t="b">
        <v>0</v>
      </c>
      <c r="BV814" t="b">
        <v>0</v>
      </c>
    </row>
    <row r="815" spans="1:74" ht="409.6" x14ac:dyDescent="0.2">
      <c r="A815">
        <v>814</v>
      </c>
      <c r="B815">
        <v>813</v>
      </c>
      <c r="C815" t="s">
        <v>3269</v>
      </c>
      <c r="D815" t="str">
        <f>HLOOKUP(TRUE,U815:$BK2135,1322-A815,FALSE)</f>
        <v>Greater Manchester Police</v>
      </c>
      <c r="E815">
        <f t="shared" si="25"/>
        <v>1</v>
      </c>
      <c r="F815" t="e">
        <f>HLOOKUP(TRUE,BM815:$BV2135,1322-A815,FALSE)</f>
        <v>#N/A</v>
      </c>
      <c r="G815">
        <f t="shared" si="24"/>
        <v>0</v>
      </c>
      <c r="H815" t="str">
        <f>VLOOKUP(C815,refs!B:C,2,FALSE)</f>
        <v>2017/087706</v>
      </c>
      <c r="I815" t="s">
        <v>3270</v>
      </c>
      <c r="J815" s="1">
        <v>43234</v>
      </c>
      <c r="K815" s="2" t="s">
        <v>3271</v>
      </c>
      <c r="S815" t="s">
        <v>617</v>
      </c>
      <c r="U815" t="b">
        <v>0</v>
      </c>
      <c r="V815" t="b">
        <v>0</v>
      </c>
      <c r="W815" t="b">
        <v>0</v>
      </c>
      <c r="X815" t="b">
        <v>0</v>
      </c>
      <c r="Y815" t="b">
        <v>0</v>
      </c>
      <c r="Z815" t="b">
        <v>0</v>
      </c>
      <c r="AA815" t="b">
        <v>0</v>
      </c>
      <c r="AB815" t="b">
        <v>0</v>
      </c>
      <c r="AC815" t="b">
        <v>0</v>
      </c>
      <c r="AD815" t="b">
        <v>0</v>
      </c>
      <c r="AE815" t="b">
        <v>0</v>
      </c>
      <c r="AF815" t="b">
        <v>0</v>
      </c>
      <c r="AG815" t="b">
        <v>0</v>
      </c>
      <c r="AH815" t="b">
        <v>0</v>
      </c>
      <c r="AI815" t="b">
        <v>0</v>
      </c>
      <c r="AJ815" t="b">
        <v>1</v>
      </c>
      <c r="AK815" t="b">
        <v>0</v>
      </c>
      <c r="AL815" t="b">
        <v>0</v>
      </c>
      <c r="AM815" t="b">
        <v>0</v>
      </c>
      <c r="AN815" t="b">
        <v>0</v>
      </c>
      <c r="AO815" t="b">
        <v>0</v>
      </c>
      <c r="AP815" t="b">
        <v>0</v>
      </c>
      <c r="AQ815" t="b">
        <v>0</v>
      </c>
      <c r="AR815" t="b">
        <v>0</v>
      </c>
      <c r="AS815" t="b">
        <v>0</v>
      </c>
      <c r="AT815" t="b">
        <v>0</v>
      </c>
      <c r="AU815" t="b">
        <v>0</v>
      </c>
      <c r="AV815" t="b">
        <v>0</v>
      </c>
      <c r="AW815" t="b">
        <v>0</v>
      </c>
      <c r="AX815" t="b">
        <v>0</v>
      </c>
      <c r="AY815" t="b">
        <v>0</v>
      </c>
      <c r="AZ815" t="b">
        <v>0</v>
      </c>
      <c r="BA815" t="b">
        <v>0</v>
      </c>
      <c r="BB815" t="b">
        <v>0</v>
      </c>
      <c r="BC815" t="b">
        <v>0</v>
      </c>
      <c r="BD815" t="b">
        <v>0</v>
      </c>
      <c r="BE815" t="b">
        <v>0</v>
      </c>
      <c r="BF815" t="b">
        <v>0</v>
      </c>
      <c r="BG815" t="b">
        <v>0</v>
      </c>
      <c r="BH815" t="b">
        <v>0</v>
      </c>
      <c r="BI815" t="b">
        <v>0</v>
      </c>
      <c r="BJ815" t="b">
        <v>0</v>
      </c>
      <c r="BK815" t="b">
        <v>0</v>
      </c>
      <c r="BL815" t="b">
        <v>0</v>
      </c>
      <c r="BM815" t="b">
        <v>0</v>
      </c>
      <c r="BN815" t="b">
        <v>0</v>
      </c>
      <c r="BO815" t="b">
        <v>0</v>
      </c>
      <c r="BP815" t="b">
        <v>0</v>
      </c>
      <c r="BQ815" t="b">
        <v>0</v>
      </c>
      <c r="BR815" t="b">
        <v>0</v>
      </c>
      <c r="BS815" t="b">
        <v>0</v>
      </c>
      <c r="BT815" t="b">
        <v>0</v>
      </c>
      <c r="BU815" t="b">
        <v>0</v>
      </c>
      <c r="BV815" t="b">
        <v>0</v>
      </c>
    </row>
    <row r="816" spans="1:74" ht="409.6" x14ac:dyDescent="0.2">
      <c r="A816">
        <v>815</v>
      </c>
      <c r="B816">
        <v>814</v>
      </c>
      <c r="C816" t="s">
        <v>3272</v>
      </c>
      <c r="D816" t="str">
        <f>HLOOKUP(TRUE,U816:$BK2136,1322-A816,FALSE)</f>
        <v>West Midlands Police</v>
      </c>
      <c r="E816">
        <f t="shared" si="25"/>
        <v>1</v>
      </c>
      <c r="F816" t="str">
        <f>HLOOKUP(TRUE,BM816:$BV2136,1322-A816,FALSE)</f>
        <v>Welfare and vulnerable people</v>
      </c>
      <c r="G816">
        <f t="shared" si="24"/>
        <v>1</v>
      </c>
      <c r="H816" t="str">
        <f>VLOOKUP(C816,refs!B:C,2,FALSE)</f>
        <v>2017/095428</v>
      </c>
      <c r="I816" t="s">
        <v>3273</v>
      </c>
      <c r="J816" s="1">
        <v>43234</v>
      </c>
      <c r="K816" s="2" t="s">
        <v>3274</v>
      </c>
      <c r="S816" t="s">
        <v>490</v>
      </c>
      <c r="U816" t="b">
        <v>0</v>
      </c>
      <c r="V816" t="b">
        <v>0</v>
      </c>
      <c r="W816" t="b">
        <v>0</v>
      </c>
      <c r="X816" t="b">
        <v>0</v>
      </c>
      <c r="Y816" t="b">
        <v>0</v>
      </c>
      <c r="Z816" t="b">
        <v>0</v>
      </c>
      <c r="AA816" t="b">
        <v>0</v>
      </c>
      <c r="AB816" t="b">
        <v>0</v>
      </c>
      <c r="AC816" t="b">
        <v>0</v>
      </c>
      <c r="AD816" t="b">
        <v>0</v>
      </c>
      <c r="AE816" t="b">
        <v>0</v>
      </c>
      <c r="AF816" t="b">
        <v>0</v>
      </c>
      <c r="AG816" t="b">
        <v>0</v>
      </c>
      <c r="AH816" t="b">
        <v>0</v>
      </c>
      <c r="AI816" t="b">
        <v>0</v>
      </c>
      <c r="AJ816" t="b">
        <v>0</v>
      </c>
      <c r="AK816" t="b">
        <v>0</v>
      </c>
      <c r="AL816" t="b">
        <v>0</v>
      </c>
      <c r="AM816" t="b">
        <v>0</v>
      </c>
      <c r="AN816" t="b">
        <v>0</v>
      </c>
      <c r="AO816" t="b">
        <v>0</v>
      </c>
      <c r="AP816" t="b">
        <v>0</v>
      </c>
      <c r="AQ816" t="b">
        <v>0</v>
      </c>
      <c r="AR816" t="b">
        <v>0</v>
      </c>
      <c r="AS816" t="b">
        <v>0</v>
      </c>
      <c r="AT816" t="b">
        <v>0</v>
      </c>
      <c r="AU816" t="b">
        <v>0</v>
      </c>
      <c r="AV816" t="b">
        <v>0</v>
      </c>
      <c r="AW816" t="b">
        <v>0</v>
      </c>
      <c r="AX816" t="b">
        <v>0</v>
      </c>
      <c r="AY816" t="b">
        <v>0</v>
      </c>
      <c r="AZ816" t="b">
        <v>0</v>
      </c>
      <c r="BA816" t="b">
        <v>0</v>
      </c>
      <c r="BB816" t="b">
        <v>0</v>
      </c>
      <c r="BC816" t="b">
        <v>0</v>
      </c>
      <c r="BD816" t="b">
        <v>0</v>
      </c>
      <c r="BE816" t="b">
        <v>0</v>
      </c>
      <c r="BF816" t="b">
        <v>0</v>
      </c>
      <c r="BG816" t="b">
        <v>0</v>
      </c>
      <c r="BH816" t="b">
        <v>0</v>
      </c>
      <c r="BI816" t="b">
        <v>1</v>
      </c>
      <c r="BJ816" t="b">
        <v>0</v>
      </c>
      <c r="BK816" t="b">
        <v>0</v>
      </c>
      <c r="BL816" t="b">
        <v>0</v>
      </c>
      <c r="BM816" t="b">
        <v>0</v>
      </c>
      <c r="BN816" t="b">
        <v>0</v>
      </c>
      <c r="BO816" t="b">
        <v>0</v>
      </c>
      <c r="BP816" t="b">
        <v>0</v>
      </c>
      <c r="BQ816" t="b">
        <v>0</v>
      </c>
      <c r="BR816" t="b">
        <v>0</v>
      </c>
      <c r="BS816" t="b">
        <v>0</v>
      </c>
      <c r="BT816" t="b">
        <v>0</v>
      </c>
      <c r="BU816" t="b">
        <v>0</v>
      </c>
      <c r="BV816" t="b">
        <v>1</v>
      </c>
    </row>
    <row r="817" spans="1:74" ht="409.6" x14ac:dyDescent="0.2">
      <c r="A817">
        <v>816</v>
      </c>
      <c r="B817">
        <v>815</v>
      </c>
      <c r="C817" t="s">
        <v>3275</v>
      </c>
      <c r="D817" t="str">
        <f>HLOOKUP(TRUE,U817:$BK2137,1322-A817,FALSE)</f>
        <v>Avon and Somerset Constabulary</v>
      </c>
      <c r="E817">
        <f t="shared" si="25"/>
        <v>1</v>
      </c>
      <c r="F817" t="str">
        <f>HLOOKUP(TRUE,BM817:$BV2137,1322-A817,FALSE)</f>
        <v>Custody and detention</v>
      </c>
      <c r="G817">
        <f t="shared" si="24"/>
        <v>1</v>
      </c>
      <c r="H817" t="str">
        <f>VLOOKUP(C817,refs!B:C,2,FALSE)</f>
        <v>2017/085767</v>
      </c>
      <c r="I817" t="s">
        <v>3276</v>
      </c>
      <c r="J817" s="1">
        <v>43234</v>
      </c>
      <c r="K817" s="2" t="s">
        <v>3277</v>
      </c>
      <c r="S817" t="s">
        <v>3278</v>
      </c>
      <c r="U817" t="b">
        <v>1</v>
      </c>
      <c r="V817" t="b">
        <v>0</v>
      </c>
      <c r="W817" t="b">
        <v>0</v>
      </c>
      <c r="X817" t="b">
        <v>0</v>
      </c>
      <c r="Y817" t="b">
        <v>0</v>
      </c>
      <c r="Z817" t="b">
        <v>0</v>
      </c>
      <c r="AA817" t="b">
        <v>0</v>
      </c>
      <c r="AB817" t="b">
        <v>0</v>
      </c>
      <c r="AC817" t="b">
        <v>0</v>
      </c>
      <c r="AD817" t="b">
        <v>0</v>
      </c>
      <c r="AE817" t="b">
        <v>0</v>
      </c>
      <c r="AF817" t="b">
        <v>0</v>
      </c>
      <c r="AG817" t="b">
        <v>0</v>
      </c>
      <c r="AH817" t="b">
        <v>0</v>
      </c>
      <c r="AI817" t="b">
        <v>0</v>
      </c>
      <c r="AJ817" t="b">
        <v>0</v>
      </c>
      <c r="AK817" t="b">
        <v>0</v>
      </c>
      <c r="AL817" t="b">
        <v>0</v>
      </c>
      <c r="AM817" t="b">
        <v>0</v>
      </c>
      <c r="AN817" t="b">
        <v>0</v>
      </c>
      <c r="AO817" t="b">
        <v>0</v>
      </c>
      <c r="AP817" t="b">
        <v>0</v>
      </c>
      <c r="AQ817" t="b">
        <v>0</v>
      </c>
      <c r="AR817" t="b">
        <v>0</v>
      </c>
      <c r="AS817" t="b">
        <v>0</v>
      </c>
      <c r="AT817" t="b">
        <v>0</v>
      </c>
      <c r="AU817" t="b">
        <v>0</v>
      </c>
      <c r="AV817" t="b">
        <v>0</v>
      </c>
      <c r="AW817" t="b">
        <v>0</v>
      </c>
      <c r="AX817" t="b">
        <v>0</v>
      </c>
      <c r="AY817" t="b">
        <v>0</v>
      </c>
      <c r="AZ817" t="b">
        <v>0</v>
      </c>
      <c r="BA817" t="b">
        <v>0</v>
      </c>
      <c r="BB817" t="b">
        <v>0</v>
      </c>
      <c r="BC817" t="b">
        <v>0</v>
      </c>
      <c r="BD817" t="b">
        <v>0</v>
      </c>
      <c r="BE817" t="b">
        <v>0</v>
      </c>
      <c r="BF817" t="b">
        <v>0</v>
      </c>
      <c r="BG817" t="b">
        <v>0</v>
      </c>
      <c r="BH817" t="b">
        <v>0</v>
      </c>
      <c r="BI817" t="b">
        <v>0</v>
      </c>
      <c r="BJ817" t="b">
        <v>0</v>
      </c>
      <c r="BK817" t="b">
        <v>0</v>
      </c>
      <c r="BL817" t="b">
        <v>0</v>
      </c>
      <c r="BM817" t="b">
        <v>0</v>
      </c>
      <c r="BN817" t="b">
        <v>0</v>
      </c>
      <c r="BO817" t="b">
        <v>1</v>
      </c>
      <c r="BP817" t="b">
        <v>0</v>
      </c>
      <c r="BQ817" t="b">
        <v>0</v>
      </c>
      <c r="BR817" t="b">
        <v>0</v>
      </c>
      <c r="BS817" t="b">
        <v>0</v>
      </c>
      <c r="BT817" t="b">
        <v>0</v>
      </c>
      <c r="BU817" t="b">
        <v>0</v>
      </c>
      <c r="BV817" t="b">
        <v>0</v>
      </c>
    </row>
    <row r="818" spans="1:74" ht="409.6" x14ac:dyDescent="0.2">
      <c r="A818">
        <v>817</v>
      </c>
      <c r="B818">
        <v>816</v>
      </c>
      <c r="C818" t="s">
        <v>3279</v>
      </c>
      <c r="D818" t="str">
        <f>HLOOKUP(TRUE,U818:$BK2138,1322-A818,FALSE)</f>
        <v>Devon and Cornwall Constabulary</v>
      </c>
      <c r="E818">
        <f t="shared" si="25"/>
        <v>1</v>
      </c>
      <c r="F818" t="str">
        <f>HLOOKUP(TRUE,BM818:$BV2138,1322-A818,FALSE)</f>
        <v>Welfare and vulnerable people</v>
      </c>
      <c r="G818">
        <f t="shared" si="24"/>
        <v>1</v>
      </c>
      <c r="H818" t="str">
        <f>VLOOKUP(C818,refs!B:C,2,FALSE)</f>
        <v>2016/076749</v>
      </c>
      <c r="I818" t="s">
        <v>3280</v>
      </c>
      <c r="J818" s="1">
        <v>43234</v>
      </c>
      <c r="K818" s="2" t="s">
        <v>3281</v>
      </c>
      <c r="S818" t="s">
        <v>508</v>
      </c>
      <c r="U818" t="b">
        <v>0</v>
      </c>
      <c r="V818" t="b">
        <v>0</v>
      </c>
      <c r="W818" t="b">
        <v>0</v>
      </c>
      <c r="X818" t="b">
        <v>0</v>
      </c>
      <c r="Y818" t="b">
        <v>0</v>
      </c>
      <c r="Z818" t="b">
        <v>0</v>
      </c>
      <c r="AA818" t="b">
        <v>0</v>
      </c>
      <c r="AB818" t="b">
        <v>0</v>
      </c>
      <c r="AC818" t="b">
        <v>0</v>
      </c>
      <c r="AD818" t="b">
        <v>1</v>
      </c>
      <c r="AE818" t="b">
        <v>0</v>
      </c>
      <c r="AF818" t="b">
        <v>0</v>
      </c>
      <c r="AG818" t="b">
        <v>0</v>
      </c>
      <c r="AH818" t="b">
        <v>0</v>
      </c>
      <c r="AI818" t="b">
        <v>0</v>
      </c>
      <c r="AJ818" t="b">
        <v>0</v>
      </c>
      <c r="AK818" t="b">
        <v>0</v>
      </c>
      <c r="AL818" t="b">
        <v>0</v>
      </c>
      <c r="AM818" t="b">
        <v>0</v>
      </c>
      <c r="AN818" t="b">
        <v>0</v>
      </c>
      <c r="AO818" t="b">
        <v>0</v>
      </c>
      <c r="AP818" t="b">
        <v>0</v>
      </c>
      <c r="AQ818" t="b">
        <v>0</v>
      </c>
      <c r="AR818" t="b">
        <v>0</v>
      </c>
      <c r="AS818" t="b">
        <v>0</v>
      </c>
      <c r="AT818" t="b">
        <v>0</v>
      </c>
      <c r="AU818" t="b">
        <v>0</v>
      </c>
      <c r="AV818" t="b">
        <v>0</v>
      </c>
      <c r="AW818" t="b">
        <v>0</v>
      </c>
      <c r="AX818" t="b">
        <v>0</v>
      </c>
      <c r="AY818" t="b">
        <v>0</v>
      </c>
      <c r="AZ818" t="b">
        <v>0</v>
      </c>
      <c r="BA818" t="b">
        <v>0</v>
      </c>
      <c r="BB818" t="b">
        <v>0</v>
      </c>
      <c r="BC818" t="b">
        <v>0</v>
      </c>
      <c r="BD818" t="b">
        <v>0</v>
      </c>
      <c r="BE818" t="b">
        <v>0</v>
      </c>
      <c r="BF818" t="b">
        <v>0</v>
      </c>
      <c r="BG818" t="b">
        <v>0</v>
      </c>
      <c r="BH818" t="b">
        <v>0</v>
      </c>
      <c r="BI818" t="b">
        <v>0</v>
      </c>
      <c r="BJ818" t="b">
        <v>0</v>
      </c>
      <c r="BK818" t="b">
        <v>0</v>
      </c>
      <c r="BL818" t="b">
        <v>0</v>
      </c>
      <c r="BM818" t="b">
        <v>0</v>
      </c>
      <c r="BN818" t="b">
        <v>0</v>
      </c>
      <c r="BO818" t="b">
        <v>0</v>
      </c>
      <c r="BP818" t="b">
        <v>0</v>
      </c>
      <c r="BQ818" t="b">
        <v>0</v>
      </c>
      <c r="BR818" t="b">
        <v>0</v>
      </c>
      <c r="BS818" t="b">
        <v>0</v>
      </c>
      <c r="BT818" t="b">
        <v>0</v>
      </c>
      <c r="BU818" t="b">
        <v>0</v>
      </c>
      <c r="BV818" t="b">
        <v>1</v>
      </c>
    </row>
    <row r="819" spans="1:74" ht="409.6" x14ac:dyDescent="0.2">
      <c r="A819">
        <v>818</v>
      </c>
      <c r="B819">
        <v>817</v>
      </c>
      <c r="C819" t="s">
        <v>3282</v>
      </c>
      <c r="D819" t="str">
        <f>HLOOKUP(TRUE,U819:$BK2139,1322-A819,FALSE)</f>
        <v>West Yorkshire Police</v>
      </c>
      <c r="E819">
        <f t="shared" si="25"/>
        <v>1</v>
      </c>
      <c r="F819" t="str">
        <f>HLOOKUP(TRUE,BM819:$BV2139,1322-A819,FALSE)</f>
        <v>Road traffic incidents</v>
      </c>
      <c r="G819">
        <f t="shared" si="24"/>
        <v>1</v>
      </c>
      <c r="H819" t="str">
        <f>VLOOKUP(C819,refs!B:C,2,FALSE)</f>
        <v>2017/088298</v>
      </c>
      <c r="I819" t="s">
        <v>3283</v>
      </c>
      <c r="J819" s="1">
        <v>43234</v>
      </c>
      <c r="K819" s="2" t="s">
        <v>3284</v>
      </c>
      <c r="S819" t="s">
        <v>138</v>
      </c>
      <c r="U819" t="b">
        <v>0</v>
      </c>
      <c r="V819" t="b">
        <v>0</v>
      </c>
      <c r="W819" t="b">
        <v>0</v>
      </c>
      <c r="X819" t="b">
        <v>0</v>
      </c>
      <c r="Y819" t="b">
        <v>0</v>
      </c>
      <c r="Z819" t="b">
        <v>0</v>
      </c>
      <c r="AA819" t="b">
        <v>0</v>
      </c>
      <c r="AB819" t="b">
        <v>0</v>
      </c>
      <c r="AC819" t="b">
        <v>0</v>
      </c>
      <c r="AD819" t="b">
        <v>0</v>
      </c>
      <c r="AE819" t="b">
        <v>0</v>
      </c>
      <c r="AF819" t="b">
        <v>0</v>
      </c>
      <c r="AG819" t="b">
        <v>0</v>
      </c>
      <c r="AH819" t="b">
        <v>0</v>
      </c>
      <c r="AI819" t="b">
        <v>0</v>
      </c>
      <c r="AJ819" t="b">
        <v>0</v>
      </c>
      <c r="AK819" t="b">
        <v>0</v>
      </c>
      <c r="AL819" t="b">
        <v>0</v>
      </c>
      <c r="AM819" t="b">
        <v>0</v>
      </c>
      <c r="AN819" t="b">
        <v>0</v>
      </c>
      <c r="AO819" t="b">
        <v>0</v>
      </c>
      <c r="AP819" t="b">
        <v>0</v>
      </c>
      <c r="AQ819" t="b">
        <v>0</v>
      </c>
      <c r="AR819" t="b">
        <v>0</v>
      </c>
      <c r="AS819" t="b">
        <v>0</v>
      </c>
      <c r="AT819" t="b">
        <v>0</v>
      </c>
      <c r="AU819" t="b">
        <v>0</v>
      </c>
      <c r="AV819" t="b">
        <v>0</v>
      </c>
      <c r="AW819" t="b">
        <v>0</v>
      </c>
      <c r="AX819" t="b">
        <v>0</v>
      </c>
      <c r="AY819" t="b">
        <v>0</v>
      </c>
      <c r="AZ819" t="b">
        <v>0</v>
      </c>
      <c r="BA819" t="b">
        <v>0</v>
      </c>
      <c r="BB819" t="b">
        <v>0</v>
      </c>
      <c r="BC819" t="b">
        <v>0</v>
      </c>
      <c r="BD819" t="b">
        <v>0</v>
      </c>
      <c r="BE819" t="b">
        <v>0</v>
      </c>
      <c r="BF819" t="b">
        <v>0</v>
      </c>
      <c r="BG819" t="b">
        <v>0</v>
      </c>
      <c r="BH819" t="b">
        <v>0</v>
      </c>
      <c r="BI819" t="b">
        <v>0</v>
      </c>
      <c r="BJ819" t="b">
        <v>1</v>
      </c>
      <c r="BK819" t="b">
        <v>0</v>
      </c>
      <c r="BL819" t="b">
        <v>0</v>
      </c>
      <c r="BM819" t="b">
        <v>0</v>
      </c>
      <c r="BN819" t="b">
        <v>0</v>
      </c>
      <c r="BO819" t="b">
        <v>0</v>
      </c>
      <c r="BP819" t="b">
        <v>0</v>
      </c>
      <c r="BQ819" t="b">
        <v>0</v>
      </c>
      <c r="BR819" t="b">
        <v>0</v>
      </c>
      <c r="BS819" t="b">
        <v>0</v>
      </c>
      <c r="BT819" t="b">
        <v>1</v>
      </c>
      <c r="BU819" t="b">
        <v>0</v>
      </c>
      <c r="BV819" t="b">
        <v>0</v>
      </c>
    </row>
    <row r="820" spans="1:74" ht="409.6" x14ac:dyDescent="0.2">
      <c r="A820">
        <v>819</v>
      </c>
      <c r="B820">
        <v>818</v>
      </c>
      <c r="C820" t="s">
        <v>3285</v>
      </c>
      <c r="D820" t="str">
        <f>HLOOKUP(TRUE,U820:$BK2140,1322-A820,FALSE)</f>
        <v>Bedfordshire Police</v>
      </c>
      <c r="E820">
        <f t="shared" si="25"/>
        <v>1</v>
      </c>
      <c r="F820" t="str">
        <f>HLOOKUP(TRUE,BM820:$BV2140,1322-A820,FALSE)</f>
        <v>Death and serious injury</v>
      </c>
      <c r="G820">
        <f t="shared" si="24"/>
        <v>2</v>
      </c>
      <c r="H820" t="str">
        <f>VLOOKUP(C820,refs!B:C,2,FALSE)</f>
        <v>2017/087074</v>
      </c>
      <c r="I820" t="s">
        <v>3286</v>
      </c>
      <c r="J820" s="1">
        <v>43234</v>
      </c>
      <c r="K820" s="2" t="s">
        <v>3287</v>
      </c>
      <c r="S820" t="s">
        <v>2200</v>
      </c>
      <c r="U820" t="b">
        <v>0</v>
      </c>
      <c r="V820" t="b">
        <v>1</v>
      </c>
      <c r="W820" t="b">
        <v>0</v>
      </c>
      <c r="X820" t="b">
        <v>0</v>
      </c>
      <c r="Y820" t="b">
        <v>0</v>
      </c>
      <c r="Z820" t="b">
        <v>0</v>
      </c>
      <c r="AA820" t="b">
        <v>0</v>
      </c>
      <c r="AB820" t="b">
        <v>0</v>
      </c>
      <c r="AC820" t="b">
        <v>0</v>
      </c>
      <c r="AD820" t="b">
        <v>0</v>
      </c>
      <c r="AE820" t="b">
        <v>0</v>
      </c>
      <c r="AF820" t="b">
        <v>0</v>
      </c>
      <c r="AG820" t="b">
        <v>0</v>
      </c>
      <c r="AH820" t="b">
        <v>0</v>
      </c>
      <c r="AI820" t="b">
        <v>0</v>
      </c>
      <c r="AJ820" t="b">
        <v>0</v>
      </c>
      <c r="AK820" t="b">
        <v>0</v>
      </c>
      <c r="AL820" t="b">
        <v>0</v>
      </c>
      <c r="AM820" t="b">
        <v>0</v>
      </c>
      <c r="AN820" t="b">
        <v>0</v>
      </c>
      <c r="AO820" t="b">
        <v>0</v>
      </c>
      <c r="AP820" t="b">
        <v>0</v>
      </c>
      <c r="AQ820" t="b">
        <v>0</v>
      </c>
      <c r="AR820" t="b">
        <v>0</v>
      </c>
      <c r="AS820" t="b">
        <v>0</v>
      </c>
      <c r="AT820" t="b">
        <v>0</v>
      </c>
      <c r="AU820" t="b">
        <v>0</v>
      </c>
      <c r="AV820" t="b">
        <v>0</v>
      </c>
      <c r="AW820" t="b">
        <v>0</v>
      </c>
      <c r="AX820" t="b">
        <v>0</v>
      </c>
      <c r="AY820" t="b">
        <v>0</v>
      </c>
      <c r="AZ820" t="b">
        <v>0</v>
      </c>
      <c r="BA820" t="b">
        <v>0</v>
      </c>
      <c r="BB820" t="b">
        <v>0</v>
      </c>
      <c r="BC820" t="b">
        <v>0</v>
      </c>
      <c r="BD820" t="b">
        <v>0</v>
      </c>
      <c r="BE820" t="b">
        <v>0</v>
      </c>
      <c r="BF820" t="b">
        <v>0</v>
      </c>
      <c r="BG820" t="b">
        <v>0</v>
      </c>
      <c r="BH820" t="b">
        <v>0</v>
      </c>
      <c r="BI820" t="b">
        <v>0</v>
      </c>
      <c r="BJ820" t="b">
        <v>0</v>
      </c>
      <c r="BK820" t="b">
        <v>0</v>
      </c>
      <c r="BL820" t="b">
        <v>0</v>
      </c>
      <c r="BM820" t="b">
        <v>0</v>
      </c>
      <c r="BN820" t="b">
        <v>0</v>
      </c>
      <c r="BO820" t="b">
        <v>0</v>
      </c>
      <c r="BP820" t="b">
        <v>1</v>
      </c>
      <c r="BQ820" t="b">
        <v>0</v>
      </c>
      <c r="BR820" t="b">
        <v>0</v>
      </c>
      <c r="BS820" t="b">
        <v>0</v>
      </c>
      <c r="BT820" t="b">
        <v>0</v>
      </c>
      <c r="BU820" t="b">
        <v>0</v>
      </c>
      <c r="BV820" t="b">
        <v>1</v>
      </c>
    </row>
    <row r="821" spans="1:74" ht="409.6" x14ac:dyDescent="0.2">
      <c r="A821">
        <v>820</v>
      </c>
      <c r="B821">
        <v>819</v>
      </c>
      <c r="C821" t="s">
        <v>3288</v>
      </c>
      <c r="D821" t="str">
        <f>HLOOKUP(TRUE,U821:$BK2141,1322-A821,FALSE)</f>
        <v>Greater Manchester Police</v>
      </c>
      <c r="E821">
        <f t="shared" si="25"/>
        <v>1</v>
      </c>
      <c r="F821" t="str">
        <f>HLOOKUP(TRUE,BM821:$BV2141,1322-A821,FALSE)</f>
        <v>Welfare and vulnerable people</v>
      </c>
      <c r="G821">
        <f t="shared" si="24"/>
        <v>1</v>
      </c>
      <c r="H821" t="str">
        <f>VLOOKUP(C821,refs!B:C,2,FALSE)</f>
        <v>2016/075393</v>
      </c>
      <c r="I821" t="s">
        <v>3289</v>
      </c>
      <c r="J821" s="1">
        <v>43234</v>
      </c>
      <c r="K821" s="2" t="s">
        <v>3290</v>
      </c>
      <c r="S821" t="s">
        <v>2477</v>
      </c>
      <c r="U821" t="b">
        <v>0</v>
      </c>
      <c r="V821" t="b">
        <v>0</v>
      </c>
      <c r="W821" t="b">
        <v>0</v>
      </c>
      <c r="X821" t="b">
        <v>0</v>
      </c>
      <c r="Y821" t="b">
        <v>0</v>
      </c>
      <c r="Z821" t="b">
        <v>0</v>
      </c>
      <c r="AA821" t="b">
        <v>0</v>
      </c>
      <c r="AB821" t="b">
        <v>0</v>
      </c>
      <c r="AC821" t="b">
        <v>0</v>
      </c>
      <c r="AD821" t="b">
        <v>0</v>
      </c>
      <c r="AE821" t="b">
        <v>0</v>
      </c>
      <c r="AF821" t="b">
        <v>0</v>
      </c>
      <c r="AG821" t="b">
        <v>0</v>
      </c>
      <c r="AH821" t="b">
        <v>0</v>
      </c>
      <c r="AI821" t="b">
        <v>0</v>
      </c>
      <c r="AJ821" t="b">
        <v>1</v>
      </c>
      <c r="AK821" t="b">
        <v>0</v>
      </c>
      <c r="AL821" t="b">
        <v>0</v>
      </c>
      <c r="AM821" t="b">
        <v>0</v>
      </c>
      <c r="AN821" t="b">
        <v>0</v>
      </c>
      <c r="AO821" t="b">
        <v>0</v>
      </c>
      <c r="AP821" t="b">
        <v>0</v>
      </c>
      <c r="AQ821" t="b">
        <v>0</v>
      </c>
      <c r="AR821" t="b">
        <v>0</v>
      </c>
      <c r="AS821" t="b">
        <v>0</v>
      </c>
      <c r="AT821" t="b">
        <v>0</v>
      </c>
      <c r="AU821" t="b">
        <v>0</v>
      </c>
      <c r="AV821" t="b">
        <v>0</v>
      </c>
      <c r="AW821" t="b">
        <v>0</v>
      </c>
      <c r="AX821" t="b">
        <v>0</v>
      </c>
      <c r="AY821" t="b">
        <v>0</v>
      </c>
      <c r="AZ821" t="b">
        <v>0</v>
      </c>
      <c r="BA821" t="b">
        <v>0</v>
      </c>
      <c r="BB821" t="b">
        <v>0</v>
      </c>
      <c r="BC821" t="b">
        <v>0</v>
      </c>
      <c r="BD821" t="b">
        <v>0</v>
      </c>
      <c r="BE821" t="b">
        <v>0</v>
      </c>
      <c r="BF821" t="b">
        <v>0</v>
      </c>
      <c r="BG821" t="b">
        <v>0</v>
      </c>
      <c r="BH821" t="b">
        <v>0</v>
      </c>
      <c r="BI821" t="b">
        <v>0</v>
      </c>
      <c r="BJ821" t="b">
        <v>0</v>
      </c>
      <c r="BK821" t="b">
        <v>0</v>
      </c>
      <c r="BL821" t="b">
        <v>0</v>
      </c>
      <c r="BM821" t="b">
        <v>0</v>
      </c>
      <c r="BN821" t="b">
        <v>0</v>
      </c>
      <c r="BO821" t="b">
        <v>0</v>
      </c>
      <c r="BP821" t="b">
        <v>0</v>
      </c>
      <c r="BQ821" t="b">
        <v>0</v>
      </c>
      <c r="BR821" t="b">
        <v>0</v>
      </c>
      <c r="BS821" t="b">
        <v>0</v>
      </c>
      <c r="BT821" t="b">
        <v>0</v>
      </c>
      <c r="BU821" t="b">
        <v>0</v>
      </c>
      <c r="BV821" t="b">
        <v>1</v>
      </c>
    </row>
    <row r="822" spans="1:74" ht="409.6" x14ac:dyDescent="0.2">
      <c r="A822">
        <v>821</v>
      </c>
      <c r="B822">
        <v>820</v>
      </c>
      <c r="C822" t="s">
        <v>3291</v>
      </c>
      <c r="D822" t="str">
        <f>HLOOKUP(TRUE,U822:$BK2142,1322-A822,FALSE)</f>
        <v>Metropolitan Police</v>
      </c>
      <c r="E822">
        <f t="shared" si="25"/>
        <v>1</v>
      </c>
      <c r="F822" t="e">
        <f>HLOOKUP(TRUE,BM822:$BV2142,1322-A822,FALSE)</f>
        <v>#N/A</v>
      </c>
      <c r="G822">
        <f t="shared" si="24"/>
        <v>0</v>
      </c>
      <c r="H822" t="str">
        <f>VLOOKUP(C822,refs!B:C,2,FALSE)</f>
        <v>2016/076864</v>
      </c>
      <c r="I822" t="s">
        <v>3292</v>
      </c>
      <c r="J822" s="1">
        <v>43234</v>
      </c>
      <c r="K822" s="2" t="s">
        <v>3293</v>
      </c>
      <c r="S822" t="s">
        <v>842</v>
      </c>
      <c r="U822" t="b">
        <v>0</v>
      </c>
      <c r="V822" t="b">
        <v>0</v>
      </c>
      <c r="W822" t="b">
        <v>0</v>
      </c>
      <c r="X822" t="b">
        <v>0</v>
      </c>
      <c r="Y822" t="b">
        <v>0</v>
      </c>
      <c r="Z822" t="b">
        <v>0</v>
      </c>
      <c r="AA822" t="b">
        <v>0</v>
      </c>
      <c r="AB822" t="b">
        <v>0</v>
      </c>
      <c r="AC822" t="b">
        <v>0</v>
      </c>
      <c r="AD822" t="b">
        <v>0</v>
      </c>
      <c r="AE822" t="b">
        <v>0</v>
      </c>
      <c r="AF822" t="b">
        <v>0</v>
      </c>
      <c r="AG822" t="b">
        <v>0</v>
      </c>
      <c r="AH822" t="b">
        <v>0</v>
      </c>
      <c r="AI822" t="b">
        <v>0</v>
      </c>
      <c r="AJ822" t="b">
        <v>0</v>
      </c>
      <c r="AK822" t="b">
        <v>0</v>
      </c>
      <c r="AL822" t="b">
        <v>0</v>
      </c>
      <c r="AM822" t="b">
        <v>0</v>
      </c>
      <c r="AN822" t="b">
        <v>0</v>
      </c>
      <c r="AO822" t="b">
        <v>0</v>
      </c>
      <c r="AP822" t="b">
        <v>0</v>
      </c>
      <c r="AQ822" t="b">
        <v>0</v>
      </c>
      <c r="AR822" t="b">
        <v>0</v>
      </c>
      <c r="AS822" t="b">
        <v>1</v>
      </c>
      <c r="AT822" t="b">
        <v>0</v>
      </c>
      <c r="AU822" t="b">
        <v>0</v>
      </c>
      <c r="AV822" t="b">
        <v>0</v>
      </c>
      <c r="AW822" t="b">
        <v>0</v>
      </c>
      <c r="AX822" t="b">
        <v>0</v>
      </c>
      <c r="AY822" t="b">
        <v>0</v>
      </c>
      <c r="AZ822" t="b">
        <v>0</v>
      </c>
      <c r="BA822" t="b">
        <v>0</v>
      </c>
      <c r="BB822" t="b">
        <v>0</v>
      </c>
      <c r="BC822" t="b">
        <v>0</v>
      </c>
      <c r="BD822" t="b">
        <v>0</v>
      </c>
      <c r="BE822" t="b">
        <v>0</v>
      </c>
      <c r="BF822" t="b">
        <v>0</v>
      </c>
      <c r="BG822" t="b">
        <v>0</v>
      </c>
      <c r="BH822" t="b">
        <v>0</v>
      </c>
      <c r="BI822" t="b">
        <v>0</v>
      </c>
      <c r="BJ822" t="b">
        <v>0</v>
      </c>
      <c r="BK822" t="b">
        <v>0</v>
      </c>
      <c r="BL822" t="b">
        <v>0</v>
      </c>
      <c r="BM822" t="b">
        <v>0</v>
      </c>
      <c r="BN822" t="b">
        <v>0</v>
      </c>
      <c r="BO822" t="b">
        <v>0</v>
      </c>
      <c r="BP822" t="b">
        <v>0</v>
      </c>
      <c r="BQ822" t="b">
        <v>0</v>
      </c>
      <c r="BR822" t="b">
        <v>0</v>
      </c>
      <c r="BS822" t="b">
        <v>0</v>
      </c>
      <c r="BT822" t="b">
        <v>0</v>
      </c>
      <c r="BU822" t="b">
        <v>0</v>
      </c>
      <c r="BV822" t="b">
        <v>0</v>
      </c>
    </row>
    <row r="823" spans="1:74" ht="409.6" x14ac:dyDescent="0.2">
      <c r="A823">
        <v>822</v>
      </c>
      <c r="B823">
        <v>821</v>
      </c>
      <c r="C823" t="s">
        <v>3294</v>
      </c>
      <c r="D823" t="str">
        <f>HLOOKUP(TRUE,U823:$BK2143,1322-A823,FALSE)</f>
        <v>Essex Police</v>
      </c>
      <c r="E823">
        <f t="shared" si="25"/>
        <v>1</v>
      </c>
      <c r="F823" t="str">
        <f>HLOOKUP(TRUE,BM823:$BV2143,1322-A823,FALSE)</f>
        <v>Custody and detention</v>
      </c>
      <c r="G823">
        <f t="shared" si="24"/>
        <v>1</v>
      </c>
      <c r="H823" t="str">
        <f>VLOOKUP(C823,refs!B:C,2,FALSE)</f>
        <v>2015/054699</v>
      </c>
      <c r="I823" t="s">
        <v>3295</v>
      </c>
      <c r="J823" s="1">
        <v>43234</v>
      </c>
      <c r="K823" s="2" t="s">
        <v>3296</v>
      </c>
      <c r="S823" t="s">
        <v>2283</v>
      </c>
      <c r="U823" t="b">
        <v>0</v>
      </c>
      <c r="V823" t="b">
        <v>0</v>
      </c>
      <c r="W823" t="b">
        <v>0</v>
      </c>
      <c r="X823" t="b">
        <v>0</v>
      </c>
      <c r="Y823" t="b">
        <v>0</v>
      </c>
      <c r="Z823" t="b">
        <v>0</v>
      </c>
      <c r="AA823" t="b">
        <v>0</v>
      </c>
      <c r="AB823" t="b">
        <v>0</v>
      </c>
      <c r="AC823" t="b">
        <v>0</v>
      </c>
      <c r="AD823" t="b">
        <v>0</v>
      </c>
      <c r="AE823" t="b">
        <v>0</v>
      </c>
      <c r="AF823" t="b">
        <v>0</v>
      </c>
      <c r="AG823" t="b">
        <v>0</v>
      </c>
      <c r="AH823" t="b">
        <v>1</v>
      </c>
      <c r="AI823" t="b">
        <v>0</v>
      </c>
      <c r="AJ823" t="b">
        <v>0</v>
      </c>
      <c r="AK823" t="b">
        <v>0</v>
      </c>
      <c r="AL823" t="b">
        <v>0</v>
      </c>
      <c r="AM823" t="b">
        <v>0</v>
      </c>
      <c r="AN823" t="b">
        <v>0</v>
      </c>
      <c r="AO823" t="b">
        <v>0</v>
      </c>
      <c r="AP823" t="b">
        <v>0</v>
      </c>
      <c r="AQ823" t="b">
        <v>0</v>
      </c>
      <c r="AR823" t="b">
        <v>0</v>
      </c>
      <c r="AS823" t="b">
        <v>0</v>
      </c>
      <c r="AT823" t="b">
        <v>0</v>
      </c>
      <c r="AU823" t="b">
        <v>0</v>
      </c>
      <c r="AV823" t="b">
        <v>0</v>
      </c>
      <c r="AW823" t="b">
        <v>0</v>
      </c>
      <c r="AX823" t="b">
        <v>0</v>
      </c>
      <c r="AY823" t="b">
        <v>0</v>
      </c>
      <c r="AZ823" t="b">
        <v>0</v>
      </c>
      <c r="BA823" t="b">
        <v>0</v>
      </c>
      <c r="BB823" t="b">
        <v>0</v>
      </c>
      <c r="BC823" t="b">
        <v>0</v>
      </c>
      <c r="BD823" t="b">
        <v>0</v>
      </c>
      <c r="BE823" t="b">
        <v>0</v>
      </c>
      <c r="BF823" t="b">
        <v>0</v>
      </c>
      <c r="BG823" t="b">
        <v>0</v>
      </c>
      <c r="BH823" t="b">
        <v>0</v>
      </c>
      <c r="BI823" t="b">
        <v>0</v>
      </c>
      <c r="BJ823" t="b">
        <v>0</v>
      </c>
      <c r="BK823" t="b">
        <v>0</v>
      </c>
      <c r="BL823" t="b">
        <v>0</v>
      </c>
      <c r="BM823" t="b">
        <v>0</v>
      </c>
      <c r="BN823" t="b">
        <v>0</v>
      </c>
      <c r="BO823" t="b">
        <v>1</v>
      </c>
      <c r="BP823" t="b">
        <v>0</v>
      </c>
      <c r="BQ823" t="b">
        <v>0</v>
      </c>
      <c r="BR823" t="b">
        <v>0</v>
      </c>
      <c r="BS823" t="b">
        <v>0</v>
      </c>
      <c r="BT823" t="b">
        <v>0</v>
      </c>
      <c r="BU823" t="b">
        <v>0</v>
      </c>
      <c r="BV823" t="b">
        <v>0</v>
      </c>
    </row>
    <row r="824" spans="1:74" ht="409.6" x14ac:dyDescent="0.2">
      <c r="A824">
        <v>823</v>
      </c>
      <c r="B824">
        <v>822</v>
      </c>
      <c r="C824" t="s">
        <v>3297</v>
      </c>
      <c r="D824" t="str">
        <f>HLOOKUP(TRUE,U824:$BK2144,1322-A824,FALSE)</f>
        <v>Thames Valley Police</v>
      </c>
      <c r="E824">
        <f t="shared" si="25"/>
        <v>1</v>
      </c>
      <c r="F824" t="str">
        <f>HLOOKUP(TRUE,BM824:$BV2144,1322-A824,FALSE)</f>
        <v>Welfare and vulnerable people</v>
      </c>
      <c r="G824">
        <f t="shared" si="24"/>
        <v>1</v>
      </c>
      <c r="H824" t="str">
        <f>VLOOKUP(C824,refs!B:C,2,FALSE)</f>
        <v>2016/067316</v>
      </c>
      <c r="I824" t="s">
        <v>3298</v>
      </c>
      <c r="J824" s="1">
        <v>43224</v>
      </c>
      <c r="K824" s="2" t="s">
        <v>3299</v>
      </c>
      <c r="S824" t="s">
        <v>3057</v>
      </c>
      <c r="U824" t="b">
        <v>0</v>
      </c>
      <c r="V824" t="b">
        <v>0</v>
      </c>
      <c r="W824" t="b">
        <v>0</v>
      </c>
      <c r="X824" t="b">
        <v>0</v>
      </c>
      <c r="Y824" t="b">
        <v>0</v>
      </c>
      <c r="Z824" t="b">
        <v>0</v>
      </c>
      <c r="AA824" t="b">
        <v>0</v>
      </c>
      <c r="AB824" t="b">
        <v>0</v>
      </c>
      <c r="AC824" t="b">
        <v>0</v>
      </c>
      <c r="AD824" t="b">
        <v>0</v>
      </c>
      <c r="AE824" t="b">
        <v>0</v>
      </c>
      <c r="AF824" t="b">
        <v>0</v>
      </c>
      <c r="AG824" t="b">
        <v>0</v>
      </c>
      <c r="AH824" t="b">
        <v>0</v>
      </c>
      <c r="AI824" t="b">
        <v>0</v>
      </c>
      <c r="AJ824" t="b">
        <v>0</v>
      </c>
      <c r="AK824" t="b">
        <v>0</v>
      </c>
      <c r="AL824" t="b">
        <v>0</v>
      </c>
      <c r="AM824" t="b">
        <v>0</v>
      </c>
      <c r="AN824" t="b">
        <v>0</v>
      </c>
      <c r="AO824" t="b">
        <v>0</v>
      </c>
      <c r="AP824" t="b">
        <v>0</v>
      </c>
      <c r="AQ824" t="b">
        <v>0</v>
      </c>
      <c r="AR824" t="b">
        <v>0</v>
      </c>
      <c r="AS824" t="b">
        <v>0</v>
      </c>
      <c r="AT824" t="b">
        <v>0</v>
      </c>
      <c r="AU824" t="b">
        <v>0</v>
      </c>
      <c r="AV824" t="b">
        <v>0</v>
      </c>
      <c r="AW824" t="b">
        <v>0</v>
      </c>
      <c r="AX824" t="b">
        <v>0</v>
      </c>
      <c r="AY824" t="b">
        <v>0</v>
      </c>
      <c r="AZ824" t="b">
        <v>0</v>
      </c>
      <c r="BA824" t="b">
        <v>0</v>
      </c>
      <c r="BB824" t="b">
        <v>0</v>
      </c>
      <c r="BC824" t="b">
        <v>0</v>
      </c>
      <c r="BD824" t="b">
        <v>0</v>
      </c>
      <c r="BE824" t="b">
        <v>0</v>
      </c>
      <c r="BF824" t="b">
        <v>1</v>
      </c>
      <c r="BG824" t="b">
        <v>0</v>
      </c>
      <c r="BH824" t="b">
        <v>0</v>
      </c>
      <c r="BI824" t="b">
        <v>0</v>
      </c>
      <c r="BJ824" t="b">
        <v>0</v>
      </c>
      <c r="BK824" t="b">
        <v>0</v>
      </c>
      <c r="BL824" t="b">
        <v>0</v>
      </c>
      <c r="BM824" t="b">
        <v>0</v>
      </c>
      <c r="BN824" t="b">
        <v>0</v>
      </c>
      <c r="BO824" t="b">
        <v>0</v>
      </c>
      <c r="BP824" t="b">
        <v>0</v>
      </c>
      <c r="BQ824" t="b">
        <v>0</v>
      </c>
      <c r="BR824" t="b">
        <v>0</v>
      </c>
      <c r="BS824" t="b">
        <v>0</v>
      </c>
      <c r="BT824" t="b">
        <v>0</v>
      </c>
      <c r="BU824" t="b">
        <v>0</v>
      </c>
      <c r="BV824" t="b">
        <v>1</v>
      </c>
    </row>
    <row r="825" spans="1:74" ht="409.6" x14ac:dyDescent="0.2">
      <c r="A825">
        <v>824</v>
      </c>
      <c r="B825">
        <v>823</v>
      </c>
      <c r="C825" t="s">
        <v>3300</v>
      </c>
      <c r="D825" t="str">
        <f>HLOOKUP(TRUE,U825:$BK2145,1322-A825,FALSE)</f>
        <v>Gwent Police</v>
      </c>
      <c r="E825">
        <f t="shared" si="25"/>
        <v>1</v>
      </c>
      <c r="F825" t="str">
        <f>HLOOKUP(TRUE,BM825:$BV2145,1322-A825,FALSE)</f>
        <v>Custody and detention</v>
      </c>
      <c r="G825">
        <f t="shared" si="24"/>
        <v>2</v>
      </c>
      <c r="H825" t="str">
        <f>VLOOKUP(C825,refs!B:C,2,FALSE)</f>
        <v>2017/082836</v>
      </c>
      <c r="I825" t="s">
        <v>3301</v>
      </c>
      <c r="J825" s="1">
        <v>43224</v>
      </c>
      <c r="K825" s="2" t="s">
        <v>3302</v>
      </c>
      <c r="S825" t="s">
        <v>3303</v>
      </c>
      <c r="U825" t="b">
        <v>0</v>
      </c>
      <c r="V825" t="b">
        <v>0</v>
      </c>
      <c r="W825" t="b">
        <v>0</v>
      </c>
      <c r="X825" t="b">
        <v>0</v>
      </c>
      <c r="Y825" t="b">
        <v>0</v>
      </c>
      <c r="Z825" t="b">
        <v>0</v>
      </c>
      <c r="AA825" t="b">
        <v>0</v>
      </c>
      <c r="AB825" t="b">
        <v>0</v>
      </c>
      <c r="AC825" t="b">
        <v>0</v>
      </c>
      <c r="AD825" t="b">
        <v>0</v>
      </c>
      <c r="AE825" t="b">
        <v>0</v>
      </c>
      <c r="AF825" t="b">
        <v>0</v>
      </c>
      <c r="AG825" t="b">
        <v>0</v>
      </c>
      <c r="AH825" t="b">
        <v>0</v>
      </c>
      <c r="AI825" t="b">
        <v>0</v>
      </c>
      <c r="AJ825" t="b">
        <v>0</v>
      </c>
      <c r="AK825" t="b">
        <v>1</v>
      </c>
      <c r="AL825" t="b">
        <v>0</v>
      </c>
      <c r="AM825" t="b">
        <v>0</v>
      </c>
      <c r="AN825" t="b">
        <v>0</v>
      </c>
      <c r="AO825" t="b">
        <v>0</v>
      </c>
      <c r="AP825" t="b">
        <v>0</v>
      </c>
      <c r="AQ825" t="b">
        <v>0</v>
      </c>
      <c r="AR825" t="b">
        <v>0</v>
      </c>
      <c r="AS825" t="b">
        <v>0</v>
      </c>
      <c r="AT825" t="b">
        <v>0</v>
      </c>
      <c r="AU825" t="b">
        <v>0</v>
      </c>
      <c r="AV825" t="b">
        <v>0</v>
      </c>
      <c r="AW825" t="b">
        <v>0</v>
      </c>
      <c r="AX825" t="b">
        <v>0</v>
      </c>
      <c r="AY825" t="b">
        <v>0</v>
      </c>
      <c r="AZ825" t="b">
        <v>0</v>
      </c>
      <c r="BA825" t="b">
        <v>0</v>
      </c>
      <c r="BB825" t="b">
        <v>0</v>
      </c>
      <c r="BC825" t="b">
        <v>0</v>
      </c>
      <c r="BD825" t="b">
        <v>0</v>
      </c>
      <c r="BE825" t="b">
        <v>0</v>
      </c>
      <c r="BF825" t="b">
        <v>0</v>
      </c>
      <c r="BG825" t="b">
        <v>0</v>
      </c>
      <c r="BH825" t="b">
        <v>0</v>
      </c>
      <c r="BI825" t="b">
        <v>0</v>
      </c>
      <c r="BJ825" t="b">
        <v>0</v>
      </c>
      <c r="BK825" t="b">
        <v>0</v>
      </c>
      <c r="BL825" t="b">
        <v>0</v>
      </c>
      <c r="BM825" t="b">
        <v>0</v>
      </c>
      <c r="BN825" t="b">
        <v>0</v>
      </c>
      <c r="BO825" t="b">
        <v>1</v>
      </c>
      <c r="BP825" t="b">
        <v>0</v>
      </c>
      <c r="BQ825" t="b">
        <v>0</v>
      </c>
      <c r="BR825" t="b">
        <v>0</v>
      </c>
      <c r="BS825" t="b">
        <v>0</v>
      </c>
      <c r="BT825" t="b">
        <v>0</v>
      </c>
      <c r="BU825" t="b">
        <v>0</v>
      </c>
      <c r="BV825" t="b">
        <v>1</v>
      </c>
    </row>
    <row r="826" spans="1:74" ht="409.6" x14ac:dyDescent="0.2">
      <c r="A826">
        <v>825</v>
      </c>
      <c r="B826">
        <v>824</v>
      </c>
      <c r="C826" t="s">
        <v>3304</v>
      </c>
      <c r="D826" t="str">
        <f>HLOOKUP(TRUE,U826:$BK2146,1322-A826,FALSE)</f>
        <v>Gwent Police</v>
      </c>
      <c r="E826">
        <f t="shared" si="25"/>
        <v>1</v>
      </c>
      <c r="F826" t="str">
        <f>HLOOKUP(TRUE,BM826:$BV2146,1322-A826,FALSE)</f>
        <v>Custody and detention</v>
      </c>
      <c r="G826">
        <f t="shared" si="24"/>
        <v>1</v>
      </c>
      <c r="H826" t="str">
        <f>VLOOKUP(C826,refs!B:C,2,FALSE)</f>
        <v>2017/083646</v>
      </c>
      <c r="I826" t="s">
        <v>3305</v>
      </c>
      <c r="J826" s="1">
        <v>43224</v>
      </c>
      <c r="K826" s="2" t="s">
        <v>3306</v>
      </c>
      <c r="S826" t="s">
        <v>3307</v>
      </c>
      <c r="U826" t="b">
        <v>0</v>
      </c>
      <c r="V826" t="b">
        <v>0</v>
      </c>
      <c r="W826" t="b">
        <v>0</v>
      </c>
      <c r="X826" t="b">
        <v>0</v>
      </c>
      <c r="Y826" t="b">
        <v>0</v>
      </c>
      <c r="Z826" t="b">
        <v>0</v>
      </c>
      <c r="AA826" t="b">
        <v>0</v>
      </c>
      <c r="AB826" t="b">
        <v>0</v>
      </c>
      <c r="AC826" t="b">
        <v>0</v>
      </c>
      <c r="AD826" t="b">
        <v>0</v>
      </c>
      <c r="AE826" t="b">
        <v>0</v>
      </c>
      <c r="AF826" t="b">
        <v>0</v>
      </c>
      <c r="AG826" t="b">
        <v>0</v>
      </c>
      <c r="AH826" t="b">
        <v>0</v>
      </c>
      <c r="AI826" t="b">
        <v>0</v>
      </c>
      <c r="AJ826" t="b">
        <v>0</v>
      </c>
      <c r="AK826" t="b">
        <v>1</v>
      </c>
      <c r="AL826" t="b">
        <v>0</v>
      </c>
      <c r="AM826" t="b">
        <v>0</v>
      </c>
      <c r="AN826" t="b">
        <v>0</v>
      </c>
      <c r="AO826" t="b">
        <v>0</v>
      </c>
      <c r="AP826" t="b">
        <v>0</v>
      </c>
      <c r="AQ826" t="b">
        <v>0</v>
      </c>
      <c r="AR826" t="b">
        <v>0</v>
      </c>
      <c r="AS826" t="b">
        <v>0</v>
      </c>
      <c r="AT826" t="b">
        <v>0</v>
      </c>
      <c r="AU826" t="b">
        <v>0</v>
      </c>
      <c r="AV826" t="b">
        <v>0</v>
      </c>
      <c r="AW826" t="b">
        <v>0</v>
      </c>
      <c r="AX826" t="b">
        <v>0</v>
      </c>
      <c r="AY826" t="b">
        <v>0</v>
      </c>
      <c r="AZ826" t="b">
        <v>0</v>
      </c>
      <c r="BA826" t="b">
        <v>0</v>
      </c>
      <c r="BB826" t="b">
        <v>0</v>
      </c>
      <c r="BC826" t="b">
        <v>0</v>
      </c>
      <c r="BD826" t="b">
        <v>0</v>
      </c>
      <c r="BE826" t="b">
        <v>0</v>
      </c>
      <c r="BF826" t="b">
        <v>0</v>
      </c>
      <c r="BG826" t="b">
        <v>0</v>
      </c>
      <c r="BH826" t="b">
        <v>0</v>
      </c>
      <c r="BI826" t="b">
        <v>0</v>
      </c>
      <c r="BJ826" t="b">
        <v>0</v>
      </c>
      <c r="BK826" t="b">
        <v>0</v>
      </c>
      <c r="BL826" t="b">
        <v>0</v>
      </c>
      <c r="BM826" t="b">
        <v>0</v>
      </c>
      <c r="BN826" t="b">
        <v>0</v>
      </c>
      <c r="BO826" t="b">
        <v>1</v>
      </c>
      <c r="BP826" t="b">
        <v>0</v>
      </c>
      <c r="BQ826" t="b">
        <v>0</v>
      </c>
      <c r="BR826" t="b">
        <v>0</v>
      </c>
      <c r="BS826" t="b">
        <v>0</v>
      </c>
      <c r="BT826" t="b">
        <v>0</v>
      </c>
      <c r="BU826" t="b">
        <v>0</v>
      </c>
      <c r="BV826" t="b">
        <v>0</v>
      </c>
    </row>
    <row r="827" spans="1:74" ht="409.6" x14ac:dyDescent="0.2">
      <c r="A827">
        <v>826</v>
      </c>
      <c r="B827">
        <v>825</v>
      </c>
      <c r="C827" t="s">
        <v>3308</v>
      </c>
      <c r="D827" t="str">
        <f>HLOOKUP(TRUE,U827:$BK2147,1322-A827,FALSE)</f>
        <v>Kent Police</v>
      </c>
      <c r="E827">
        <f t="shared" si="25"/>
        <v>1</v>
      </c>
      <c r="F827" t="str">
        <f>HLOOKUP(TRUE,BM827:$BV2147,1322-A827,FALSE)</f>
        <v>Road traffic incidents</v>
      </c>
      <c r="G827">
        <f t="shared" si="24"/>
        <v>1</v>
      </c>
      <c r="H827" t="str">
        <f>VLOOKUP(C827,refs!B:C,2,FALSE)</f>
        <v>2017/092014</v>
      </c>
      <c r="I827" t="s">
        <v>3309</v>
      </c>
      <c r="J827" s="1">
        <v>43223</v>
      </c>
      <c r="K827" s="2" t="s">
        <v>3310</v>
      </c>
      <c r="S827" t="s">
        <v>742</v>
      </c>
      <c r="U827" t="b">
        <v>0</v>
      </c>
      <c r="V827" t="b">
        <v>0</v>
      </c>
      <c r="W827" t="b">
        <v>0</v>
      </c>
      <c r="X827" t="b">
        <v>0</v>
      </c>
      <c r="Y827" t="b">
        <v>0</v>
      </c>
      <c r="Z827" t="b">
        <v>0</v>
      </c>
      <c r="AA827" t="b">
        <v>0</v>
      </c>
      <c r="AB827" t="b">
        <v>0</v>
      </c>
      <c r="AC827" t="b">
        <v>0</v>
      </c>
      <c r="AD827" t="b">
        <v>0</v>
      </c>
      <c r="AE827" t="b">
        <v>0</v>
      </c>
      <c r="AF827" t="b">
        <v>0</v>
      </c>
      <c r="AG827" t="b">
        <v>0</v>
      </c>
      <c r="AH827" t="b">
        <v>0</v>
      </c>
      <c r="AI827" t="b">
        <v>0</v>
      </c>
      <c r="AJ827" t="b">
        <v>0</v>
      </c>
      <c r="AK827" t="b">
        <v>0</v>
      </c>
      <c r="AL827" t="b">
        <v>0</v>
      </c>
      <c r="AM827" t="b">
        <v>0</v>
      </c>
      <c r="AN827" t="b">
        <v>0</v>
      </c>
      <c r="AO827" t="b">
        <v>1</v>
      </c>
      <c r="AP827" t="b">
        <v>0</v>
      </c>
      <c r="AQ827" t="b">
        <v>0</v>
      </c>
      <c r="AR827" t="b">
        <v>0</v>
      </c>
      <c r="AS827" t="b">
        <v>0</v>
      </c>
      <c r="AT827" t="b">
        <v>0</v>
      </c>
      <c r="AU827" t="b">
        <v>0</v>
      </c>
      <c r="AV827" t="b">
        <v>0</v>
      </c>
      <c r="AW827" t="b">
        <v>0</v>
      </c>
      <c r="AX827" t="b">
        <v>0</v>
      </c>
      <c r="AY827" t="b">
        <v>0</v>
      </c>
      <c r="AZ827" t="b">
        <v>0</v>
      </c>
      <c r="BA827" t="b">
        <v>0</v>
      </c>
      <c r="BB827" t="b">
        <v>0</v>
      </c>
      <c r="BC827" t="b">
        <v>0</v>
      </c>
      <c r="BD827" t="b">
        <v>0</v>
      </c>
      <c r="BE827" t="b">
        <v>0</v>
      </c>
      <c r="BF827" t="b">
        <v>0</v>
      </c>
      <c r="BG827" t="b">
        <v>0</v>
      </c>
      <c r="BH827" t="b">
        <v>0</v>
      </c>
      <c r="BI827" t="b">
        <v>0</v>
      </c>
      <c r="BJ827" t="b">
        <v>0</v>
      </c>
      <c r="BK827" t="b">
        <v>0</v>
      </c>
      <c r="BL827" t="b">
        <v>0</v>
      </c>
      <c r="BM827" t="b">
        <v>0</v>
      </c>
      <c r="BN827" t="b">
        <v>0</v>
      </c>
      <c r="BO827" t="b">
        <v>0</v>
      </c>
      <c r="BP827" t="b">
        <v>0</v>
      </c>
      <c r="BQ827" t="b">
        <v>0</v>
      </c>
      <c r="BR827" t="b">
        <v>0</v>
      </c>
      <c r="BS827" t="b">
        <v>0</v>
      </c>
      <c r="BT827" t="b">
        <v>1</v>
      </c>
      <c r="BU827" t="b">
        <v>0</v>
      </c>
      <c r="BV827" t="b">
        <v>0</v>
      </c>
    </row>
    <row r="828" spans="1:74" ht="409.6" x14ac:dyDescent="0.2">
      <c r="A828">
        <v>827</v>
      </c>
      <c r="B828">
        <v>826</v>
      </c>
      <c r="C828" t="s">
        <v>3311</v>
      </c>
      <c r="D828" t="str">
        <f>HLOOKUP(TRUE,U828:$BK2148,1322-A828,FALSE)</f>
        <v>Essex Police</v>
      </c>
      <c r="E828">
        <f t="shared" si="25"/>
        <v>1</v>
      </c>
      <c r="F828" t="str">
        <f>HLOOKUP(TRUE,BM828:$BV2148,1322-A828,FALSE)</f>
        <v>Corruption and abuse of power</v>
      </c>
      <c r="G828">
        <f t="shared" si="24"/>
        <v>1</v>
      </c>
      <c r="H828" t="str">
        <f>VLOOKUP(C828,refs!B:C,2,FALSE)</f>
        <v>2017/078278</v>
      </c>
      <c r="I828" t="s">
        <v>3312</v>
      </c>
      <c r="J828" s="1">
        <v>43222</v>
      </c>
      <c r="K828" s="2" t="s">
        <v>3313</v>
      </c>
      <c r="S828" t="s">
        <v>125</v>
      </c>
      <c r="U828" t="b">
        <v>0</v>
      </c>
      <c r="V828" t="b">
        <v>0</v>
      </c>
      <c r="W828" t="b">
        <v>0</v>
      </c>
      <c r="X828" t="b">
        <v>0</v>
      </c>
      <c r="Y828" t="b">
        <v>0</v>
      </c>
      <c r="Z828" t="b">
        <v>0</v>
      </c>
      <c r="AA828" t="b">
        <v>0</v>
      </c>
      <c r="AB828" t="b">
        <v>0</v>
      </c>
      <c r="AC828" t="b">
        <v>0</v>
      </c>
      <c r="AD828" t="b">
        <v>0</v>
      </c>
      <c r="AE828" t="b">
        <v>0</v>
      </c>
      <c r="AF828" t="b">
        <v>0</v>
      </c>
      <c r="AG828" t="b">
        <v>0</v>
      </c>
      <c r="AH828" t="b">
        <v>1</v>
      </c>
      <c r="AI828" t="b">
        <v>0</v>
      </c>
      <c r="AJ828" t="b">
        <v>0</v>
      </c>
      <c r="AK828" t="b">
        <v>0</v>
      </c>
      <c r="AL828" t="b">
        <v>0</v>
      </c>
      <c r="AM828" t="b">
        <v>0</v>
      </c>
      <c r="AN828" t="b">
        <v>0</v>
      </c>
      <c r="AO828" t="b">
        <v>0</v>
      </c>
      <c r="AP828" t="b">
        <v>0</v>
      </c>
      <c r="AQ828" t="b">
        <v>0</v>
      </c>
      <c r="AR828" t="b">
        <v>0</v>
      </c>
      <c r="AS828" t="b">
        <v>0</v>
      </c>
      <c r="AT828" t="b">
        <v>0</v>
      </c>
      <c r="AU828" t="b">
        <v>0</v>
      </c>
      <c r="AV828" t="b">
        <v>0</v>
      </c>
      <c r="AW828" t="b">
        <v>0</v>
      </c>
      <c r="AX828" t="b">
        <v>0</v>
      </c>
      <c r="AY828" t="b">
        <v>0</v>
      </c>
      <c r="AZ828" t="b">
        <v>0</v>
      </c>
      <c r="BA828" t="b">
        <v>0</v>
      </c>
      <c r="BB828" t="b">
        <v>0</v>
      </c>
      <c r="BC828" t="b">
        <v>0</v>
      </c>
      <c r="BD828" t="b">
        <v>0</v>
      </c>
      <c r="BE828" t="b">
        <v>0</v>
      </c>
      <c r="BF828" t="b">
        <v>0</v>
      </c>
      <c r="BG828" t="b">
        <v>0</v>
      </c>
      <c r="BH828" t="b">
        <v>0</v>
      </c>
      <c r="BI828" t="b">
        <v>0</v>
      </c>
      <c r="BJ828" t="b">
        <v>0</v>
      </c>
      <c r="BK828" t="b">
        <v>0</v>
      </c>
      <c r="BL828" t="b">
        <v>0</v>
      </c>
      <c r="BM828" t="b">
        <v>0</v>
      </c>
      <c r="BN828" t="b">
        <v>1</v>
      </c>
      <c r="BO828" t="b">
        <v>0</v>
      </c>
      <c r="BP828" t="b">
        <v>0</v>
      </c>
      <c r="BQ828" t="b">
        <v>0</v>
      </c>
      <c r="BR828" t="b">
        <v>0</v>
      </c>
      <c r="BS828" t="b">
        <v>0</v>
      </c>
      <c r="BT828" t="b">
        <v>0</v>
      </c>
      <c r="BU828" t="b">
        <v>0</v>
      </c>
      <c r="BV828" t="b">
        <v>0</v>
      </c>
    </row>
    <row r="829" spans="1:74" ht="409.6" x14ac:dyDescent="0.2">
      <c r="A829">
        <v>828</v>
      </c>
      <c r="B829">
        <v>827</v>
      </c>
      <c r="C829" t="s">
        <v>3314</v>
      </c>
      <c r="D829" t="str">
        <f>HLOOKUP(TRUE,U829:$BK2149,1322-A829,FALSE)</f>
        <v>South Wales Police</v>
      </c>
      <c r="E829">
        <f t="shared" si="25"/>
        <v>1</v>
      </c>
      <c r="F829" t="str">
        <f>HLOOKUP(TRUE,BM829:$BV2149,1322-A829,FALSE)</f>
        <v>Death and serious injury</v>
      </c>
      <c r="G829">
        <f t="shared" si="24"/>
        <v>2</v>
      </c>
      <c r="H829" t="str">
        <f>VLOOKUP(C829,refs!B:C,2,FALSE)</f>
        <v>2016/075582</v>
      </c>
      <c r="I829" t="s">
        <v>3315</v>
      </c>
      <c r="J829" s="1">
        <v>43220</v>
      </c>
      <c r="K829" s="2" t="s">
        <v>3316</v>
      </c>
      <c r="S829" t="s">
        <v>2677</v>
      </c>
      <c r="U829" t="b">
        <v>0</v>
      </c>
      <c r="V829" t="b">
        <v>0</v>
      </c>
      <c r="W829" t="b">
        <v>0</v>
      </c>
      <c r="X829" t="b">
        <v>0</v>
      </c>
      <c r="Y829" t="b">
        <v>0</v>
      </c>
      <c r="Z829" t="b">
        <v>0</v>
      </c>
      <c r="AA829" t="b">
        <v>0</v>
      </c>
      <c r="AB829" t="b">
        <v>0</v>
      </c>
      <c r="AC829" t="b">
        <v>0</v>
      </c>
      <c r="AD829" t="b">
        <v>0</v>
      </c>
      <c r="AE829" t="b">
        <v>0</v>
      </c>
      <c r="AF829" t="b">
        <v>0</v>
      </c>
      <c r="AG829" t="b">
        <v>0</v>
      </c>
      <c r="AH829" t="b">
        <v>0</v>
      </c>
      <c r="AI829" t="b">
        <v>0</v>
      </c>
      <c r="AJ829" t="b">
        <v>0</v>
      </c>
      <c r="AK829" t="b">
        <v>0</v>
      </c>
      <c r="AL829" t="b">
        <v>0</v>
      </c>
      <c r="AM829" t="b">
        <v>0</v>
      </c>
      <c r="AN829" t="b">
        <v>0</v>
      </c>
      <c r="AO829" t="b">
        <v>0</v>
      </c>
      <c r="AP829" t="b">
        <v>0</v>
      </c>
      <c r="AQ829" t="b">
        <v>0</v>
      </c>
      <c r="AR829" t="b">
        <v>0</v>
      </c>
      <c r="AS829" t="b">
        <v>0</v>
      </c>
      <c r="AT829" t="b">
        <v>0</v>
      </c>
      <c r="AU829" t="b">
        <v>0</v>
      </c>
      <c r="AV829" t="b">
        <v>0</v>
      </c>
      <c r="AW829" t="b">
        <v>0</v>
      </c>
      <c r="AX829" t="b">
        <v>0</v>
      </c>
      <c r="AY829" t="b">
        <v>0</v>
      </c>
      <c r="AZ829" t="b">
        <v>1</v>
      </c>
      <c r="BA829" t="b">
        <v>0</v>
      </c>
      <c r="BB829" t="b">
        <v>0</v>
      </c>
      <c r="BC829" t="b">
        <v>0</v>
      </c>
      <c r="BD829" t="b">
        <v>0</v>
      </c>
      <c r="BE829" t="b">
        <v>0</v>
      </c>
      <c r="BF829" t="b">
        <v>0</v>
      </c>
      <c r="BG829" t="b">
        <v>0</v>
      </c>
      <c r="BH829" t="b">
        <v>0</v>
      </c>
      <c r="BI829" t="b">
        <v>0</v>
      </c>
      <c r="BJ829" t="b">
        <v>0</v>
      </c>
      <c r="BK829" t="b">
        <v>0</v>
      </c>
      <c r="BL829" t="b">
        <v>0</v>
      </c>
      <c r="BM829" t="b">
        <v>0</v>
      </c>
      <c r="BN829" t="b">
        <v>0</v>
      </c>
      <c r="BO829" t="b">
        <v>0</v>
      </c>
      <c r="BP829" t="b">
        <v>1</v>
      </c>
      <c r="BQ829" t="b">
        <v>0</v>
      </c>
      <c r="BR829" t="b">
        <v>0</v>
      </c>
      <c r="BS829" t="b">
        <v>0</v>
      </c>
      <c r="BT829" t="b">
        <v>0</v>
      </c>
      <c r="BU829" t="b">
        <v>0</v>
      </c>
      <c r="BV829" t="b">
        <v>1</v>
      </c>
    </row>
    <row r="830" spans="1:74" ht="409.6" x14ac:dyDescent="0.2">
      <c r="A830">
        <v>829</v>
      </c>
      <c r="B830">
        <v>828</v>
      </c>
      <c r="C830" t="s">
        <v>3317</v>
      </c>
      <c r="D830" t="str">
        <f>HLOOKUP(TRUE,U830:$BK2150,1322-A830,FALSE)</f>
        <v>Avon and Somerset Constabulary</v>
      </c>
      <c r="E830">
        <f t="shared" si="25"/>
        <v>1</v>
      </c>
      <c r="F830" t="str">
        <f>HLOOKUP(TRUE,BM830:$BV2150,1322-A830,FALSE)</f>
        <v>Welfare and vulnerable people</v>
      </c>
      <c r="G830">
        <f t="shared" si="24"/>
        <v>1</v>
      </c>
      <c r="H830" t="str">
        <f>VLOOKUP(C830,refs!B:C,2,FALSE)</f>
        <v>2017/079873</v>
      </c>
      <c r="I830" t="s">
        <v>3318</v>
      </c>
      <c r="J830" s="1">
        <v>43220</v>
      </c>
      <c r="K830" s="2" t="s">
        <v>3319</v>
      </c>
      <c r="S830" t="s">
        <v>1620</v>
      </c>
      <c r="U830" t="b">
        <v>1</v>
      </c>
      <c r="V830" t="b">
        <v>0</v>
      </c>
      <c r="W830" t="b">
        <v>0</v>
      </c>
      <c r="X830" t="b">
        <v>0</v>
      </c>
      <c r="Y830" t="b">
        <v>0</v>
      </c>
      <c r="Z830" t="b">
        <v>0</v>
      </c>
      <c r="AA830" t="b">
        <v>0</v>
      </c>
      <c r="AB830" t="b">
        <v>0</v>
      </c>
      <c r="AC830" t="b">
        <v>0</v>
      </c>
      <c r="AD830" t="b">
        <v>0</v>
      </c>
      <c r="AE830" t="b">
        <v>0</v>
      </c>
      <c r="AF830" t="b">
        <v>0</v>
      </c>
      <c r="AG830" t="b">
        <v>0</v>
      </c>
      <c r="AH830" t="b">
        <v>0</v>
      </c>
      <c r="AI830" t="b">
        <v>0</v>
      </c>
      <c r="AJ830" t="b">
        <v>0</v>
      </c>
      <c r="AK830" t="b">
        <v>0</v>
      </c>
      <c r="AL830" t="b">
        <v>0</v>
      </c>
      <c r="AM830" t="b">
        <v>0</v>
      </c>
      <c r="AN830" t="b">
        <v>0</v>
      </c>
      <c r="AO830" t="b">
        <v>0</v>
      </c>
      <c r="AP830" t="b">
        <v>0</v>
      </c>
      <c r="AQ830" t="b">
        <v>0</v>
      </c>
      <c r="AR830" t="b">
        <v>0</v>
      </c>
      <c r="AS830" t="b">
        <v>0</v>
      </c>
      <c r="AT830" t="b">
        <v>0</v>
      </c>
      <c r="AU830" t="b">
        <v>0</v>
      </c>
      <c r="AV830" t="b">
        <v>0</v>
      </c>
      <c r="AW830" t="b">
        <v>0</v>
      </c>
      <c r="AX830" t="b">
        <v>0</v>
      </c>
      <c r="AY830" t="b">
        <v>0</v>
      </c>
      <c r="AZ830" t="b">
        <v>0</v>
      </c>
      <c r="BA830" t="b">
        <v>0</v>
      </c>
      <c r="BB830" t="b">
        <v>0</v>
      </c>
      <c r="BC830" t="b">
        <v>0</v>
      </c>
      <c r="BD830" t="b">
        <v>0</v>
      </c>
      <c r="BE830" t="b">
        <v>0</v>
      </c>
      <c r="BF830" t="b">
        <v>0</v>
      </c>
      <c r="BG830" t="b">
        <v>0</v>
      </c>
      <c r="BH830" t="b">
        <v>0</v>
      </c>
      <c r="BI830" t="b">
        <v>0</v>
      </c>
      <c r="BJ830" t="b">
        <v>0</v>
      </c>
      <c r="BK830" t="b">
        <v>0</v>
      </c>
      <c r="BL830" t="b">
        <v>0</v>
      </c>
      <c r="BM830" t="b">
        <v>0</v>
      </c>
      <c r="BN830" t="b">
        <v>0</v>
      </c>
      <c r="BO830" t="b">
        <v>0</v>
      </c>
      <c r="BP830" t="b">
        <v>0</v>
      </c>
      <c r="BQ830" t="b">
        <v>0</v>
      </c>
      <c r="BR830" t="b">
        <v>0</v>
      </c>
      <c r="BS830" t="b">
        <v>0</v>
      </c>
      <c r="BT830" t="b">
        <v>0</v>
      </c>
      <c r="BU830" t="b">
        <v>0</v>
      </c>
      <c r="BV830" t="b">
        <v>1</v>
      </c>
    </row>
    <row r="831" spans="1:74" ht="409.6" x14ac:dyDescent="0.2">
      <c r="A831">
        <v>830</v>
      </c>
      <c r="B831">
        <v>829</v>
      </c>
      <c r="C831" t="s">
        <v>3320</v>
      </c>
      <c r="D831" t="str">
        <f>HLOOKUP(TRUE,U831:$BK2151,1322-A831,FALSE)</f>
        <v>Dyfed Powys Police</v>
      </c>
      <c r="E831">
        <f t="shared" si="25"/>
        <v>1</v>
      </c>
      <c r="F831" t="str">
        <f>HLOOKUP(TRUE,BM831:$BV2151,1322-A831,FALSE)</f>
        <v>Custody and detention</v>
      </c>
      <c r="G831">
        <f t="shared" si="24"/>
        <v>1</v>
      </c>
      <c r="H831" t="str">
        <f>VLOOKUP(C831,refs!B:C,2,FALSE)</f>
        <v>2017/094479</v>
      </c>
      <c r="I831" t="s">
        <v>3321</v>
      </c>
      <c r="J831" s="1">
        <v>43220</v>
      </c>
      <c r="K831" s="2" t="s">
        <v>3322</v>
      </c>
      <c r="S831" t="s">
        <v>812</v>
      </c>
      <c r="U831" t="b">
        <v>0</v>
      </c>
      <c r="V831" t="b">
        <v>0</v>
      </c>
      <c r="W831" t="b">
        <v>0</v>
      </c>
      <c r="X831" t="b">
        <v>0</v>
      </c>
      <c r="Y831" t="b">
        <v>0</v>
      </c>
      <c r="Z831" t="b">
        <v>0</v>
      </c>
      <c r="AA831" t="b">
        <v>0</v>
      </c>
      <c r="AB831" t="b">
        <v>0</v>
      </c>
      <c r="AC831" t="b">
        <v>0</v>
      </c>
      <c r="AD831" t="b">
        <v>0</v>
      </c>
      <c r="AE831" t="b">
        <v>0</v>
      </c>
      <c r="AF831" t="b">
        <v>0</v>
      </c>
      <c r="AG831" t="b">
        <v>1</v>
      </c>
      <c r="AH831" t="b">
        <v>0</v>
      </c>
      <c r="AI831" t="b">
        <v>0</v>
      </c>
      <c r="AJ831" t="b">
        <v>0</v>
      </c>
      <c r="AK831" t="b">
        <v>0</v>
      </c>
      <c r="AL831" t="b">
        <v>0</v>
      </c>
      <c r="AM831" t="b">
        <v>0</v>
      </c>
      <c r="AN831" t="b">
        <v>0</v>
      </c>
      <c r="AO831" t="b">
        <v>0</v>
      </c>
      <c r="AP831" t="b">
        <v>0</v>
      </c>
      <c r="AQ831" t="b">
        <v>0</v>
      </c>
      <c r="AR831" t="b">
        <v>0</v>
      </c>
      <c r="AS831" t="b">
        <v>0</v>
      </c>
      <c r="AT831" t="b">
        <v>0</v>
      </c>
      <c r="AU831" t="b">
        <v>0</v>
      </c>
      <c r="AV831" t="b">
        <v>0</v>
      </c>
      <c r="AW831" t="b">
        <v>0</v>
      </c>
      <c r="AX831" t="b">
        <v>0</v>
      </c>
      <c r="AY831" t="b">
        <v>0</v>
      </c>
      <c r="AZ831" t="b">
        <v>0</v>
      </c>
      <c r="BA831" t="b">
        <v>0</v>
      </c>
      <c r="BB831" t="b">
        <v>0</v>
      </c>
      <c r="BC831" t="b">
        <v>0</v>
      </c>
      <c r="BD831" t="b">
        <v>0</v>
      </c>
      <c r="BE831" t="b">
        <v>0</v>
      </c>
      <c r="BF831" t="b">
        <v>0</v>
      </c>
      <c r="BG831" t="b">
        <v>0</v>
      </c>
      <c r="BH831" t="b">
        <v>0</v>
      </c>
      <c r="BI831" t="b">
        <v>0</v>
      </c>
      <c r="BJ831" t="b">
        <v>0</v>
      </c>
      <c r="BK831" t="b">
        <v>0</v>
      </c>
      <c r="BL831" t="b">
        <v>0</v>
      </c>
      <c r="BM831" t="b">
        <v>0</v>
      </c>
      <c r="BN831" t="b">
        <v>0</v>
      </c>
      <c r="BO831" t="b">
        <v>1</v>
      </c>
      <c r="BP831" t="b">
        <v>0</v>
      </c>
      <c r="BQ831" t="b">
        <v>0</v>
      </c>
      <c r="BR831" t="b">
        <v>0</v>
      </c>
      <c r="BS831" t="b">
        <v>0</v>
      </c>
      <c r="BT831" t="b">
        <v>0</v>
      </c>
      <c r="BU831" t="b">
        <v>0</v>
      </c>
      <c r="BV831" t="b">
        <v>0</v>
      </c>
    </row>
    <row r="832" spans="1:74" ht="409.6" x14ac:dyDescent="0.2">
      <c r="A832">
        <v>831</v>
      </c>
      <c r="B832">
        <v>830</v>
      </c>
      <c r="C832" t="s">
        <v>3323</v>
      </c>
      <c r="D832" t="str">
        <f>HLOOKUP(TRUE,U832:$BK2152,1322-A832,FALSE)</f>
        <v>Lancashire Constabulary</v>
      </c>
      <c r="E832">
        <f t="shared" si="25"/>
        <v>1</v>
      </c>
      <c r="F832" t="str">
        <f>HLOOKUP(TRUE,BM832:$BV2152,1322-A832,FALSE)</f>
        <v>Death and serious injury</v>
      </c>
      <c r="G832">
        <f t="shared" si="24"/>
        <v>1</v>
      </c>
      <c r="H832" t="str">
        <f>VLOOKUP(C832,refs!B:C,2,FALSE)</f>
        <v>2016/074491</v>
      </c>
      <c r="I832" t="s">
        <v>3324</v>
      </c>
      <c r="J832" s="1">
        <v>43220</v>
      </c>
      <c r="K832" s="2" t="s">
        <v>3325</v>
      </c>
      <c r="S832" t="s">
        <v>1671</v>
      </c>
      <c r="U832" t="b">
        <v>0</v>
      </c>
      <c r="V832" t="b">
        <v>0</v>
      </c>
      <c r="W832" t="b">
        <v>0</v>
      </c>
      <c r="X832" t="b">
        <v>0</v>
      </c>
      <c r="Y832" t="b">
        <v>0</v>
      </c>
      <c r="Z832" t="b">
        <v>0</v>
      </c>
      <c r="AA832" t="b">
        <v>0</v>
      </c>
      <c r="AB832" t="b">
        <v>0</v>
      </c>
      <c r="AC832" t="b">
        <v>0</v>
      </c>
      <c r="AD832" t="b">
        <v>0</v>
      </c>
      <c r="AE832" t="b">
        <v>0</v>
      </c>
      <c r="AF832" t="b">
        <v>0</v>
      </c>
      <c r="AG832" t="b">
        <v>0</v>
      </c>
      <c r="AH832" t="b">
        <v>0</v>
      </c>
      <c r="AI832" t="b">
        <v>0</v>
      </c>
      <c r="AJ832" t="b">
        <v>0</v>
      </c>
      <c r="AK832" t="b">
        <v>0</v>
      </c>
      <c r="AL832" t="b">
        <v>0</v>
      </c>
      <c r="AM832" t="b">
        <v>0</v>
      </c>
      <c r="AN832" t="b">
        <v>0</v>
      </c>
      <c r="AO832" t="b">
        <v>0</v>
      </c>
      <c r="AP832" t="b">
        <v>1</v>
      </c>
      <c r="AQ832" t="b">
        <v>0</v>
      </c>
      <c r="AR832" t="b">
        <v>0</v>
      </c>
      <c r="AS832" t="b">
        <v>0</v>
      </c>
      <c r="AT832" t="b">
        <v>0</v>
      </c>
      <c r="AU832" t="b">
        <v>0</v>
      </c>
      <c r="AV832" t="b">
        <v>0</v>
      </c>
      <c r="AW832" t="b">
        <v>0</v>
      </c>
      <c r="AX832" t="b">
        <v>0</v>
      </c>
      <c r="AY832" t="b">
        <v>0</v>
      </c>
      <c r="AZ832" t="b">
        <v>0</v>
      </c>
      <c r="BA832" t="b">
        <v>0</v>
      </c>
      <c r="BB832" t="b">
        <v>0</v>
      </c>
      <c r="BC832" t="b">
        <v>0</v>
      </c>
      <c r="BD832" t="b">
        <v>0</v>
      </c>
      <c r="BE832" t="b">
        <v>0</v>
      </c>
      <c r="BF832" t="b">
        <v>0</v>
      </c>
      <c r="BG832" t="b">
        <v>0</v>
      </c>
      <c r="BH832" t="b">
        <v>0</v>
      </c>
      <c r="BI832" t="b">
        <v>0</v>
      </c>
      <c r="BJ832" t="b">
        <v>0</v>
      </c>
      <c r="BK832" t="b">
        <v>0</v>
      </c>
      <c r="BL832" t="b">
        <v>0</v>
      </c>
      <c r="BM832" t="b">
        <v>0</v>
      </c>
      <c r="BN832" t="b">
        <v>0</v>
      </c>
      <c r="BO832" t="b">
        <v>0</v>
      </c>
      <c r="BP832" t="b">
        <v>1</v>
      </c>
      <c r="BQ832" t="b">
        <v>0</v>
      </c>
      <c r="BR832" t="b">
        <v>0</v>
      </c>
      <c r="BS832" t="b">
        <v>0</v>
      </c>
      <c r="BT832" t="b">
        <v>0</v>
      </c>
      <c r="BU832" t="b">
        <v>0</v>
      </c>
      <c r="BV832" t="b">
        <v>0</v>
      </c>
    </row>
    <row r="833" spans="1:74" ht="409.6" x14ac:dyDescent="0.2">
      <c r="A833">
        <v>832</v>
      </c>
      <c r="B833">
        <v>831</v>
      </c>
      <c r="C833" t="s">
        <v>3326</v>
      </c>
      <c r="D833" t="str">
        <f>HLOOKUP(TRUE,U833:$BK2153,1322-A833,FALSE)</f>
        <v>Cumbria Constabulary</v>
      </c>
      <c r="E833">
        <f t="shared" si="25"/>
        <v>1</v>
      </c>
      <c r="F833" t="str">
        <f>HLOOKUP(TRUE,BM833:$BV2153,1322-A833,FALSE)</f>
        <v>Welfare and vulnerable people</v>
      </c>
      <c r="G833">
        <f t="shared" si="24"/>
        <v>1</v>
      </c>
      <c r="H833" t="str">
        <f>VLOOKUP(C833,refs!B:C,2,FALSE)</f>
        <v>2017/078263</v>
      </c>
      <c r="I833" t="s">
        <v>3327</v>
      </c>
      <c r="J833" s="1">
        <v>43220</v>
      </c>
      <c r="K833" s="2" t="s">
        <v>3328</v>
      </c>
      <c r="S833" t="s">
        <v>3329</v>
      </c>
      <c r="U833" t="b">
        <v>0</v>
      </c>
      <c r="V833" t="b">
        <v>0</v>
      </c>
      <c r="W833" t="b">
        <v>0</v>
      </c>
      <c r="X833" t="b">
        <v>0</v>
      </c>
      <c r="Y833" t="b">
        <v>0</v>
      </c>
      <c r="Z833" t="b">
        <v>0</v>
      </c>
      <c r="AA833" t="b">
        <v>0</v>
      </c>
      <c r="AB833" t="b">
        <v>1</v>
      </c>
      <c r="AC833" t="b">
        <v>0</v>
      </c>
      <c r="AD833" t="b">
        <v>0</v>
      </c>
      <c r="AE833" t="b">
        <v>0</v>
      </c>
      <c r="AF833" t="b">
        <v>0</v>
      </c>
      <c r="AG833" t="b">
        <v>0</v>
      </c>
      <c r="AH833" t="b">
        <v>0</v>
      </c>
      <c r="AI833" t="b">
        <v>0</v>
      </c>
      <c r="AJ833" t="b">
        <v>0</v>
      </c>
      <c r="AK833" t="b">
        <v>0</v>
      </c>
      <c r="AL833" t="b">
        <v>0</v>
      </c>
      <c r="AM833" t="b">
        <v>0</v>
      </c>
      <c r="AN833" t="b">
        <v>0</v>
      </c>
      <c r="AO833" t="b">
        <v>0</v>
      </c>
      <c r="AP833" t="b">
        <v>0</v>
      </c>
      <c r="AQ833" t="b">
        <v>0</v>
      </c>
      <c r="AR833" t="b">
        <v>0</v>
      </c>
      <c r="AS833" t="b">
        <v>0</v>
      </c>
      <c r="AT833" t="b">
        <v>0</v>
      </c>
      <c r="AU833" t="b">
        <v>0</v>
      </c>
      <c r="AV833" t="b">
        <v>0</v>
      </c>
      <c r="AW833" t="b">
        <v>0</v>
      </c>
      <c r="AX833" t="b">
        <v>0</v>
      </c>
      <c r="AY833" t="b">
        <v>0</v>
      </c>
      <c r="AZ833" t="b">
        <v>0</v>
      </c>
      <c r="BA833" t="b">
        <v>0</v>
      </c>
      <c r="BB833" t="b">
        <v>0</v>
      </c>
      <c r="BC833" t="b">
        <v>0</v>
      </c>
      <c r="BD833" t="b">
        <v>0</v>
      </c>
      <c r="BE833" t="b">
        <v>0</v>
      </c>
      <c r="BF833" t="b">
        <v>0</v>
      </c>
      <c r="BG833" t="b">
        <v>0</v>
      </c>
      <c r="BH833" t="b">
        <v>0</v>
      </c>
      <c r="BI833" t="b">
        <v>0</v>
      </c>
      <c r="BJ833" t="b">
        <v>0</v>
      </c>
      <c r="BK833" t="b">
        <v>0</v>
      </c>
      <c r="BL833" t="b">
        <v>0</v>
      </c>
      <c r="BM833" t="b">
        <v>0</v>
      </c>
      <c r="BN833" t="b">
        <v>0</v>
      </c>
      <c r="BO833" t="b">
        <v>0</v>
      </c>
      <c r="BP833" t="b">
        <v>0</v>
      </c>
      <c r="BQ833" t="b">
        <v>0</v>
      </c>
      <c r="BR833" t="b">
        <v>0</v>
      </c>
      <c r="BS833" t="b">
        <v>0</v>
      </c>
      <c r="BT833" t="b">
        <v>0</v>
      </c>
      <c r="BU833" t="b">
        <v>0</v>
      </c>
      <c r="BV833" t="b">
        <v>1</v>
      </c>
    </row>
    <row r="834" spans="1:74" ht="409.6" x14ac:dyDescent="0.2">
      <c r="A834">
        <v>833</v>
      </c>
      <c r="B834">
        <v>832</v>
      </c>
      <c r="C834" t="s">
        <v>3330</v>
      </c>
      <c r="D834" t="str">
        <f>HLOOKUP(TRUE,U834:$BK2154,1322-A834,FALSE)</f>
        <v>Warwickshire Police</v>
      </c>
      <c r="E834">
        <f t="shared" si="25"/>
        <v>1</v>
      </c>
      <c r="F834" t="str">
        <f>HLOOKUP(TRUE,BM834:$BV2154,1322-A834,FALSE)</f>
        <v>Custody and detention</v>
      </c>
      <c r="G834">
        <f t="shared" si="24"/>
        <v>2</v>
      </c>
      <c r="H834" t="str">
        <f>VLOOKUP(C834,refs!B:C,2,FALSE)</f>
        <v>2017/093653</v>
      </c>
      <c r="I834" t="s">
        <v>3331</v>
      </c>
      <c r="J834" s="1">
        <v>43220</v>
      </c>
      <c r="K834" s="2" t="s">
        <v>3332</v>
      </c>
      <c r="S834" t="s">
        <v>3333</v>
      </c>
      <c r="U834" t="b">
        <v>0</v>
      </c>
      <c r="V834" t="b">
        <v>0</v>
      </c>
      <c r="W834" t="b">
        <v>0</v>
      </c>
      <c r="X834" t="b">
        <v>0</v>
      </c>
      <c r="Y834" t="b">
        <v>0</v>
      </c>
      <c r="Z834" t="b">
        <v>0</v>
      </c>
      <c r="AA834" t="b">
        <v>0</v>
      </c>
      <c r="AB834" t="b">
        <v>0</v>
      </c>
      <c r="AC834" t="b">
        <v>0</v>
      </c>
      <c r="AD834" t="b">
        <v>0</v>
      </c>
      <c r="AE834" t="b">
        <v>0</v>
      </c>
      <c r="AF834" t="b">
        <v>0</v>
      </c>
      <c r="AG834" t="b">
        <v>0</v>
      </c>
      <c r="AH834" t="b">
        <v>0</v>
      </c>
      <c r="AI834" t="b">
        <v>0</v>
      </c>
      <c r="AJ834" t="b">
        <v>0</v>
      </c>
      <c r="AK834" t="b">
        <v>0</v>
      </c>
      <c r="AL834" t="b">
        <v>0</v>
      </c>
      <c r="AM834" t="b">
        <v>0</v>
      </c>
      <c r="AN834" t="b">
        <v>0</v>
      </c>
      <c r="AO834" t="b">
        <v>0</v>
      </c>
      <c r="AP834" t="b">
        <v>0</v>
      </c>
      <c r="AQ834" t="b">
        <v>0</v>
      </c>
      <c r="AR834" t="b">
        <v>0</v>
      </c>
      <c r="AS834" t="b">
        <v>0</v>
      </c>
      <c r="AT834" t="b">
        <v>0</v>
      </c>
      <c r="AU834" t="b">
        <v>0</v>
      </c>
      <c r="AV834" t="b">
        <v>0</v>
      </c>
      <c r="AW834" t="b">
        <v>0</v>
      </c>
      <c r="AX834" t="b">
        <v>0</v>
      </c>
      <c r="AY834" t="b">
        <v>0</v>
      </c>
      <c r="AZ834" t="b">
        <v>0</v>
      </c>
      <c r="BA834" t="b">
        <v>0</v>
      </c>
      <c r="BB834" t="b">
        <v>0</v>
      </c>
      <c r="BC834" t="b">
        <v>0</v>
      </c>
      <c r="BD834" t="b">
        <v>0</v>
      </c>
      <c r="BE834" t="b">
        <v>0</v>
      </c>
      <c r="BF834" t="b">
        <v>0</v>
      </c>
      <c r="BG834" t="b">
        <v>1</v>
      </c>
      <c r="BH834" t="b">
        <v>0</v>
      </c>
      <c r="BI834" t="b">
        <v>0</v>
      </c>
      <c r="BJ834" t="b">
        <v>0</v>
      </c>
      <c r="BK834" t="b">
        <v>0</v>
      </c>
      <c r="BL834" t="b">
        <v>0</v>
      </c>
      <c r="BM834" t="b">
        <v>0</v>
      </c>
      <c r="BN834" t="b">
        <v>0</v>
      </c>
      <c r="BO834" t="b">
        <v>1</v>
      </c>
      <c r="BP834" t="b">
        <v>0</v>
      </c>
      <c r="BQ834" t="b">
        <v>0</v>
      </c>
      <c r="BR834" t="b">
        <v>0</v>
      </c>
      <c r="BS834" t="b">
        <v>0</v>
      </c>
      <c r="BT834" t="b">
        <v>0</v>
      </c>
      <c r="BU834" t="b">
        <v>0</v>
      </c>
      <c r="BV834" t="b">
        <v>1</v>
      </c>
    </row>
    <row r="835" spans="1:74" ht="409.6" x14ac:dyDescent="0.2">
      <c r="A835">
        <v>834</v>
      </c>
      <c r="B835">
        <v>833</v>
      </c>
      <c r="C835" t="s">
        <v>3334</v>
      </c>
      <c r="D835" t="str">
        <f>HLOOKUP(TRUE,U835:$BK2155,1322-A835,FALSE)</f>
        <v>Hertfordshire Constabulary</v>
      </c>
      <c r="E835">
        <f t="shared" si="25"/>
        <v>1</v>
      </c>
      <c r="F835" t="str">
        <f>HLOOKUP(TRUE,BM835:$BV2155,1322-A835,FALSE)</f>
        <v>Welfare and vulnerable people</v>
      </c>
      <c r="G835">
        <f t="shared" si="24"/>
        <v>1</v>
      </c>
      <c r="H835" t="str">
        <f>VLOOKUP(C835,refs!B:C,2,FALSE)</f>
        <v>2015/050317</v>
      </c>
      <c r="I835" t="s">
        <v>3335</v>
      </c>
      <c r="J835" s="1">
        <v>43220</v>
      </c>
      <c r="K835" s="2" t="s">
        <v>3336</v>
      </c>
      <c r="S835" t="s">
        <v>3158</v>
      </c>
      <c r="U835" t="b">
        <v>0</v>
      </c>
      <c r="V835" t="b">
        <v>0</v>
      </c>
      <c r="W835" t="b">
        <v>0</v>
      </c>
      <c r="X835" t="b">
        <v>0</v>
      </c>
      <c r="Y835" t="b">
        <v>0</v>
      </c>
      <c r="Z835" t="b">
        <v>0</v>
      </c>
      <c r="AA835" t="b">
        <v>0</v>
      </c>
      <c r="AB835" t="b">
        <v>0</v>
      </c>
      <c r="AC835" t="b">
        <v>0</v>
      </c>
      <c r="AD835" t="b">
        <v>0</v>
      </c>
      <c r="AE835" t="b">
        <v>0</v>
      </c>
      <c r="AF835" t="b">
        <v>0</v>
      </c>
      <c r="AG835" t="b">
        <v>0</v>
      </c>
      <c r="AH835" t="b">
        <v>0</v>
      </c>
      <c r="AI835" t="b">
        <v>0</v>
      </c>
      <c r="AJ835" t="b">
        <v>0</v>
      </c>
      <c r="AK835" t="b">
        <v>0</v>
      </c>
      <c r="AL835" t="b">
        <v>0</v>
      </c>
      <c r="AM835" t="b">
        <v>1</v>
      </c>
      <c r="AN835" t="b">
        <v>0</v>
      </c>
      <c r="AO835" t="b">
        <v>0</v>
      </c>
      <c r="AP835" t="b">
        <v>0</v>
      </c>
      <c r="AQ835" t="b">
        <v>0</v>
      </c>
      <c r="AR835" t="b">
        <v>0</v>
      </c>
      <c r="AS835" t="b">
        <v>0</v>
      </c>
      <c r="AT835" t="b">
        <v>0</v>
      </c>
      <c r="AU835" t="b">
        <v>0</v>
      </c>
      <c r="AV835" t="b">
        <v>0</v>
      </c>
      <c r="AW835" t="b">
        <v>0</v>
      </c>
      <c r="AX835" t="b">
        <v>0</v>
      </c>
      <c r="AY835" t="b">
        <v>0</v>
      </c>
      <c r="AZ835" t="b">
        <v>0</v>
      </c>
      <c r="BA835" t="b">
        <v>0</v>
      </c>
      <c r="BB835" t="b">
        <v>0</v>
      </c>
      <c r="BC835" t="b">
        <v>0</v>
      </c>
      <c r="BD835" t="b">
        <v>0</v>
      </c>
      <c r="BE835" t="b">
        <v>0</v>
      </c>
      <c r="BF835" t="b">
        <v>0</v>
      </c>
      <c r="BG835" t="b">
        <v>0</v>
      </c>
      <c r="BH835" t="b">
        <v>0</v>
      </c>
      <c r="BI835" t="b">
        <v>0</v>
      </c>
      <c r="BJ835" t="b">
        <v>0</v>
      </c>
      <c r="BK835" t="b">
        <v>0</v>
      </c>
      <c r="BL835" t="b">
        <v>0</v>
      </c>
      <c r="BM835" t="b">
        <v>0</v>
      </c>
      <c r="BN835" t="b">
        <v>0</v>
      </c>
      <c r="BO835" t="b">
        <v>0</v>
      </c>
      <c r="BP835" t="b">
        <v>0</v>
      </c>
      <c r="BQ835" t="b">
        <v>0</v>
      </c>
      <c r="BR835" t="b">
        <v>0</v>
      </c>
      <c r="BS835" t="b">
        <v>0</v>
      </c>
      <c r="BT835" t="b">
        <v>0</v>
      </c>
      <c r="BU835" t="b">
        <v>0</v>
      </c>
      <c r="BV835" t="b">
        <v>1</v>
      </c>
    </row>
    <row r="836" spans="1:74" ht="409.6" x14ac:dyDescent="0.2">
      <c r="A836">
        <v>835</v>
      </c>
      <c r="B836">
        <v>834</v>
      </c>
      <c r="C836" t="s">
        <v>3337</v>
      </c>
      <c r="D836" t="str">
        <f>HLOOKUP(TRUE,U836:$BK2156,1322-A836,FALSE)</f>
        <v>Northumbria Police</v>
      </c>
      <c r="E836">
        <f t="shared" si="25"/>
        <v>1</v>
      </c>
      <c r="F836" t="str">
        <f>HLOOKUP(TRUE,BM836:$BV2156,1322-A836,FALSE)</f>
        <v>Death and serious injury</v>
      </c>
      <c r="G836">
        <f t="shared" ref="G836:G899" si="26">COUNTIF(BM836:BV836,TRUE)</f>
        <v>2</v>
      </c>
      <c r="H836" t="str">
        <f>VLOOKUP(C836,refs!B:C,2,FALSE)</f>
        <v>2016/072942</v>
      </c>
      <c r="I836" t="s">
        <v>3338</v>
      </c>
      <c r="J836" s="1">
        <v>43220</v>
      </c>
      <c r="K836" s="2" t="s">
        <v>3339</v>
      </c>
      <c r="S836" t="s">
        <v>2334</v>
      </c>
      <c r="U836" t="b">
        <v>0</v>
      </c>
      <c r="V836" t="b">
        <v>0</v>
      </c>
      <c r="W836" t="b">
        <v>0</v>
      </c>
      <c r="X836" t="b">
        <v>0</v>
      </c>
      <c r="Y836" t="b">
        <v>0</v>
      </c>
      <c r="Z836" t="b">
        <v>0</v>
      </c>
      <c r="AA836" t="b">
        <v>0</v>
      </c>
      <c r="AB836" t="b">
        <v>0</v>
      </c>
      <c r="AC836" t="b">
        <v>0</v>
      </c>
      <c r="AD836" t="b">
        <v>0</v>
      </c>
      <c r="AE836" t="b">
        <v>0</v>
      </c>
      <c r="AF836" t="b">
        <v>0</v>
      </c>
      <c r="AG836" t="b">
        <v>0</v>
      </c>
      <c r="AH836" t="b">
        <v>0</v>
      </c>
      <c r="AI836" t="b">
        <v>0</v>
      </c>
      <c r="AJ836" t="b">
        <v>0</v>
      </c>
      <c r="AK836" t="b">
        <v>0</v>
      </c>
      <c r="AL836" t="b">
        <v>0</v>
      </c>
      <c r="AM836" t="b">
        <v>0</v>
      </c>
      <c r="AN836" t="b">
        <v>0</v>
      </c>
      <c r="AO836" t="b">
        <v>0</v>
      </c>
      <c r="AP836" t="b">
        <v>0</v>
      </c>
      <c r="AQ836" t="b">
        <v>0</v>
      </c>
      <c r="AR836" t="b">
        <v>0</v>
      </c>
      <c r="AS836" t="b">
        <v>0</v>
      </c>
      <c r="AT836" t="b">
        <v>0</v>
      </c>
      <c r="AU836" t="b">
        <v>0</v>
      </c>
      <c r="AV836" t="b">
        <v>0</v>
      </c>
      <c r="AW836" t="b">
        <v>0</v>
      </c>
      <c r="AX836" t="b">
        <v>1</v>
      </c>
      <c r="AY836" t="b">
        <v>0</v>
      </c>
      <c r="AZ836" t="b">
        <v>0</v>
      </c>
      <c r="BA836" t="b">
        <v>0</v>
      </c>
      <c r="BB836" t="b">
        <v>0</v>
      </c>
      <c r="BC836" t="b">
        <v>0</v>
      </c>
      <c r="BD836" t="b">
        <v>0</v>
      </c>
      <c r="BE836" t="b">
        <v>0</v>
      </c>
      <c r="BF836" t="b">
        <v>0</v>
      </c>
      <c r="BG836" t="b">
        <v>0</v>
      </c>
      <c r="BH836" t="b">
        <v>0</v>
      </c>
      <c r="BI836" t="b">
        <v>0</v>
      </c>
      <c r="BJ836" t="b">
        <v>0</v>
      </c>
      <c r="BK836" t="b">
        <v>0</v>
      </c>
      <c r="BL836" t="b">
        <v>0</v>
      </c>
      <c r="BM836" t="b">
        <v>0</v>
      </c>
      <c r="BN836" t="b">
        <v>0</v>
      </c>
      <c r="BO836" t="b">
        <v>0</v>
      </c>
      <c r="BP836" t="b">
        <v>1</v>
      </c>
      <c r="BQ836" t="b">
        <v>0</v>
      </c>
      <c r="BR836" t="b">
        <v>0</v>
      </c>
      <c r="BS836" t="b">
        <v>0</v>
      </c>
      <c r="BT836" t="b">
        <v>0</v>
      </c>
      <c r="BU836" t="b">
        <v>0</v>
      </c>
      <c r="BV836" t="b">
        <v>1</v>
      </c>
    </row>
    <row r="837" spans="1:74" ht="409.6" x14ac:dyDescent="0.2">
      <c r="A837">
        <v>836</v>
      </c>
      <c r="B837">
        <v>835</v>
      </c>
      <c r="C837" t="s">
        <v>3340</v>
      </c>
      <c r="D837" t="str">
        <f>HLOOKUP(TRUE,U837:$BK2157,1322-A837,FALSE)</f>
        <v>West Midlands Police</v>
      </c>
      <c r="E837">
        <f t="shared" si="25"/>
        <v>1</v>
      </c>
      <c r="F837" t="str">
        <f>HLOOKUP(TRUE,BM837:$BV2157,1322-A837,FALSE)</f>
        <v>Use of force and armed policing</v>
      </c>
      <c r="G837">
        <f t="shared" si="26"/>
        <v>1</v>
      </c>
      <c r="H837" t="str">
        <f>VLOOKUP(C837,refs!B:C,2,FALSE)</f>
        <v>2017/089850</v>
      </c>
      <c r="I837" t="s">
        <v>3341</v>
      </c>
      <c r="J837" s="1">
        <v>43220</v>
      </c>
      <c r="K837" s="2" t="s">
        <v>3342</v>
      </c>
      <c r="S837" t="s">
        <v>754</v>
      </c>
      <c r="U837" t="b">
        <v>0</v>
      </c>
      <c r="V837" t="b">
        <v>0</v>
      </c>
      <c r="W837" t="b">
        <v>0</v>
      </c>
      <c r="X837" t="b">
        <v>0</v>
      </c>
      <c r="Y837" t="b">
        <v>0</v>
      </c>
      <c r="Z837" t="b">
        <v>0</v>
      </c>
      <c r="AA837" t="b">
        <v>0</v>
      </c>
      <c r="AB837" t="b">
        <v>0</v>
      </c>
      <c r="AC837" t="b">
        <v>0</v>
      </c>
      <c r="AD837" t="b">
        <v>0</v>
      </c>
      <c r="AE837" t="b">
        <v>0</v>
      </c>
      <c r="AF837" t="b">
        <v>0</v>
      </c>
      <c r="AG837" t="b">
        <v>0</v>
      </c>
      <c r="AH837" t="b">
        <v>0</v>
      </c>
      <c r="AI837" t="b">
        <v>0</v>
      </c>
      <c r="AJ837" t="b">
        <v>0</v>
      </c>
      <c r="AK837" t="b">
        <v>0</v>
      </c>
      <c r="AL837" t="b">
        <v>0</v>
      </c>
      <c r="AM837" t="b">
        <v>0</v>
      </c>
      <c r="AN837" t="b">
        <v>0</v>
      </c>
      <c r="AO837" t="b">
        <v>0</v>
      </c>
      <c r="AP837" t="b">
        <v>0</v>
      </c>
      <c r="AQ837" t="b">
        <v>0</v>
      </c>
      <c r="AR837" t="b">
        <v>0</v>
      </c>
      <c r="AS837" t="b">
        <v>0</v>
      </c>
      <c r="AT837" t="b">
        <v>0</v>
      </c>
      <c r="AU837" t="b">
        <v>0</v>
      </c>
      <c r="AV837" t="b">
        <v>0</v>
      </c>
      <c r="AW837" t="b">
        <v>0</v>
      </c>
      <c r="AX837" t="b">
        <v>0</v>
      </c>
      <c r="AY837" t="b">
        <v>0</v>
      </c>
      <c r="AZ837" t="b">
        <v>0</v>
      </c>
      <c r="BA837" t="b">
        <v>0</v>
      </c>
      <c r="BB837" t="b">
        <v>0</v>
      </c>
      <c r="BC837" t="b">
        <v>0</v>
      </c>
      <c r="BD837" t="b">
        <v>0</v>
      </c>
      <c r="BE837" t="b">
        <v>0</v>
      </c>
      <c r="BF837" t="b">
        <v>0</v>
      </c>
      <c r="BG837" t="b">
        <v>0</v>
      </c>
      <c r="BH837" t="b">
        <v>0</v>
      </c>
      <c r="BI837" t="b">
        <v>1</v>
      </c>
      <c r="BJ837" t="b">
        <v>0</v>
      </c>
      <c r="BK837" t="b">
        <v>0</v>
      </c>
      <c r="BL837" t="b">
        <v>0</v>
      </c>
      <c r="BM837" t="b">
        <v>0</v>
      </c>
      <c r="BN837" t="b">
        <v>0</v>
      </c>
      <c r="BO837" t="b">
        <v>0</v>
      </c>
      <c r="BP837" t="b">
        <v>0</v>
      </c>
      <c r="BQ837" t="b">
        <v>0</v>
      </c>
      <c r="BR837" t="b">
        <v>0</v>
      </c>
      <c r="BS837" t="b">
        <v>0</v>
      </c>
      <c r="BT837" t="b">
        <v>0</v>
      </c>
      <c r="BU837" t="b">
        <v>1</v>
      </c>
      <c r="BV837" t="b">
        <v>0</v>
      </c>
    </row>
    <row r="838" spans="1:74" ht="409.6" x14ac:dyDescent="0.2">
      <c r="A838">
        <v>837</v>
      </c>
      <c r="B838">
        <v>836</v>
      </c>
      <c r="C838" t="s">
        <v>3343</v>
      </c>
      <c r="D838" t="str">
        <f>HLOOKUP(TRUE,U838:$BK2158,1322-A838,FALSE)</f>
        <v>West Mercia Police</v>
      </c>
      <c r="E838">
        <f t="shared" si="25"/>
        <v>1</v>
      </c>
      <c r="F838" t="str">
        <f>HLOOKUP(TRUE,BM838:$BV2158,1322-A838,FALSE)</f>
        <v>Road traffic incidents</v>
      </c>
      <c r="G838">
        <f t="shared" si="26"/>
        <v>1</v>
      </c>
      <c r="H838" t="str">
        <f>VLOOKUP(C838,refs!B:C,2,FALSE)</f>
        <v>2016/070241</v>
      </c>
      <c r="I838" t="s">
        <v>3344</v>
      </c>
      <c r="J838" s="1">
        <v>43220</v>
      </c>
      <c r="K838" s="2" t="s">
        <v>3345</v>
      </c>
      <c r="S838" t="s">
        <v>3346</v>
      </c>
      <c r="U838" t="b">
        <v>0</v>
      </c>
      <c r="V838" t="b">
        <v>0</v>
      </c>
      <c r="W838" t="b">
        <v>0</v>
      </c>
      <c r="X838" t="b">
        <v>0</v>
      </c>
      <c r="Y838" t="b">
        <v>0</v>
      </c>
      <c r="Z838" t="b">
        <v>0</v>
      </c>
      <c r="AA838" t="b">
        <v>0</v>
      </c>
      <c r="AB838" t="b">
        <v>0</v>
      </c>
      <c r="AC838" t="b">
        <v>0</v>
      </c>
      <c r="AD838" t="b">
        <v>0</v>
      </c>
      <c r="AE838" t="b">
        <v>0</v>
      </c>
      <c r="AF838" t="b">
        <v>0</v>
      </c>
      <c r="AG838" t="b">
        <v>0</v>
      </c>
      <c r="AH838" t="b">
        <v>0</v>
      </c>
      <c r="AI838" t="b">
        <v>0</v>
      </c>
      <c r="AJ838" t="b">
        <v>0</v>
      </c>
      <c r="AK838" t="b">
        <v>0</v>
      </c>
      <c r="AL838" t="b">
        <v>0</v>
      </c>
      <c r="AM838" t="b">
        <v>0</v>
      </c>
      <c r="AN838" t="b">
        <v>0</v>
      </c>
      <c r="AO838" t="b">
        <v>0</v>
      </c>
      <c r="AP838" t="b">
        <v>0</v>
      </c>
      <c r="AQ838" t="b">
        <v>0</v>
      </c>
      <c r="AR838" t="b">
        <v>0</v>
      </c>
      <c r="AS838" t="b">
        <v>0</v>
      </c>
      <c r="AT838" t="b">
        <v>0</v>
      </c>
      <c r="AU838" t="b">
        <v>0</v>
      </c>
      <c r="AV838" t="b">
        <v>0</v>
      </c>
      <c r="AW838" t="b">
        <v>0</v>
      </c>
      <c r="AX838" t="b">
        <v>0</v>
      </c>
      <c r="AY838" t="b">
        <v>0</v>
      </c>
      <c r="AZ838" t="b">
        <v>0</v>
      </c>
      <c r="BA838" t="b">
        <v>0</v>
      </c>
      <c r="BB838" t="b">
        <v>0</v>
      </c>
      <c r="BC838" t="b">
        <v>0</v>
      </c>
      <c r="BD838" t="b">
        <v>0</v>
      </c>
      <c r="BE838" t="b">
        <v>0</v>
      </c>
      <c r="BF838" t="b">
        <v>0</v>
      </c>
      <c r="BG838" t="b">
        <v>0</v>
      </c>
      <c r="BH838" t="b">
        <v>1</v>
      </c>
      <c r="BI838" t="b">
        <v>0</v>
      </c>
      <c r="BJ838" t="b">
        <v>0</v>
      </c>
      <c r="BK838" t="b">
        <v>0</v>
      </c>
      <c r="BL838" t="b">
        <v>0</v>
      </c>
      <c r="BM838" t="b">
        <v>0</v>
      </c>
      <c r="BN838" t="b">
        <v>0</v>
      </c>
      <c r="BO838" t="b">
        <v>0</v>
      </c>
      <c r="BP838" t="b">
        <v>0</v>
      </c>
      <c r="BQ838" t="b">
        <v>0</v>
      </c>
      <c r="BR838" t="b">
        <v>0</v>
      </c>
      <c r="BS838" t="b">
        <v>0</v>
      </c>
      <c r="BT838" t="b">
        <v>1</v>
      </c>
      <c r="BU838" t="b">
        <v>0</v>
      </c>
      <c r="BV838" t="b">
        <v>0</v>
      </c>
    </row>
    <row r="839" spans="1:74" ht="409.6" x14ac:dyDescent="0.2">
      <c r="A839">
        <v>838</v>
      </c>
      <c r="B839">
        <v>837</v>
      </c>
      <c r="C839" t="s">
        <v>3347</v>
      </c>
      <c r="D839" t="str">
        <f>HLOOKUP(TRUE,U839:$BK2159,1322-A839,FALSE)</f>
        <v>Devon and Cornwall Constabulary</v>
      </c>
      <c r="E839">
        <f t="shared" ref="E839:E902" si="27">COUNTIF(U839:BK839,TRUE)</f>
        <v>1</v>
      </c>
      <c r="F839" t="str">
        <f>HLOOKUP(TRUE,BM839:$BV2159,1322-A839,FALSE)</f>
        <v>Use of force and armed policing</v>
      </c>
      <c r="G839">
        <f t="shared" si="26"/>
        <v>1</v>
      </c>
      <c r="H839" t="str">
        <f>VLOOKUP(C839,refs!B:C,2,FALSE)</f>
        <v>2016/066130</v>
      </c>
      <c r="I839" t="s">
        <v>3348</v>
      </c>
      <c r="J839" s="1">
        <v>43220</v>
      </c>
      <c r="K839" s="2" t="s">
        <v>3349</v>
      </c>
      <c r="S839" t="s">
        <v>2934</v>
      </c>
      <c r="U839" t="b">
        <v>0</v>
      </c>
      <c r="V839" t="b">
        <v>0</v>
      </c>
      <c r="W839" t="b">
        <v>0</v>
      </c>
      <c r="X839" t="b">
        <v>0</v>
      </c>
      <c r="Y839" t="b">
        <v>0</v>
      </c>
      <c r="Z839" t="b">
        <v>0</v>
      </c>
      <c r="AA839" t="b">
        <v>0</v>
      </c>
      <c r="AB839" t="b">
        <v>0</v>
      </c>
      <c r="AC839" t="b">
        <v>0</v>
      </c>
      <c r="AD839" t="b">
        <v>1</v>
      </c>
      <c r="AE839" t="b">
        <v>0</v>
      </c>
      <c r="AF839" t="b">
        <v>0</v>
      </c>
      <c r="AG839" t="b">
        <v>0</v>
      </c>
      <c r="AH839" t="b">
        <v>0</v>
      </c>
      <c r="AI839" t="b">
        <v>0</v>
      </c>
      <c r="AJ839" t="b">
        <v>0</v>
      </c>
      <c r="AK839" t="b">
        <v>0</v>
      </c>
      <c r="AL839" t="b">
        <v>0</v>
      </c>
      <c r="AM839" t="b">
        <v>0</v>
      </c>
      <c r="AN839" t="b">
        <v>0</v>
      </c>
      <c r="AO839" t="b">
        <v>0</v>
      </c>
      <c r="AP839" t="b">
        <v>0</v>
      </c>
      <c r="AQ839" t="b">
        <v>0</v>
      </c>
      <c r="AR839" t="b">
        <v>0</v>
      </c>
      <c r="AS839" t="b">
        <v>0</v>
      </c>
      <c r="AT839" t="b">
        <v>0</v>
      </c>
      <c r="AU839" t="b">
        <v>0</v>
      </c>
      <c r="AV839" t="b">
        <v>0</v>
      </c>
      <c r="AW839" t="b">
        <v>0</v>
      </c>
      <c r="AX839" t="b">
        <v>0</v>
      </c>
      <c r="AY839" t="b">
        <v>0</v>
      </c>
      <c r="AZ839" t="b">
        <v>0</v>
      </c>
      <c r="BA839" t="b">
        <v>0</v>
      </c>
      <c r="BB839" t="b">
        <v>0</v>
      </c>
      <c r="BC839" t="b">
        <v>0</v>
      </c>
      <c r="BD839" t="b">
        <v>0</v>
      </c>
      <c r="BE839" t="b">
        <v>0</v>
      </c>
      <c r="BF839" t="b">
        <v>0</v>
      </c>
      <c r="BG839" t="b">
        <v>0</v>
      </c>
      <c r="BH839" t="b">
        <v>0</v>
      </c>
      <c r="BI839" t="b">
        <v>0</v>
      </c>
      <c r="BJ839" t="b">
        <v>0</v>
      </c>
      <c r="BK839" t="b">
        <v>0</v>
      </c>
      <c r="BL839" t="b">
        <v>0</v>
      </c>
      <c r="BM839" t="b">
        <v>0</v>
      </c>
      <c r="BN839" t="b">
        <v>0</v>
      </c>
      <c r="BO839" t="b">
        <v>0</v>
      </c>
      <c r="BP839" t="b">
        <v>0</v>
      </c>
      <c r="BQ839" t="b">
        <v>0</v>
      </c>
      <c r="BR839" t="b">
        <v>0</v>
      </c>
      <c r="BS839" t="b">
        <v>0</v>
      </c>
      <c r="BT839" t="b">
        <v>0</v>
      </c>
      <c r="BU839" t="b">
        <v>1</v>
      </c>
      <c r="BV839" t="b">
        <v>0</v>
      </c>
    </row>
    <row r="840" spans="1:74" ht="409.6" x14ac:dyDescent="0.2">
      <c r="A840">
        <v>839</v>
      </c>
      <c r="B840">
        <v>838</v>
      </c>
      <c r="C840" t="s">
        <v>3350</v>
      </c>
      <c r="D840" t="str">
        <f>HLOOKUP(TRUE,U840:$BK2160,1322-A840,FALSE)</f>
        <v>Sussex Police</v>
      </c>
      <c r="E840">
        <f t="shared" si="27"/>
        <v>1</v>
      </c>
      <c r="F840" t="str">
        <f>HLOOKUP(TRUE,BM840:$BV2160,1322-A840,FALSE)</f>
        <v>Use of force and armed policing</v>
      </c>
      <c r="G840">
        <f t="shared" si="26"/>
        <v>1</v>
      </c>
      <c r="H840" t="str">
        <f>VLOOKUP(C840,refs!B:C,2,FALSE)</f>
        <v>2017/090823</v>
      </c>
      <c r="I840" t="s">
        <v>3351</v>
      </c>
      <c r="J840" s="1">
        <v>43216</v>
      </c>
      <c r="K840" s="2" t="s">
        <v>3352</v>
      </c>
      <c r="S840" t="s">
        <v>2911</v>
      </c>
      <c r="U840" t="b">
        <v>0</v>
      </c>
      <c r="V840" t="b">
        <v>0</v>
      </c>
      <c r="W840" t="b">
        <v>0</v>
      </c>
      <c r="X840" t="b">
        <v>0</v>
      </c>
      <c r="Y840" t="b">
        <v>0</v>
      </c>
      <c r="Z840" t="b">
        <v>0</v>
      </c>
      <c r="AA840" t="b">
        <v>0</v>
      </c>
      <c r="AB840" t="b">
        <v>0</v>
      </c>
      <c r="AC840" t="b">
        <v>0</v>
      </c>
      <c r="AD840" t="b">
        <v>0</v>
      </c>
      <c r="AE840" t="b">
        <v>0</v>
      </c>
      <c r="AF840" t="b">
        <v>0</v>
      </c>
      <c r="AG840" t="b">
        <v>0</v>
      </c>
      <c r="AH840" t="b">
        <v>0</v>
      </c>
      <c r="AI840" t="b">
        <v>0</v>
      </c>
      <c r="AJ840" t="b">
        <v>0</v>
      </c>
      <c r="AK840" t="b">
        <v>0</v>
      </c>
      <c r="AL840" t="b">
        <v>0</v>
      </c>
      <c r="AM840" t="b">
        <v>0</v>
      </c>
      <c r="AN840" t="b">
        <v>0</v>
      </c>
      <c r="AO840" t="b">
        <v>0</v>
      </c>
      <c r="AP840" t="b">
        <v>0</v>
      </c>
      <c r="AQ840" t="b">
        <v>0</v>
      </c>
      <c r="AR840" t="b">
        <v>0</v>
      </c>
      <c r="AS840" t="b">
        <v>0</v>
      </c>
      <c r="AT840" t="b">
        <v>0</v>
      </c>
      <c r="AU840" t="b">
        <v>0</v>
      </c>
      <c r="AV840" t="b">
        <v>0</v>
      </c>
      <c r="AW840" t="b">
        <v>0</v>
      </c>
      <c r="AX840" t="b">
        <v>0</v>
      </c>
      <c r="AY840" t="b">
        <v>0</v>
      </c>
      <c r="AZ840" t="b">
        <v>0</v>
      </c>
      <c r="BA840" t="b">
        <v>0</v>
      </c>
      <c r="BB840" t="b">
        <v>0</v>
      </c>
      <c r="BC840" t="b">
        <v>0</v>
      </c>
      <c r="BD840" t="b">
        <v>0</v>
      </c>
      <c r="BE840" t="b">
        <v>1</v>
      </c>
      <c r="BF840" t="b">
        <v>0</v>
      </c>
      <c r="BG840" t="b">
        <v>0</v>
      </c>
      <c r="BH840" t="b">
        <v>0</v>
      </c>
      <c r="BI840" t="b">
        <v>0</v>
      </c>
      <c r="BJ840" t="b">
        <v>0</v>
      </c>
      <c r="BK840" t="b">
        <v>0</v>
      </c>
      <c r="BL840" t="b">
        <v>0</v>
      </c>
      <c r="BM840" t="b">
        <v>0</v>
      </c>
      <c r="BN840" t="b">
        <v>0</v>
      </c>
      <c r="BO840" t="b">
        <v>0</v>
      </c>
      <c r="BP840" t="b">
        <v>0</v>
      </c>
      <c r="BQ840" t="b">
        <v>0</v>
      </c>
      <c r="BR840" t="b">
        <v>0</v>
      </c>
      <c r="BS840" t="b">
        <v>0</v>
      </c>
      <c r="BT840" t="b">
        <v>0</v>
      </c>
      <c r="BU840" t="b">
        <v>1</v>
      </c>
      <c r="BV840" t="b">
        <v>0</v>
      </c>
    </row>
    <row r="841" spans="1:74" ht="409.6" x14ac:dyDescent="0.2">
      <c r="A841">
        <v>840</v>
      </c>
      <c r="B841">
        <v>839</v>
      </c>
      <c r="C841" t="s">
        <v>3353</v>
      </c>
      <c r="D841" t="str">
        <f>HLOOKUP(TRUE,U841:$BK2161,1322-A841,FALSE)</f>
        <v>Lancashire Constabulary</v>
      </c>
      <c r="E841">
        <f t="shared" si="27"/>
        <v>1</v>
      </c>
      <c r="F841" t="str">
        <f>HLOOKUP(TRUE,BM841:$BV2161,1322-A841,FALSE)</f>
        <v>Use of force and armed policing</v>
      </c>
      <c r="G841">
        <f t="shared" si="26"/>
        <v>1</v>
      </c>
      <c r="H841" t="str">
        <f>VLOOKUP(C841,refs!B:C,2,FALSE)</f>
        <v>2016/066816</v>
      </c>
      <c r="I841" t="s">
        <v>3354</v>
      </c>
      <c r="J841" s="1">
        <v>43216</v>
      </c>
      <c r="K841" s="2" t="s">
        <v>3355</v>
      </c>
      <c r="S841" t="s">
        <v>2451</v>
      </c>
      <c r="U841" t="b">
        <v>0</v>
      </c>
      <c r="V841" t="b">
        <v>0</v>
      </c>
      <c r="W841" t="b">
        <v>0</v>
      </c>
      <c r="X841" t="b">
        <v>0</v>
      </c>
      <c r="Y841" t="b">
        <v>0</v>
      </c>
      <c r="Z841" t="b">
        <v>0</v>
      </c>
      <c r="AA841" t="b">
        <v>0</v>
      </c>
      <c r="AB841" t="b">
        <v>0</v>
      </c>
      <c r="AC841" t="b">
        <v>0</v>
      </c>
      <c r="AD841" t="b">
        <v>0</v>
      </c>
      <c r="AE841" t="b">
        <v>0</v>
      </c>
      <c r="AF841" t="b">
        <v>0</v>
      </c>
      <c r="AG841" t="b">
        <v>0</v>
      </c>
      <c r="AH841" t="b">
        <v>0</v>
      </c>
      <c r="AI841" t="b">
        <v>0</v>
      </c>
      <c r="AJ841" t="b">
        <v>0</v>
      </c>
      <c r="AK841" t="b">
        <v>0</v>
      </c>
      <c r="AL841" t="b">
        <v>0</v>
      </c>
      <c r="AM841" t="b">
        <v>0</v>
      </c>
      <c r="AN841" t="b">
        <v>0</v>
      </c>
      <c r="AO841" t="b">
        <v>0</v>
      </c>
      <c r="AP841" t="b">
        <v>1</v>
      </c>
      <c r="AQ841" t="b">
        <v>0</v>
      </c>
      <c r="AR841" t="b">
        <v>0</v>
      </c>
      <c r="AS841" t="b">
        <v>0</v>
      </c>
      <c r="AT841" t="b">
        <v>0</v>
      </c>
      <c r="AU841" t="b">
        <v>0</v>
      </c>
      <c r="AV841" t="b">
        <v>0</v>
      </c>
      <c r="AW841" t="b">
        <v>0</v>
      </c>
      <c r="AX841" t="b">
        <v>0</v>
      </c>
      <c r="AY841" t="b">
        <v>0</v>
      </c>
      <c r="AZ841" t="b">
        <v>0</v>
      </c>
      <c r="BA841" t="b">
        <v>0</v>
      </c>
      <c r="BB841" t="b">
        <v>0</v>
      </c>
      <c r="BC841" t="b">
        <v>0</v>
      </c>
      <c r="BD841" t="b">
        <v>0</v>
      </c>
      <c r="BE841" t="b">
        <v>0</v>
      </c>
      <c r="BF841" t="b">
        <v>0</v>
      </c>
      <c r="BG841" t="b">
        <v>0</v>
      </c>
      <c r="BH841" t="b">
        <v>0</v>
      </c>
      <c r="BI841" t="b">
        <v>0</v>
      </c>
      <c r="BJ841" t="b">
        <v>0</v>
      </c>
      <c r="BK841" t="b">
        <v>0</v>
      </c>
      <c r="BL841" t="b">
        <v>0</v>
      </c>
      <c r="BM841" t="b">
        <v>0</v>
      </c>
      <c r="BN841" t="b">
        <v>0</v>
      </c>
      <c r="BO841" t="b">
        <v>0</v>
      </c>
      <c r="BP841" t="b">
        <v>0</v>
      </c>
      <c r="BQ841" t="b">
        <v>0</v>
      </c>
      <c r="BR841" t="b">
        <v>0</v>
      </c>
      <c r="BS841" t="b">
        <v>0</v>
      </c>
      <c r="BT841" t="b">
        <v>0</v>
      </c>
      <c r="BU841" t="b">
        <v>1</v>
      </c>
      <c r="BV841" t="b">
        <v>0</v>
      </c>
    </row>
    <row r="842" spans="1:74" ht="409.6" x14ac:dyDescent="0.2">
      <c r="A842">
        <v>841</v>
      </c>
      <c r="B842">
        <v>840</v>
      </c>
      <c r="C842" t="s">
        <v>3356</v>
      </c>
      <c r="D842" t="str">
        <f>HLOOKUP(TRUE,U842:$BK2162,1322-A842,FALSE)</f>
        <v>Greater Manchester Police</v>
      </c>
      <c r="E842">
        <f t="shared" si="27"/>
        <v>1</v>
      </c>
      <c r="F842" t="str">
        <f>HLOOKUP(TRUE,BM842:$BV2162,1322-A842,FALSE)</f>
        <v>Welfare and vulnerable people</v>
      </c>
      <c r="G842">
        <f t="shared" si="26"/>
        <v>1</v>
      </c>
      <c r="H842" t="str">
        <f>VLOOKUP(C842,refs!B:C,2,FALSE)</f>
        <v>2017/088134</v>
      </c>
      <c r="I842" t="s">
        <v>3357</v>
      </c>
      <c r="J842" s="1">
        <v>43216</v>
      </c>
      <c r="K842" s="2" t="s">
        <v>3358</v>
      </c>
      <c r="S842" t="s">
        <v>2477</v>
      </c>
      <c r="U842" t="b">
        <v>0</v>
      </c>
      <c r="V842" t="b">
        <v>0</v>
      </c>
      <c r="W842" t="b">
        <v>0</v>
      </c>
      <c r="X842" t="b">
        <v>0</v>
      </c>
      <c r="Y842" t="b">
        <v>0</v>
      </c>
      <c r="Z842" t="b">
        <v>0</v>
      </c>
      <c r="AA842" t="b">
        <v>0</v>
      </c>
      <c r="AB842" t="b">
        <v>0</v>
      </c>
      <c r="AC842" t="b">
        <v>0</v>
      </c>
      <c r="AD842" t="b">
        <v>0</v>
      </c>
      <c r="AE842" t="b">
        <v>0</v>
      </c>
      <c r="AF842" t="b">
        <v>0</v>
      </c>
      <c r="AG842" t="b">
        <v>0</v>
      </c>
      <c r="AH842" t="b">
        <v>0</v>
      </c>
      <c r="AI842" t="b">
        <v>0</v>
      </c>
      <c r="AJ842" t="b">
        <v>1</v>
      </c>
      <c r="AK842" t="b">
        <v>0</v>
      </c>
      <c r="AL842" t="b">
        <v>0</v>
      </c>
      <c r="AM842" t="b">
        <v>0</v>
      </c>
      <c r="AN842" t="b">
        <v>0</v>
      </c>
      <c r="AO842" t="b">
        <v>0</v>
      </c>
      <c r="AP842" t="b">
        <v>0</v>
      </c>
      <c r="AQ842" t="b">
        <v>0</v>
      </c>
      <c r="AR842" t="b">
        <v>0</v>
      </c>
      <c r="AS842" t="b">
        <v>0</v>
      </c>
      <c r="AT842" t="b">
        <v>0</v>
      </c>
      <c r="AU842" t="b">
        <v>0</v>
      </c>
      <c r="AV842" t="b">
        <v>0</v>
      </c>
      <c r="AW842" t="b">
        <v>0</v>
      </c>
      <c r="AX842" t="b">
        <v>0</v>
      </c>
      <c r="AY842" t="b">
        <v>0</v>
      </c>
      <c r="AZ842" t="b">
        <v>0</v>
      </c>
      <c r="BA842" t="b">
        <v>0</v>
      </c>
      <c r="BB842" t="b">
        <v>0</v>
      </c>
      <c r="BC842" t="b">
        <v>0</v>
      </c>
      <c r="BD842" t="b">
        <v>0</v>
      </c>
      <c r="BE842" t="b">
        <v>0</v>
      </c>
      <c r="BF842" t="b">
        <v>0</v>
      </c>
      <c r="BG842" t="b">
        <v>0</v>
      </c>
      <c r="BH842" t="b">
        <v>0</v>
      </c>
      <c r="BI842" t="b">
        <v>0</v>
      </c>
      <c r="BJ842" t="b">
        <v>0</v>
      </c>
      <c r="BK842" t="b">
        <v>0</v>
      </c>
      <c r="BL842" t="b">
        <v>0</v>
      </c>
      <c r="BM842" t="b">
        <v>0</v>
      </c>
      <c r="BN842" t="b">
        <v>0</v>
      </c>
      <c r="BO842" t="b">
        <v>0</v>
      </c>
      <c r="BP842" t="b">
        <v>0</v>
      </c>
      <c r="BQ842" t="b">
        <v>0</v>
      </c>
      <c r="BR842" t="b">
        <v>0</v>
      </c>
      <c r="BS842" t="b">
        <v>0</v>
      </c>
      <c r="BT842" t="b">
        <v>0</v>
      </c>
      <c r="BU842" t="b">
        <v>0</v>
      </c>
      <c r="BV842" t="b">
        <v>1</v>
      </c>
    </row>
    <row r="843" spans="1:74" ht="409.6" x14ac:dyDescent="0.2">
      <c r="A843">
        <v>842</v>
      </c>
      <c r="B843">
        <v>841</v>
      </c>
      <c r="C843" t="s">
        <v>3359</v>
      </c>
      <c r="D843" t="str">
        <f>HLOOKUP(TRUE,U843:$BK2163,1322-A843,FALSE)</f>
        <v>Metropolitan Police</v>
      </c>
      <c r="E843">
        <f t="shared" si="27"/>
        <v>2</v>
      </c>
      <c r="F843" t="str">
        <f>HLOOKUP(TRUE,BM843:$BV2163,1322-A843,FALSE)</f>
        <v>Welfare and vulnerable people</v>
      </c>
      <c r="G843">
        <f t="shared" si="26"/>
        <v>1</v>
      </c>
      <c r="H843" t="str">
        <f>VLOOKUP(C843,refs!B:C,2,FALSE)</f>
        <v>2016/061440</v>
      </c>
      <c r="I843" t="s">
        <v>3360</v>
      </c>
      <c r="J843" s="1">
        <v>43215</v>
      </c>
      <c r="K843" s="2" t="s">
        <v>3361</v>
      </c>
      <c r="S843" t="s">
        <v>3362</v>
      </c>
      <c r="U843" t="b">
        <v>0</v>
      </c>
      <c r="V843" t="b">
        <v>0</v>
      </c>
      <c r="W843" t="b">
        <v>0</v>
      </c>
      <c r="X843" t="b">
        <v>0</v>
      </c>
      <c r="Y843" t="b">
        <v>0</v>
      </c>
      <c r="Z843" t="b">
        <v>0</v>
      </c>
      <c r="AA843" t="b">
        <v>0</v>
      </c>
      <c r="AB843" t="b">
        <v>0</v>
      </c>
      <c r="AC843" t="b">
        <v>0</v>
      </c>
      <c r="AD843" t="b">
        <v>0</v>
      </c>
      <c r="AE843" t="b">
        <v>0</v>
      </c>
      <c r="AF843" t="b">
        <v>0</v>
      </c>
      <c r="AG843" t="b">
        <v>0</v>
      </c>
      <c r="AH843" t="b">
        <v>0</v>
      </c>
      <c r="AI843" t="b">
        <v>0</v>
      </c>
      <c r="AJ843" t="b">
        <v>0</v>
      </c>
      <c r="AK843" t="b">
        <v>0</v>
      </c>
      <c r="AL843" t="b">
        <v>0</v>
      </c>
      <c r="AM843" t="b">
        <v>0</v>
      </c>
      <c r="AN843" t="b">
        <v>0</v>
      </c>
      <c r="AO843" t="b">
        <v>0</v>
      </c>
      <c r="AP843" t="b">
        <v>0</v>
      </c>
      <c r="AQ843" t="b">
        <v>0</v>
      </c>
      <c r="AR843" t="b">
        <v>0</v>
      </c>
      <c r="AS843" t="b">
        <v>1</v>
      </c>
      <c r="AT843" t="b">
        <v>0</v>
      </c>
      <c r="AU843" t="b">
        <v>0</v>
      </c>
      <c r="AV843" t="b">
        <v>0</v>
      </c>
      <c r="AW843" t="b">
        <v>0</v>
      </c>
      <c r="AX843" t="b">
        <v>0</v>
      </c>
      <c r="AY843" t="b">
        <v>0</v>
      </c>
      <c r="AZ843" t="b">
        <v>0</v>
      </c>
      <c r="BA843" t="b">
        <v>0</v>
      </c>
      <c r="BB843" t="b">
        <v>0</v>
      </c>
      <c r="BC843" t="b">
        <v>0</v>
      </c>
      <c r="BD843" t="b">
        <v>0</v>
      </c>
      <c r="BE843" t="b">
        <v>0</v>
      </c>
      <c r="BF843" t="b">
        <v>1</v>
      </c>
      <c r="BG843" t="b">
        <v>0</v>
      </c>
      <c r="BH843" t="b">
        <v>0</v>
      </c>
      <c r="BI843" t="b">
        <v>0</v>
      </c>
      <c r="BJ843" t="b">
        <v>0</v>
      </c>
      <c r="BK843" t="b">
        <v>0</v>
      </c>
      <c r="BL843" t="b">
        <v>0</v>
      </c>
      <c r="BM843" t="b">
        <v>0</v>
      </c>
      <c r="BN843" t="b">
        <v>0</v>
      </c>
      <c r="BO843" t="b">
        <v>0</v>
      </c>
      <c r="BP843" t="b">
        <v>0</v>
      </c>
      <c r="BQ843" t="b">
        <v>0</v>
      </c>
      <c r="BR843" t="b">
        <v>0</v>
      </c>
      <c r="BS843" t="b">
        <v>0</v>
      </c>
      <c r="BT843" t="b">
        <v>0</v>
      </c>
      <c r="BU843" t="b">
        <v>0</v>
      </c>
      <c r="BV843" t="b">
        <v>1</v>
      </c>
    </row>
    <row r="844" spans="1:74" ht="409.6" x14ac:dyDescent="0.2">
      <c r="A844">
        <v>843</v>
      </c>
      <c r="B844">
        <v>842</v>
      </c>
      <c r="C844" t="s">
        <v>3363</v>
      </c>
      <c r="D844" t="str">
        <f>HLOOKUP(TRUE,U844:$BK2164,1322-A844,FALSE)</f>
        <v>West Midlands Police</v>
      </c>
      <c r="E844">
        <f t="shared" si="27"/>
        <v>1</v>
      </c>
      <c r="F844" t="str">
        <f>HLOOKUP(TRUE,BM844:$BV2164,1322-A844,FALSE)</f>
        <v>Child sexual abuse</v>
      </c>
      <c r="G844">
        <f t="shared" si="26"/>
        <v>1</v>
      </c>
      <c r="H844" t="str">
        <f>VLOOKUP(C844,refs!B:C,2,FALSE)</f>
        <v>2017/094658</v>
      </c>
      <c r="I844" t="s">
        <v>3364</v>
      </c>
      <c r="J844" s="1">
        <v>43215</v>
      </c>
      <c r="K844" s="2" t="s">
        <v>3365</v>
      </c>
      <c r="S844" t="s">
        <v>3366</v>
      </c>
      <c r="U844" t="b">
        <v>0</v>
      </c>
      <c r="V844" t="b">
        <v>0</v>
      </c>
      <c r="W844" t="b">
        <v>0</v>
      </c>
      <c r="X844" t="b">
        <v>0</v>
      </c>
      <c r="Y844" t="b">
        <v>0</v>
      </c>
      <c r="Z844" t="b">
        <v>0</v>
      </c>
      <c r="AA844" t="b">
        <v>0</v>
      </c>
      <c r="AB844" t="b">
        <v>0</v>
      </c>
      <c r="AC844" t="b">
        <v>0</v>
      </c>
      <c r="AD844" t="b">
        <v>0</v>
      </c>
      <c r="AE844" t="b">
        <v>0</v>
      </c>
      <c r="AF844" t="b">
        <v>0</v>
      </c>
      <c r="AG844" t="b">
        <v>0</v>
      </c>
      <c r="AH844" t="b">
        <v>0</v>
      </c>
      <c r="AI844" t="b">
        <v>0</v>
      </c>
      <c r="AJ844" t="b">
        <v>0</v>
      </c>
      <c r="AK844" t="b">
        <v>0</v>
      </c>
      <c r="AL844" t="b">
        <v>0</v>
      </c>
      <c r="AM844" t="b">
        <v>0</v>
      </c>
      <c r="AN844" t="b">
        <v>0</v>
      </c>
      <c r="AO844" t="b">
        <v>0</v>
      </c>
      <c r="AP844" t="b">
        <v>0</v>
      </c>
      <c r="AQ844" t="b">
        <v>0</v>
      </c>
      <c r="AR844" t="b">
        <v>0</v>
      </c>
      <c r="AS844" t="b">
        <v>0</v>
      </c>
      <c r="AT844" t="b">
        <v>0</v>
      </c>
      <c r="AU844" t="b">
        <v>0</v>
      </c>
      <c r="AV844" t="b">
        <v>0</v>
      </c>
      <c r="AW844" t="b">
        <v>0</v>
      </c>
      <c r="AX844" t="b">
        <v>0</v>
      </c>
      <c r="AY844" t="b">
        <v>0</v>
      </c>
      <c r="AZ844" t="b">
        <v>0</v>
      </c>
      <c r="BA844" t="b">
        <v>0</v>
      </c>
      <c r="BB844" t="b">
        <v>0</v>
      </c>
      <c r="BC844" t="b">
        <v>0</v>
      </c>
      <c r="BD844" t="b">
        <v>0</v>
      </c>
      <c r="BE844" t="b">
        <v>0</v>
      </c>
      <c r="BF844" t="b">
        <v>0</v>
      </c>
      <c r="BG844" t="b">
        <v>0</v>
      </c>
      <c r="BH844" t="b">
        <v>0</v>
      </c>
      <c r="BI844" t="b">
        <v>1</v>
      </c>
      <c r="BJ844" t="b">
        <v>0</v>
      </c>
      <c r="BK844" t="b">
        <v>0</v>
      </c>
      <c r="BL844" t="b">
        <v>0</v>
      </c>
      <c r="BM844" t="b">
        <v>1</v>
      </c>
      <c r="BN844" t="b">
        <v>0</v>
      </c>
      <c r="BO844" t="b">
        <v>0</v>
      </c>
      <c r="BP844" t="b">
        <v>0</v>
      </c>
      <c r="BQ844" t="b">
        <v>0</v>
      </c>
      <c r="BR844" t="b">
        <v>0</v>
      </c>
      <c r="BS844" t="b">
        <v>0</v>
      </c>
      <c r="BT844" t="b">
        <v>0</v>
      </c>
      <c r="BU844" t="b">
        <v>0</v>
      </c>
      <c r="BV844" t="b">
        <v>0</v>
      </c>
    </row>
    <row r="845" spans="1:74" ht="409.6" x14ac:dyDescent="0.2">
      <c r="A845">
        <v>844</v>
      </c>
      <c r="B845">
        <v>843</v>
      </c>
      <c r="C845" t="s">
        <v>3367</v>
      </c>
      <c r="D845" t="str">
        <f>HLOOKUP(TRUE,U845:$BK2165,1322-A845,FALSE)</f>
        <v>South Wales Police</v>
      </c>
      <c r="E845">
        <f t="shared" si="27"/>
        <v>1</v>
      </c>
      <c r="F845" t="str">
        <f>HLOOKUP(TRUE,BM845:$BV2165,1322-A845,FALSE)</f>
        <v>Death and serious injury</v>
      </c>
      <c r="G845">
        <f t="shared" si="26"/>
        <v>2</v>
      </c>
      <c r="H845" t="str">
        <f>VLOOKUP(C845,refs!B:C,2,FALSE)</f>
        <v>2017/090369</v>
      </c>
      <c r="I845" t="s">
        <v>3368</v>
      </c>
      <c r="J845" s="1">
        <v>43215</v>
      </c>
      <c r="K845" s="2" t="s">
        <v>3369</v>
      </c>
      <c r="S845" t="s">
        <v>2677</v>
      </c>
      <c r="U845" t="b">
        <v>0</v>
      </c>
      <c r="V845" t="b">
        <v>0</v>
      </c>
      <c r="W845" t="b">
        <v>0</v>
      </c>
      <c r="X845" t="b">
        <v>0</v>
      </c>
      <c r="Y845" t="b">
        <v>0</v>
      </c>
      <c r="Z845" t="b">
        <v>0</v>
      </c>
      <c r="AA845" t="b">
        <v>0</v>
      </c>
      <c r="AB845" t="b">
        <v>0</v>
      </c>
      <c r="AC845" t="b">
        <v>0</v>
      </c>
      <c r="AD845" t="b">
        <v>0</v>
      </c>
      <c r="AE845" t="b">
        <v>0</v>
      </c>
      <c r="AF845" t="b">
        <v>0</v>
      </c>
      <c r="AG845" t="b">
        <v>0</v>
      </c>
      <c r="AH845" t="b">
        <v>0</v>
      </c>
      <c r="AI845" t="b">
        <v>0</v>
      </c>
      <c r="AJ845" t="b">
        <v>0</v>
      </c>
      <c r="AK845" t="b">
        <v>0</v>
      </c>
      <c r="AL845" t="b">
        <v>0</v>
      </c>
      <c r="AM845" t="b">
        <v>0</v>
      </c>
      <c r="AN845" t="b">
        <v>0</v>
      </c>
      <c r="AO845" t="b">
        <v>0</v>
      </c>
      <c r="AP845" t="b">
        <v>0</v>
      </c>
      <c r="AQ845" t="b">
        <v>0</v>
      </c>
      <c r="AR845" t="b">
        <v>0</v>
      </c>
      <c r="AS845" t="b">
        <v>0</v>
      </c>
      <c r="AT845" t="b">
        <v>0</v>
      </c>
      <c r="AU845" t="b">
        <v>0</v>
      </c>
      <c r="AV845" t="b">
        <v>0</v>
      </c>
      <c r="AW845" t="b">
        <v>0</v>
      </c>
      <c r="AX845" t="b">
        <v>0</v>
      </c>
      <c r="AY845" t="b">
        <v>0</v>
      </c>
      <c r="AZ845" t="b">
        <v>1</v>
      </c>
      <c r="BA845" t="b">
        <v>0</v>
      </c>
      <c r="BB845" t="b">
        <v>0</v>
      </c>
      <c r="BC845" t="b">
        <v>0</v>
      </c>
      <c r="BD845" t="b">
        <v>0</v>
      </c>
      <c r="BE845" t="b">
        <v>0</v>
      </c>
      <c r="BF845" t="b">
        <v>0</v>
      </c>
      <c r="BG845" t="b">
        <v>0</v>
      </c>
      <c r="BH845" t="b">
        <v>0</v>
      </c>
      <c r="BI845" t="b">
        <v>0</v>
      </c>
      <c r="BJ845" t="b">
        <v>0</v>
      </c>
      <c r="BK845" t="b">
        <v>0</v>
      </c>
      <c r="BL845" t="b">
        <v>0</v>
      </c>
      <c r="BM845" t="b">
        <v>0</v>
      </c>
      <c r="BN845" t="b">
        <v>0</v>
      </c>
      <c r="BO845" t="b">
        <v>0</v>
      </c>
      <c r="BP845" t="b">
        <v>1</v>
      </c>
      <c r="BQ845" t="b">
        <v>0</v>
      </c>
      <c r="BR845" t="b">
        <v>0</v>
      </c>
      <c r="BS845" t="b">
        <v>0</v>
      </c>
      <c r="BT845" t="b">
        <v>0</v>
      </c>
      <c r="BU845" t="b">
        <v>0</v>
      </c>
      <c r="BV845" t="b">
        <v>1</v>
      </c>
    </row>
    <row r="846" spans="1:74" ht="409.6" x14ac:dyDescent="0.2">
      <c r="A846">
        <v>845</v>
      </c>
      <c r="B846">
        <v>844</v>
      </c>
      <c r="C846" t="s">
        <v>3370</v>
      </c>
      <c r="D846" t="str">
        <f>HLOOKUP(TRUE,U846:$BK2166,1322-A846,FALSE)</f>
        <v>Avon and Somerset Constabulary</v>
      </c>
      <c r="E846">
        <f t="shared" si="27"/>
        <v>1</v>
      </c>
      <c r="F846" t="str">
        <f>HLOOKUP(TRUE,BM846:$BV2166,1322-A846,FALSE)</f>
        <v>Use of force and armed policing</v>
      </c>
      <c r="G846">
        <f t="shared" si="26"/>
        <v>1</v>
      </c>
      <c r="H846" t="str">
        <f>VLOOKUP(C846,refs!B:C,2,FALSE)</f>
        <v>2017/092337</v>
      </c>
      <c r="I846" t="s">
        <v>3371</v>
      </c>
      <c r="J846" s="1">
        <v>43215</v>
      </c>
      <c r="K846" s="2" t="s">
        <v>3372</v>
      </c>
      <c r="S846" t="s">
        <v>386</v>
      </c>
      <c r="U846" t="b">
        <v>1</v>
      </c>
      <c r="V846" t="b">
        <v>0</v>
      </c>
      <c r="W846" t="b">
        <v>0</v>
      </c>
      <c r="X846" t="b">
        <v>0</v>
      </c>
      <c r="Y846" t="b">
        <v>0</v>
      </c>
      <c r="Z846" t="b">
        <v>0</v>
      </c>
      <c r="AA846" t="b">
        <v>0</v>
      </c>
      <c r="AB846" t="b">
        <v>0</v>
      </c>
      <c r="AC846" t="b">
        <v>0</v>
      </c>
      <c r="AD846" t="b">
        <v>0</v>
      </c>
      <c r="AE846" t="b">
        <v>0</v>
      </c>
      <c r="AF846" t="b">
        <v>0</v>
      </c>
      <c r="AG846" t="b">
        <v>0</v>
      </c>
      <c r="AH846" t="b">
        <v>0</v>
      </c>
      <c r="AI846" t="b">
        <v>0</v>
      </c>
      <c r="AJ846" t="b">
        <v>0</v>
      </c>
      <c r="AK846" t="b">
        <v>0</v>
      </c>
      <c r="AL846" t="b">
        <v>0</v>
      </c>
      <c r="AM846" t="b">
        <v>0</v>
      </c>
      <c r="AN846" t="b">
        <v>0</v>
      </c>
      <c r="AO846" t="b">
        <v>0</v>
      </c>
      <c r="AP846" t="b">
        <v>0</v>
      </c>
      <c r="AQ846" t="b">
        <v>0</v>
      </c>
      <c r="AR846" t="b">
        <v>0</v>
      </c>
      <c r="AS846" t="b">
        <v>0</v>
      </c>
      <c r="AT846" t="b">
        <v>0</v>
      </c>
      <c r="AU846" t="b">
        <v>0</v>
      </c>
      <c r="AV846" t="b">
        <v>0</v>
      </c>
      <c r="AW846" t="b">
        <v>0</v>
      </c>
      <c r="AX846" t="b">
        <v>0</v>
      </c>
      <c r="AY846" t="b">
        <v>0</v>
      </c>
      <c r="AZ846" t="b">
        <v>0</v>
      </c>
      <c r="BA846" t="b">
        <v>0</v>
      </c>
      <c r="BB846" t="b">
        <v>0</v>
      </c>
      <c r="BC846" t="b">
        <v>0</v>
      </c>
      <c r="BD846" t="b">
        <v>0</v>
      </c>
      <c r="BE846" t="b">
        <v>0</v>
      </c>
      <c r="BF846" t="b">
        <v>0</v>
      </c>
      <c r="BG846" t="b">
        <v>0</v>
      </c>
      <c r="BH846" t="b">
        <v>0</v>
      </c>
      <c r="BI846" t="b">
        <v>0</v>
      </c>
      <c r="BJ846" t="b">
        <v>0</v>
      </c>
      <c r="BK846" t="b">
        <v>0</v>
      </c>
      <c r="BL846" t="b">
        <v>0</v>
      </c>
      <c r="BM846" t="b">
        <v>0</v>
      </c>
      <c r="BN846" t="b">
        <v>0</v>
      </c>
      <c r="BO846" t="b">
        <v>0</v>
      </c>
      <c r="BP846" t="b">
        <v>0</v>
      </c>
      <c r="BQ846" t="b">
        <v>0</v>
      </c>
      <c r="BR846" t="b">
        <v>0</v>
      </c>
      <c r="BS846" t="b">
        <v>0</v>
      </c>
      <c r="BT846" t="b">
        <v>0</v>
      </c>
      <c r="BU846" t="b">
        <v>1</v>
      </c>
      <c r="BV846" t="b">
        <v>0</v>
      </c>
    </row>
    <row r="847" spans="1:74" ht="409.6" x14ac:dyDescent="0.2">
      <c r="A847">
        <v>846</v>
      </c>
      <c r="B847">
        <v>845</v>
      </c>
      <c r="C847" t="s">
        <v>3373</v>
      </c>
      <c r="D847" t="str">
        <f>HLOOKUP(TRUE,U847:$BK2167,1322-A847,FALSE)</f>
        <v>West Midlands Police</v>
      </c>
      <c r="E847">
        <f t="shared" si="27"/>
        <v>1</v>
      </c>
      <c r="F847" t="str">
        <f>HLOOKUP(TRUE,BM847:$BV2167,1322-A847,FALSE)</f>
        <v>Custody and detention</v>
      </c>
      <c r="G847">
        <f t="shared" si="26"/>
        <v>1</v>
      </c>
      <c r="H847" t="str">
        <f>VLOOKUP(C847,refs!B:C,2,FALSE)</f>
        <v>2017/081747</v>
      </c>
      <c r="I847" t="s">
        <v>3374</v>
      </c>
      <c r="J847" s="1">
        <v>43215</v>
      </c>
      <c r="K847" s="2" t="s">
        <v>3375</v>
      </c>
      <c r="S847" t="s">
        <v>1485</v>
      </c>
      <c r="U847" t="b">
        <v>0</v>
      </c>
      <c r="V847" t="b">
        <v>0</v>
      </c>
      <c r="W847" t="b">
        <v>0</v>
      </c>
      <c r="X847" t="b">
        <v>0</v>
      </c>
      <c r="Y847" t="b">
        <v>0</v>
      </c>
      <c r="Z847" t="b">
        <v>0</v>
      </c>
      <c r="AA847" t="b">
        <v>0</v>
      </c>
      <c r="AB847" t="b">
        <v>0</v>
      </c>
      <c r="AC847" t="b">
        <v>0</v>
      </c>
      <c r="AD847" t="b">
        <v>0</v>
      </c>
      <c r="AE847" t="b">
        <v>0</v>
      </c>
      <c r="AF847" t="b">
        <v>0</v>
      </c>
      <c r="AG847" t="b">
        <v>0</v>
      </c>
      <c r="AH847" t="b">
        <v>0</v>
      </c>
      <c r="AI847" t="b">
        <v>0</v>
      </c>
      <c r="AJ847" t="b">
        <v>0</v>
      </c>
      <c r="AK847" t="b">
        <v>0</v>
      </c>
      <c r="AL847" t="b">
        <v>0</v>
      </c>
      <c r="AM847" t="b">
        <v>0</v>
      </c>
      <c r="AN847" t="b">
        <v>0</v>
      </c>
      <c r="AO847" t="b">
        <v>0</v>
      </c>
      <c r="AP847" t="b">
        <v>0</v>
      </c>
      <c r="AQ847" t="b">
        <v>0</v>
      </c>
      <c r="AR847" t="b">
        <v>0</v>
      </c>
      <c r="AS847" t="b">
        <v>0</v>
      </c>
      <c r="AT847" t="b">
        <v>0</v>
      </c>
      <c r="AU847" t="b">
        <v>0</v>
      </c>
      <c r="AV847" t="b">
        <v>0</v>
      </c>
      <c r="AW847" t="b">
        <v>0</v>
      </c>
      <c r="AX847" t="b">
        <v>0</v>
      </c>
      <c r="AY847" t="b">
        <v>0</v>
      </c>
      <c r="AZ847" t="b">
        <v>0</v>
      </c>
      <c r="BA847" t="b">
        <v>0</v>
      </c>
      <c r="BB847" t="b">
        <v>0</v>
      </c>
      <c r="BC847" t="b">
        <v>0</v>
      </c>
      <c r="BD847" t="b">
        <v>0</v>
      </c>
      <c r="BE847" t="b">
        <v>0</v>
      </c>
      <c r="BF847" t="b">
        <v>0</v>
      </c>
      <c r="BG847" t="b">
        <v>0</v>
      </c>
      <c r="BH847" t="b">
        <v>0</v>
      </c>
      <c r="BI847" t="b">
        <v>1</v>
      </c>
      <c r="BJ847" t="b">
        <v>0</v>
      </c>
      <c r="BK847" t="b">
        <v>0</v>
      </c>
      <c r="BL847" t="b">
        <v>0</v>
      </c>
      <c r="BM847" t="b">
        <v>0</v>
      </c>
      <c r="BN847" t="b">
        <v>0</v>
      </c>
      <c r="BO847" t="b">
        <v>1</v>
      </c>
      <c r="BP847" t="b">
        <v>0</v>
      </c>
      <c r="BQ847" t="b">
        <v>0</v>
      </c>
      <c r="BR847" t="b">
        <v>0</v>
      </c>
      <c r="BS847" t="b">
        <v>0</v>
      </c>
      <c r="BT847" t="b">
        <v>0</v>
      </c>
      <c r="BU847" t="b">
        <v>0</v>
      </c>
      <c r="BV847" t="b">
        <v>0</v>
      </c>
    </row>
    <row r="848" spans="1:74" ht="409.6" x14ac:dyDescent="0.2">
      <c r="A848">
        <v>847</v>
      </c>
      <c r="B848">
        <v>846</v>
      </c>
      <c r="C848" t="s">
        <v>3376</v>
      </c>
      <c r="D848" t="str">
        <f>HLOOKUP(TRUE,U848:$BK2168,1322-A848,FALSE)</f>
        <v>Metropolitan Police</v>
      </c>
      <c r="E848">
        <f t="shared" si="27"/>
        <v>1</v>
      </c>
      <c r="F848" t="str">
        <f>HLOOKUP(TRUE,BM848:$BV2168,1322-A848,FALSE)</f>
        <v>Road traffic incidents</v>
      </c>
      <c r="G848">
        <f t="shared" si="26"/>
        <v>1</v>
      </c>
      <c r="H848" t="str">
        <f>VLOOKUP(C848,refs!B:C,2,FALSE)</f>
        <v>2017/090767</v>
      </c>
      <c r="I848" t="s">
        <v>3377</v>
      </c>
      <c r="J848" s="1">
        <v>43215</v>
      </c>
      <c r="K848" s="2" t="s">
        <v>3378</v>
      </c>
      <c r="S848" t="s">
        <v>691</v>
      </c>
      <c r="U848" t="b">
        <v>0</v>
      </c>
      <c r="V848" t="b">
        <v>0</v>
      </c>
      <c r="W848" t="b">
        <v>0</v>
      </c>
      <c r="X848" t="b">
        <v>0</v>
      </c>
      <c r="Y848" t="b">
        <v>0</v>
      </c>
      <c r="Z848" t="b">
        <v>0</v>
      </c>
      <c r="AA848" t="b">
        <v>0</v>
      </c>
      <c r="AB848" t="b">
        <v>0</v>
      </c>
      <c r="AC848" t="b">
        <v>0</v>
      </c>
      <c r="AD848" t="b">
        <v>0</v>
      </c>
      <c r="AE848" t="b">
        <v>0</v>
      </c>
      <c r="AF848" t="b">
        <v>0</v>
      </c>
      <c r="AG848" t="b">
        <v>0</v>
      </c>
      <c r="AH848" t="b">
        <v>0</v>
      </c>
      <c r="AI848" t="b">
        <v>0</v>
      </c>
      <c r="AJ848" t="b">
        <v>0</v>
      </c>
      <c r="AK848" t="b">
        <v>0</v>
      </c>
      <c r="AL848" t="b">
        <v>0</v>
      </c>
      <c r="AM848" t="b">
        <v>0</v>
      </c>
      <c r="AN848" t="b">
        <v>0</v>
      </c>
      <c r="AO848" t="b">
        <v>0</v>
      </c>
      <c r="AP848" t="b">
        <v>0</v>
      </c>
      <c r="AQ848" t="b">
        <v>0</v>
      </c>
      <c r="AR848" t="b">
        <v>0</v>
      </c>
      <c r="AS848" t="b">
        <v>1</v>
      </c>
      <c r="AT848" t="b">
        <v>0</v>
      </c>
      <c r="AU848" t="b">
        <v>0</v>
      </c>
      <c r="AV848" t="b">
        <v>0</v>
      </c>
      <c r="AW848" t="b">
        <v>0</v>
      </c>
      <c r="AX848" t="b">
        <v>0</v>
      </c>
      <c r="AY848" t="b">
        <v>0</v>
      </c>
      <c r="AZ848" t="b">
        <v>0</v>
      </c>
      <c r="BA848" t="b">
        <v>0</v>
      </c>
      <c r="BB848" t="b">
        <v>0</v>
      </c>
      <c r="BC848" t="b">
        <v>0</v>
      </c>
      <c r="BD848" t="b">
        <v>0</v>
      </c>
      <c r="BE848" t="b">
        <v>0</v>
      </c>
      <c r="BF848" t="b">
        <v>0</v>
      </c>
      <c r="BG848" t="b">
        <v>0</v>
      </c>
      <c r="BH848" t="b">
        <v>0</v>
      </c>
      <c r="BI848" t="b">
        <v>0</v>
      </c>
      <c r="BJ848" t="b">
        <v>0</v>
      </c>
      <c r="BK848" t="b">
        <v>0</v>
      </c>
      <c r="BL848" t="b">
        <v>0</v>
      </c>
      <c r="BM848" t="b">
        <v>0</v>
      </c>
      <c r="BN848" t="b">
        <v>0</v>
      </c>
      <c r="BO848" t="b">
        <v>0</v>
      </c>
      <c r="BP848" t="b">
        <v>0</v>
      </c>
      <c r="BQ848" t="b">
        <v>0</v>
      </c>
      <c r="BR848" t="b">
        <v>0</v>
      </c>
      <c r="BS848" t="b">
        <v>0</v>
      </c>
      <c r="BT848" t="b">
        <v>1</v>
      </c>
      <c r="BU848" t="b">
        <v>0</v>
      </c>
      <c r="BV848" t="b">
        <v>0</v>
      </c>
    </row>
    <row r="849" spans="1:74" ht="409.6" x14ac:dyDescent="0.2">
      <c r="A849">
        <v>848</v>
      </c>
      <c r="B849">
        <v>847</v>
      </c>
      <c r="C849" t="s">
        <v>3379</v>
      </c>
      <c r="D849" t="str">
        <f>HLOOKUP(TRUE,U849:$BK2169,1322-A849,FALSE)</f>
        <v>West Yorkshire Police</v>
      </c>
      <c r="E849">
        <f t="shared" si="27"/>
        <v>1</v>
      </c>
      <c r="F849" t="str">
        <f>HLOOKUP(TRUE,BM849:$BV2169,1322-A849,FALSE)</f>
        <v>Welfare and vulnerable people</v>
      </c>
      <c r="G849">
        <f t="shared" si="26"/>
        <v>1</v>
      </c>
      <c r="H849" t="str">
        <f>VLOOKUP(C849,refs!B:C,2,FALSE)</f>
        <v>2017/095153</v>
      </c>
      <c r="I849" t="s">
        <v>3380</v>
      </c>
      <c r="J849" s="1">
        <v>43213</v>
      </c>
      <c r="K849" s="2" t="s">
        <v>3381</v>
      </c>
      <c r="S849" t="s">
        <v>722</v>
      </c>
      <c r="U849" t="b">
        <v>0</v>
      </c>
      <c r="V849" t="b">
        <v>0</v>
      </c>
      <c r="W849" t="b">
        <v>0</v>
      </c>
      <c r="X849" t="b">
        <v>0</v>
      </c>
      <c r="Y849" t="b">
        <v>0</v>
      </c>
      <c r="Z849" t="b">
        <v>0</v>
      </c>
      <c r="AA849" t="b">
        <v>0</v>
      </c>
      <c r="AB849" t="b">
        <v>0</v>
      </c>
      <c r="AC849" t="b">
        <v>0</v>
      </c>
      <c r="AD849" t="b">
        <v>0</v>
      </c>
      <c r="AE849" t="b">
        <v>0</v>
      </c>
      <c r="AF849" t="b">
        <v>0</v>
      </c>
      <c r="AG849" t="b">
        <v>0</v>
      </c>
      <c r="AH849" t="b">
        <v>0</v>
      </c>
      <c r="AI849" t="b">
        <v>0</v>
      </c>
      <c r="AJ849" t="b">
        <v>0</v>
      </c>
      <c r="AK849" t="b">
        <v>0</v>
      </c>
      <c r="AL849" t="b">
        <v>0</v>
      </c>
      <c r="AM849" t="b">
        <v>0</v>
      </c>
      <c r="AN849" t="b">
        <v>0</v>
      </c>
      <c r="AO849" t="b">
        <v>0</v>
      </c>
      <c r="AP849" t="b">
        <v>0</v>
      </c>
      <c r="AQ849" t="b">
        <v>0</v>
      </c>
      <c r="AR849" t="b">
        <v>0</v>
      </c>
      <c r="AS849" t="b">
        <v>0</v>
      </c>
      <c r="AT849" t="b">
        <v>0</v>
      </c>
      <c r="AU849" t="b">
        <v>0</v>
      </c>
      <c r="AV849" t="b">
        <v>0</v>
      </c>
      <c r="AW849" t="b">
        <v>0</v>
      </c>
      <c r="AX849" t="b">
        <v>0</v>
      </c>
      <c r="AY849" t="b">
        <v>0</v>
      </c>
      <c r="AZ849" t="b">
        <v>0</v>
      </c>
      <c r="BA849" t="b">
        <v>0</v>
      </c>
      <c r="BB849" t="b">
        <v>0</v>
      </c>
      <c r="BC849" t="b">
        <v>0</v>
      </c>
      <c r="BD849" t="b">
        <v>0</v>
      </c>
      <c r="BE849" t="b">
        <v>0</v>
      </c>
      <c r="BF849" t="b">
        <v>0</v>
      </c>
      <c r="BG849" t="b">
        <v>0</v>
      </c>
      <c r="BH849" t="b">
        <v>0</v>
      </c>
      <c r="BI849" t="b">
        <v>0</v>
      </c>
      <c r="BJ849" t="b">
        <v>1</v>
      </c>
      <c r="BK849" t="b">
        <v>0</v>
      </c>
      <c r="BL849" t="b">
        <v>0</v>
      </c>
      <c r="BM849" t="b">
        <v>0</v>
      </c>
      <c r="BN849" t="b">
        <v>0</v>
      </c>
      <c r="BO849" t="b">
        <v>0</v>
      </c>
      <c r="BP849" t="b">
        <v>0</v>
      </c>
      <c r="BQ849" t="b">
        <v>0</v>
      </c>
      <c r="BR849" t="b">
        <v>0</v>
      </c>
      <c r="BS849" t="b">
        <v>0</v>
      </c>
      <c r="BT849" t="b">
        <v>0</v>
      </c>
      <c r="BU849" t="b">
        <v>0</v>
      </c>
      <c r="BV849" t="b">
        <v>1</v>
      </c>
    </row>
    <row r="850" spans="1:74" ht="409.6" x14ac:dyDescent="0.2">
      <c r="A850">
        <v>849</v>
      </c>
      <c r="B850">
        <v>848</v>
      </c>
      <c r="C850" t="s">
        <v>3382</v>
      </c>
      <c r="D850" t="str">
        <f>HLOOKUP(TRUE,U850:$BK2170,1322-A850,FALSE)</f>
        <v>Leicestershire Police</v>
      </c>
      <c r="E850">
        <f t="shared" si="27"/>
        <v>1</v>
      </c>
      <c r="F850" t="str">
        <f>HLOOKUP(TRUE,BM850:$BV2170,1322-A850,FALSE)</f>
        <v>Custody and detention</v>
      </c>
      <c r="G850">
        <f t="shared" si="26"/>
        <v>1</v>
      </c>
      <c r="H850" t="str">
        <f>VLOOKUP(C850,refs!B:C,2,FALSE)</f>
        <v>2016/077580</v>
      </c>
      <c r="I850" t="s">
        <v>3383</v>
      </c>
      <c r="J850" s="1">
        <v>43213</v>
      </c>
      <c r="K850" s="2" t="s">
        <v>3384</v>
      </c>
      <c r="S850" t="s">
        <v>3385</v>
      </c>
      <c r="U850" t="b">
        <v>0</v>
      </c>
      <c r="V850" t="b">
        <v>0</v>
      </c>
      <c r="W850" t="b">
        <v>0</v>
      </c>
      <c r="X850" t="b">
        <v>0</v>
      </c>
      <c r="Y850" t="b">
        <v>0</v>
      </c>
      <c r="Z850" t="b">
        <v>0</v>
      </c>
      <c r="AA850" t="b">
        <v>0</v>
      </c>
      <c r="AB850" t="b">
        <v>0</v>
      </c>
      <c r="AC850" t="b">
        <v>0</v>
      </c>
      <c r="AD850" t="b">
        <v>0</v>
      </c>
      <c r="AE850" t="b">
        <v>0</v>
      </c>
      <c r="AF850" t="b">
        <v>0</v>
      </c>
      <c r="AG850" t="b">
        <v>0</v>
      </c>
      <c r="AH850" t="b">
        <v>0</v>
      </c>
      <c r="AI850" t="b">
        <v>0</v>
      </c>
      <c r="AJ850" t="b">
        <v>0</v>
      </c>
      <c r="AK850" t="b">
        <v>0</v>
      </c>
      <c r="AL850" t="b">
        <v>0</v>
      </c>
      <c r="AM850" t="b">
        <v>0</v>
      </c>
      <c r="AN850" t="b">
        <v>0</v>
      </c>
      <c r="AO850" t="b">
        <v>0</v>
      </c>
      <c r="AP850" t="b">
        <v>0</v>
      </c>
      <c r="AQ850" t="b">
        <v>1</v>
      </c>
      <c r="AR850" t="b">
        <v>0</v>
      </c>
      <c r="AS850" t="b">
        <v>0</v>
      </c>
      <c r="AT850" t="b">
        <v>0</v>
      </c>
      <c r="AU850" t="b">
        <v>0</v>
      </c>
      <c r="AV850" t="b">
        <v>0</v>
      </c>
      <c r="AW850" t="b">
        <v>0</v>
      </c>
      <c r="AX850" t="b">
        <v>0</v>
      </c>
      <c r="AY850" t="b">
        <v>0</v>
      </c>
      <c r="AZ850" t="b">
        <v>0</v>
      </c>
      <c r="BA850" t="b">
        <v>0</v>
      </c>
      <c r="BB850" t="b">
        <v>0</v>
      </c>
      <c r="BC850" t="b">
        <v>0</v>
      </c>
      <c r="BD850" t="b">
        <v>0</v>
      </c>
      <c r="BE850" t="b">
        <v>0</v>
      </c>
      <c r="BF850" t="b">
        <v>0</v>
      </c>
      <c r="BG850" t="b">
        <v>0</v>
      </c>
      <c r="BH850" t="b">
        <v>0</v>
      </c>
      <c r="BI850" t="b">
        <v>0</v>
      </c>
      <c r="BJ850" t="b">
        <v>0</v>
      </c>
      <c r="BK850" t="b">
        <v>0</v>
      </c>
      <c r="BL850" t="b">
        <v>0</v>
      </c>
      <c r="BM850" t="b">
        <v>0</v>
      </c>
      <c r="BN850" t="b">
        <v>0</v>
      </c>
      <c r="BO850" t="b">
        <v>1</v>
      </c>
      <c r="BP850" t="b">
        <v>0</v>
      </c>
      <c r="BQ850" t="b">
        <v>0</v>
      </c>
      <c r="BR850" t="b">
        <v>0</v>
      </c>
      <c r="BS850" t="b">
        <v>0</v>
      </c>
      <c r="BT850" t="b">
        <v>0</v>
      </c>
      <c r="BU850" t="b">
        <v>0</v>
      </c>
      <c r="BV850" t="b">
        <v>0</v>
      </c>
    </row>
    <row r="851" spans="1:74" ht="409.6" x14ac:dyDescent="0.2">
      <c r="A851">
        <v>850</v>
      </c>
      <c r="B851">
        <v>849</v>
      </c>
      <c r="C851" t="s">
        <v>3386</v>
      </c>
      <c r="D851" t="str">
        <f>HLOOKUP(TRUE,U851:$BK2171,1322-A851,FALSE)</f>
        <v>South Wales Police</v>
      </c>
      <c r="E851">
        <f t="shared" si="27"/>
        <v>1</v>
      </c>
      <c r="F851" t="str">
        <f>HLOOKUP(TRUE,BM851:$BV2171,1322-A851,FALSE)</f>
        <v>Welfare and vulnerable people</v>
      </c>
      <c r="G851">
        <f t="shared" si="26"/>
        <v>1</v>
      </c>
      <c r="H851" t="str">
        <f>VLOOKUP(C851,refs!B:C,2,FALSE)</f>
        <v>2016/068111</v>
      </c>
      <c r="I851" t="s">
        <v>3387</v>
      </c>
      <c r="J851" s="1">
        <v>43213</v>
      </c>
      <c r="K851" s="2" t="s">
        <v>3388</v>
      </c>
      <c r="S851" t="s">
        <v>2898</v>
      </c>
      <c r="U851" t="b">
        <v>0</v>
      </c>
      <c r="V851" t="b">
        <v>0</v>
      </c>
      <c r="W851" t="b">
        <v>0</v>
      </c>
      <c r="X851" t="b">
        <v>0</v>
      </c>
      <c r="Y851" t="b">
        <v>0</v>
      </c>
      <c r="Z851" t="b">
        <v>0</v>
      </c>
      <c r="AA851" t="b">
        <v>0</v>
      </c>
      <c r="AB851" t="b">
        <v>0</v>
      </c>
      <c r="AC851" t="b">
        <v>0</v>
      </c>
      <c r="AD851" t="b">
        <v>0</v>
      </c>
      <c r="AE851" t="b">
        <v>0</v>
      </c>
      <c r="AF851" t="b">
        <v>0</v>
      </c>
      <c r="AG851" t="b">
        <v>0</v>
      </c>
      <c r="AH851" t="b">
        <v>0</v>
      </c>
      <c r="AI851" t="b">
        <v>0</v>
      </c>
      <c r="AJ851" t="b">
        <v>0</v>
      </c>
      <c r="AK851" t="b">
        <v>0</v>
      </c>
      <c r="AL851" t="b">
        <v>0</v>
      </c>
      <c r="AM851" t="b">
        <v>0</v>
      </c>
      <c r="AN851" t="b">
        <v>0</v>
      </c>
      <c r="AO851" t="b">
        <v>0</v>
      </c>
      <c r="AP851" t="b">
        <v>0</v>
      </c>
      <c r="AQ851" t="b">
        <v>0</v>
      </c>
      <c r="AR851" t="b">
        <v>0</v>
      </c>
      <c r="AS851" t="b">
        <v>0</v>
      </c>
      <c r="AT851" t="b">
        <v>0</v>
      </c>
      <c r="AU851" t="b">
        <v>0</v>
      </c>
      <c r="AV851" t="b">
        <v>0</v>
      </c>
      <c r="AW851" t="b">
        <v>0</v>
      </c>
      <c r="AX851" t="b">
        <v>0</v>
      </c>
      <c r="AY851" t="b">
        <v>0</v>
      </c>
      <c r="AZ851" t="b">
        <v>1</v>
      </c>
      <c r="BA851" t="b">
        <v>0</v>
      </c>
      <c r="BB851" t="b">
        <v>0</v>
      </c>
      <c r="BC851" t="b">
        <v>0</v>
      </c>
      <c r="BD851" t="b">
        <v>0</v>
      </c>
      <c r="BE851" t="b">
        <v>0</v>
      </c>
      <c r="BF851" t="b">
        <v>0</v>
      </c>
      <c r="BG851" t="b">
        <v>0</v>
      </c>
      <c r="BH851" t="b">
        <v>0</v>
      </c>
      <c r="BI851" t="b">
        <v>0</v>
      </c>
      <c r="BJ851" t="b">
        <v>0</v>
      </c>
      <c r="BK851" t="b">
        <v>0</v>
      </c>
      <c r="BL851" t="b">
        <v>0</v>
      </c>
      <c r="BM851" t="b">
        <v>0</v>
      </c>
      <c r="BN851" t="b">
        <v>0</v>
      </c>
      <c r="BO851" t="b">
        <v>0</v>
      </c>
      <c r="BP851" t="b">
        <v>0</v>
      </c>
      <c r="BQ851" t="b">
        <v>0</v>
      </c>
      <c r="BR851" t="b">
        <v>0</v>
      </c>
      <c r="BS851" t="b">
        <v>0</v>
      </c>
      <c r="BT851" t="b">
        <v>0</v>
      </c>
      <c r="BU851" t="b">
        <v>0</v>
      </c>
      <c r="BV851" t="b">
        <v>1</v>
      </c>
    </row>
    <row r="852" spans="1:74" ht="409.6" x14ac:dyDescent="0.2">
      <c r="A852">
        <v>851</v>
      </c>
      <c r="B852">
        <v>850</v>
      </c>
      <c r="C852" t="s">
        <v>3389</v>
      </c>
      <c r="D852" t="str">
        <f>HLOOKUP(TRUE,U852:$BK2172,1322-A852,FALSE)</f>
        <v>Derbyshire Constabulary</v>
      </c>
      <c r="E852">
        <f t="shared" si="27"/>
        <v>1</v>
      </c>
      <c r="F852" t="str">
        <f>HLOOKUP(TRUE,BM852:$BV2172,1322-A852,FALSE)</f>
        <v>Road traffic incidents</v>
      </c>
      <c r="G852">
        <f t="shared" si="26"/>
        <v>1</v>
      </c>
      <c r="H852" t="str">
        <f>VLOOKUP(C852,refs!B:C,2,FALSE)</f>
        <v>2017-091299</v>
      </c>
      <c r="I852" t="s">
        <v>3390</v>
      </c>
      <c r="J852" s="1">
        <v>43210</v>
      </c>
      <c r="K852" s="2" t="s">
        <v>3391</v>
      </c>
      <c r="S852" t="s">
        <v>2630</v>
      </c>
      <c r="U852" t="b">
        <v>0</v>
      </c>
      <c r="V852" t="b">
        <v>0</v>
      </c>
      <c r="W852" t="b">
        <v>0</v>
      </c>
      <c r="X852" t="b">
        <v>0</v>
      </c>
      <c r="Y852" t="b">
        <v>0</v>
      </c>
      <c r="Z852" t="b">
        <v>0</v>
      </c>
      <c r="AA852" t="b">
        <v>0</v>
      </c>
      <c r="AB852" t="b">
        <v>0</v>
      </c>
      <c r="AC852" t="b">
        <v>1</v>
      </c>
      <c r="AD852" t="b">
        <v>0</v>
      </c>
      <c r="AE852" t="b">
        <v>0</v>
      </c>
      <c r="AF852" t="b">
        <v>0</v>
      </c>
      <c r="AG852" t="b">
        <v>0</v>
      </c>
      <c r="AH852" t="b">
        <v>0</v>
      </c>
      <c r="AI852" t="b">
        <v>0</v>
      </c>
      <c r="AJ852" t="b">
        <v>0</v>
      </c>
      <c r="AK852" t="b">
        <v>0</v>
      </c>
      <c r="AL852" t="b">
        <v>0</v>
      </c>
      <c r="AM852" t="b">
        <v>0</v>
      </c>
      <c r="AN852" t="b">
        <v>0</v>
      </c>
      <c r="AO852" t="b">
        <v>0</v>
      </c>
      <c r="AP852" t="b">
        <v>0</v>
      </c>
      <c r="AQ852" t="b">
        <v>0</v>
      </c>
      <c r="AR852" t="b">
        <v>0</v>
      </c>
      <c r="AS852" t="b">
        <v>0</v>
      </c>
      <c r="AT852" t="b">
        <v>0</v>
      </c>
      <c r="AU852" t="b">
        <v>0</v>
      </c>
      <c r="AV852" t="b">
        <v>0</v>
      </c>
      <c r="AW852" t="b">
        <v>0</v>
      </c>
      <c r="AX852" t="b">
        <v>0</v>
      </c>
      <c r="AY852" t="b">
        <v>0</v>
      </c>
      <c r="AZ852" t="b">
        <v>0</v>
      </c>
      <c r="BA852" t="b">
        <v>0</v>
      </c>
      <c r="BB852" t="b">
        <v>0</v>
      </c>
      <c r="BC852" t="b">
        <v>0</v>
      </c>
      <c r="BD852" t="b">
        <v>0</v>
      </c>
      <c r="BE852" t="b">
        <v>0</v>
      </c>
      <c r="BF852" t="b">
        <v>0</v>
      </c>
      <c r="BG852" t="b">
        <v>0</v>
      </c>
      <c r="BH852" t="b">
        <v>0</v>
      </c>
      <c r="BI852" t="b">
        <v>0</v>
      </c>
      <c r="BJ852" t="b">
        <v>0</v>
      </c>
      <c r="BK852" t="b">
        <v>0</v>
      </c>
      <c r="BL852" t="b">
        <v>0</v>
      </c>
      <c r="BM852" t="b">
        <v>0</v>
      </c>
      <c r="BN852" t="b">
        <v>0</v>
      </c>
      <c r="BO852" t="b">
        <v>0</v>
      </c>
      <c r="BP852" t="b">
        <v>0</v>
      </c>
      <c r="BQ852" t="b">
        <v>0</v>
      </c>
      <c r="BR852" t="b">
        <v>0</v>
      </c>
      <c r="BS852" t="b">
        <v>0</v>
      </c>
      <c r="BT852" t="b">
        <v>1</v>
      </c>
      <c r="BU852" t="b">
        <v>0</v>
      </c>
      <c r="BV852" t="b">
        <v>0</v>
      </c>
    </row>
    <row r="853" spans="1:74" ht="409.6" x14ac:dyDescent="0.2">
      <c r="A853">
        <v>852</v>
      </c>
      <c r="B853">
        <v>851</v>
      </c>
      <c r="C853" t="s">
        <v>3392</v>
      </c>
      <c r="D853" t="str">
        <f>HLOOKUP(TRUE,U853:$BK2173,1322-A853,FALSE)</f>
        <v>Leicestershire Police</v>
      </c>
      <c r="E853">
        <f t="shared" si="27"/>
        <v>1</v>
      </c>
      <c r="F853" t="str">
        <f>HLOOKUP(TRUE,BM853:$BV2173,1322-A853,FALSE)</f>
        <v>Welfare and vulnerable people</v>
      </c>
      <c r="G853">
        <f t="shared" si="26"/>
        <v>1</v>
      </c>
      <c r="H853" t="str">
        <f>VLOOKUP(C853,refs!B:C,2,FALSE)</f>
        <v>2017/083941</v>
      </c>
      <c r="I853" t="s">
        <v>3393</v>
      </c>
      <c r="J853" s="1">
        <v>43210</v>
      </c>
      <c r="K853" s="2" t="s">
        <v>3394</v>
      </c>
      <c r="S853" t="s">
        <v>3395</v>
      </c>
      <c r="U853" t="b">
        <v>0</v>
      </c>
      <c r="V853" t="b">
        <v>0</v>
      </c>
      <c r="W853" t="b">
        <v>0</v>
      </c>
      <c r="X853" t="b">
        <v>0</v>
      </c>
      <c r="Y853" t="b">
        <v>0</v>
      </c>
      <c r="Z853" t="b">
        <v>0</v>
      </c>
      <c r="AA853" t="b">
        <v>0</v>
      </c>
      <c r="AB853" t="b">
        <v>0</v>
      </c>
      <c r="AC853" t="b">
        <v>0</v>
      </c>
      <c r="AD853" t="b">
        <v>0</v>
      </c>
      <c r="AE853" t="b">
        <v>0</v>
      </c>
      <c r="AF853" t="b">
        <v>0</v>
      </c>
      <c r="AG853" t="b">
        <v>0</v>
      </c>
      <c r="AH853" t="b">
        <v>0</v>
      </c>
      <c r="AI853" t="b">
        <v>0</v>
      </c>
      <c r="AJ853" t="b">
        <v>0</v>
      </c>
      <c r="AK853" t="b">
        <v>0</v>
      </c>
      <c r="AL853" t="b">
        <v>0</v>
      </c>
      <c r="AM853" t="b">
        <v>0</v>
      </c>
      <c r="AN853" t="b">
        <v>0</v>
      </c>
      <c r="AO853" t="b">
        <v>0</v>
      </c>
      <c r="AP853" t="b">
        <v>0</v>
      </c>
      <c r="AQ853" t="b">
        <v>1</v>
      </c>
      <c r="AR853" t="b">
        <v>0</v>
      </c>
      <c r="AS853" t="b">
        <v>0</v>
      </c>
      <c r="AT853" t="b">
        <v>0</v>
      </c>
      <c r="AU853" t="b">
        <v>0</v>
      </c>
      <c r="AV853" t="b">
        <v>0</v>
      </c>
      <c r="AW853" t="b">
        <v>0</v>
      </c>
      <c r="AX853" t="b">
        <v>0</v>
      </c>
      <c r="AY853" t="b">
        <v>0</v>
      </c>
      <c r="AZ853" t="b">
        <v>0</v>
      </c>
      <c r="BA853" t="b">
        <v>0</v>
      </c>
      <c r="BB853" t="b">
        <v>0</v>
      </c>
      <c r="BC853" t="b">
        <v>0</v>
      </c>
      <c r="BD853" t="b">
        <v>0</v>
      </c>
      <c r="BE853" t="b">
        <v>0</v>
      </c>
      <c r="BF853" t="b">
        <v>0</v>
      </c>
      <c r="BG853" t="b">
        <v>0</v>
      </c>
      <c r="BH853" t="b">
        <v>0</v>
      </c>
      <c r="BI853" t="b">
        <v>0</v>
      </c>
      <c r="BJ853" t="b">
        <v>0</v>
      </c>
      <c r="BK853" t="b">
        <v>0</v>
      </c>
      <c r="BL853" t="b">
        <v>0</v>
      </c>
      <c r="BM853" t="b">
        <v>0</v>
      </c>
      <c r="BN853" t="b">
        <v>0</v>
      </c>
      <c r="BO853" t="b">
        <v>0</v>
      </c>
      <c r="BP853" t="b">
        <v>0</v>
      </c>
      <c r="BQ853" t="b">
        <v>0</v>
      </c>
      <c r="BR853" t="b">
        <v>0</v>
      </c>
      <c r="BS853" t="b">
        <v>0</v>
      </c>
      <c r="BT853" t="b">
        <v>0</v>
      </c>
      <c r="BU853" t="b">
        <v>0</v>
      </c>
      <c r="BV853" t="b">
        <v>1</v>
      </c>
    </row>
    <row r="854" spans="1:74" ht="409.6" x14ac:dyDescent="0.2">
      <c r="A854">
        <v>853</v>
      </c>
      <c r="B854">
        <v>852</v>
      </c>
      <c r="C854" t="s">
        <v>3396</v>
      </c>
      <c r="D854" t="str">
        <f>HLOOKUP(TRUE,U854:$BK2174,1322-A854,FALSE)</f>
        <v>West Midlands Police</v>
      </c>
      <c r="E854">
        <f t="shared" si="27"/>
        <v>1</v>
      </c>
      <c r="F854" t="str">
        <f>HLOOKUP(TRUE,BM854:$BV2174,1322-A854,FALSE)</f>
        <v>Road traffic incidents</v>
      </c>
      <c r="G854">
        <f t="shared" si="26"/>
        <v>1</v>
      </c>
      <c r="H854" t="str">
        <f>VLOOKUP(C854,refs!B:C,2,FALSE)</f>
        <v>2012-006098</v>
      </c>
      <c r="I854" t="s">
        <v>3397</v>
      </c>
      <c r="J854" s="1">
        <v>43210</v>
      </c>
      <c r="K854" s="2" t="s">
        <v>3398</v>
      </c>
      <c r="S854" t="s">
        <v>410</v>
      </c>
      <c r="U854" t="b">
        <v>0</v>
      </c>
      <c r="V854" t="b">
        <v>0</v>
      </c>
      <c r="W854" t="b">
        <v>0</v>
      </c>
      <c r="X854" t="b">
        <v>0</v>
      </c>
      <c r="Y854" t="b">
        <v>0</v>
      </c>
      <c r="Z854" t="b">
        <v>0</v>
      </c>
      <c r="AA854" t="b">
        <v>0</v>
      </c>
      <c r="AB854" t="b">
        <v>0</v>
      </c>
      <c r="AC854" t="b">
        <v>0</v>
      </c>
      <c r="AD854" t="b">
        <v>0</v>
      </c>
      <c r="AE854" t="b">
        <v>0</v>
      </c>
      <c r="AF854" t="b">
        <v>0</v>
      </c>
      <c r="AG854" t="b">
        <v>0</v>
      </c>
      <c r="AH854" t="b">
        <v>0</v>
      </c>
      <c r="AI854" t="b">
        <v>0</v>
      </c>
      <c r="AJ854" t="b">
        <v>0</v>
      </c>
      <c r="AK854" t="b">
        <v>0</v>
      </c>
      <c r="AL854" t="b">
        <v>0</v>
      </c>
      <c r="AM854" t="b">
        <v>0</v>
      </c>
      <c r="AN854" t="b">
        <v>0</v>
      </c>
      <c r="AO854" t="b">
        <v>0</v>
      </c>
      <c r="AP854" t="b">
        <v>0</v>
      </c>
      <c r="AQ854" t="b">
        <v>0</v>
      </c>
      <c r="AR854" t="b">
        <v>0</v>
      </c>
      <c r="AS854" t="b">
        <v>0</v>
      </c>
      <c r="AT854" t="b">
        <v>0</v>
      </c>
      <c r="AU854" t="b">
        <v>0</v>
      </c>
      <c r="AV854" t="b">
        <v>0</v>
      </c>
      <c r="AW854" t="b">
        <v>0</v>
      </c>
      <c r="AX854" t="b">
        <v>0</v>
      </c>
      <c r="AY854" t="b">
        <v>0</v>
      </c>
      <c r="AZ854" t="b">
        <v>0</v>
      </c>
      <c r="BA854" t="b">
        <v>0</v>
      </c>
      <c r="BB854" t="b">
        <v>0</v>
      </c>
      <c r="BC854" t="b">
        <v>0</v>
      </c>
      <c r="BD854" t="b">
        <v>0</v>
      </c>
      <c r="BE854" t="b">
        <v>0</v>
      </c>
      <c r="BF854" t="b">
        <v>0</v>
      </c>
      <c r="BG854" t="b">
        <v>0</v>
      </c>
      <c r="BH854" t="b">
        <v>0</v>
      </c>
      <c r="BI854" t="b">
        <v>1</v>
      </c>
      <c r="BJ854" t="b">
        <v>0</v>
      </c>
      <c r="BK854" t="b">
        <v>0</v>
      </c>
      <c r="BL854" t="b">
        <v>0</v>
      </c>
      <c r="BM854" t="b">
        <v>0</v>
      </c>
      <c r="BN854" t="b">
        <v>0</v>
      </c>
      <c r="BO854" t="b">
        <v>0</v>
      </c>
      <c r="BP854" t="b">
        <v>0</v>
      </c>
      <c r="BQ854" t="b">
        <v>0</v>
      </c>
      <c r="BR854" t="b">
        <v>0</v>
      </c>
      <c r="BS854" t="b">
        <v>0</v>
      </c>
      <c r="BT854" t="b">
        <v>1</v>
      </c>
      <c r="BU854" t="b">
        <v>0</v>
      </c>
      <c r="BV854" t="b">
        <v>0</v>
      </c>
    </row>
    <row r="855" spans="1:74" ht="409.6" x14ac:dyDescent="0.2">
      <c r="A855">
        <v>854</v>
      </c>
      <c r="B855">
        <v>853</v>
      </c>
      <c r="C855" t="s">
        <v>3399</v>
      </c>
      <c r="D855" t="str">
        <f>HLOOKUP(TRUE,U855:$BK2175,1322-A855,FALSE)</f>
        <v>Cheshire Constabulary</v>
      </c>
      <c r="E855">
        <f t="shared" si="27"/>
        <v>1</v>
      </c>
      <c r="F855" t="str">
        <f>HLOOKUP(TRUE,BM855:$BV2175,1322-A855,FALSE)</f>
        <v>Custody and detention</v>
      </c>
      <c r="G855">
        <f t="shared" si="26"/>
        <v>1</v>
      </c>
      <c r="H855" t="str">
        <f>VLOOKUP(C855,refs!B:C,2,FALSE)</f>
        <v>2017/081773</v>
      </c>
      <c r="I855" t="s">
        <v>3400</v>
      </c>
      <c r="J855" s="1">
        <v>43209</v>
      </c>
      <c r="K855" s="2" t="s">
        <v>3401</v>
      </c>
      <c r="S855" t="s">
        <v>3402</v>
      </c>
      <c r="U855" t="b">
        <v>0</v>
      </c>
      <c r="V855" t="b">
        <v>0</v>
      </c>
      <c r="W855" t="b">
        <v>0</v>
      </c>
      <c r="X855" t="b">
        <v>0</v>
      </c>
      <c r="Y855" t="b">
        <v>1</v>
      </c>
      <c r="Z855" t="b">
        <v>0</v>
      </c>
      <c r="AA855" t="b">
        <v>0</v>
      </c>
      <c r="AB855" t="b">
        <v>0</v>
      </c>
      <c r="AC855" t="b">
        <v>0</v>
      </c>
      <c r="AD855" t="b">
        <v>0</v>
      </c>
      <c r="AE855" t="b">
        <v>0</v>
      </c>
      <c r="AF855" t="b">
        <v>0</v>
      </c>
      <c r="AG855" t="b">
        <v>0</v>
      </c>
      <c r="AH855" t="b">
        <v>0</v>
      </c>
      <c r="AI855" t="b">
        <v>0</v>
      </c>
      <c r="AJ855" t="b">
        <v>0</v>
      </c>
      <c r="AK855" t="b">
        <v>0</v>
      </c>
      <c r="AL855" t="b">
        <v>0</v>
      </c>
      <c r="AM855" t="b">
        <v>0</v>
      </c>
      <c r="AN855" t="b">
        <v>0</v>
      </c>
      <c r="AO855" t="b">
        <v>0</v>
      </c>
      <c r="AP855" t="b">
        <v>0</v>
      </c>
      <c r="AQ855" t="b">
        <v>0</v>
      </c>
      <c r="AR855" t="b">
        <v>0</v>
      </c>
      <c r="AS855" t="b">
        <v>0</v>
      </c>
      <c r="AT855" t="b">
        <v>0</v>
      </c>
      <c r="AU855" t="b">
        <v>0</v>
      </c>
      <c r="AV855" t="b">
        <v>0</v>
      </c>
      <c r="AW855" t="b">
        <v>0</v>
      </c>
      <c r="AX855" t="b">
        <v>0</v>
      </c>
      <c r="AY855" t="b">
        <v>0</v>
      </c>
      <c r="AZ855" t="b">
        <v>0</v>
      </c>
      <c r="BA855" t="b">
        <v>0</v>
      </c>
      <c r="BB855" t="b">
        <v>0</v>
      </c>
      <c r="BC855" t="b">
        <v>0</v>
      </c>
      <c r="BD855" t="b">
        <v>0</v>
      </c>
      <c r="BE855" t="b">
        <v>0</v>
      </c>
      <c r="BF855" t="b">
        <v>0</v>
      </c>
      <c r="BG855" t="b">
        <v>0</v>
      </c>
      <c r="BH855" t="b">
        <v>0</v>
      </c>
      <c r="BI855" t="b">
        <v>0</v>
      </c>
      <c r="BJ855" t="b">
        <v>0</v>
      </c>
      <c r="BK855" t="b">
        <v>0</v>
      </c>
      <c r="BL855" t="b">
        <v>0</v>
      </c>
      <c r="BM855" t="b">
        <v>0</v>
      </c>
      <c r="BN855" t="b">
        <v>0</v>
      </c>
      <c r="BO855" t="b">
        <v>1</v>
      </c>
      <c r="BP855" t="b">
        <v>0</v>
      </c>
      <c r="BQ855" t="b">
        <v>0</v>
      </c>
      <c r="BR855" t="b">
        <v>0</v>
      </c>
      <c r="BS855" t="b">
        <v>0</v>
      </c>
      <c r="BT855" t="b">
        <v>0</v>
      </c>
      <c r="BU855" t="b">
        <v>0</v>
      </c>
      <c r="BV855" t="b">
        <v>0</v>
      </c>
    </row>
    <row r="856" spans="1:74" ht="409.6" x14ac:dyDescent="0.2">
      <c r="A856">
        <v>855</v>
      </c>
      <c r="B856">
        <v>854</v>
      </c>
      <c r="C856" t="s">
        <v>3403</v>
      </c>
      <c r="D856" t="str">
        <f>HLOOKUP(TRUE,U856:$BK2176,1322-A856,FALSE)</f>
        <v>Leicestershire Police</v>
      </c>
      <c r="E856">
        <f t="shared" si="27"/>
        <v>1</v>
      </c>
      <c r="F856" t="str">
        <f>HLOOKUP(TRUE,BM856:$BV2176,1322-A856,FALSE)</f>
        <v>Custody and detention</v>
      </c>
      <c r="G856">
        <f t="shared" si="26"/>
        <v>1</v>
      </c>
      <c r="H856" t="str">
        <f>VLOOKUP(C856,refs!B:C,2,FALSE)</f>
        <v>2016/075271</v>
      </c>
      <c r="I856" t="s">
        <v>3404</v>
      </c>
      <c r="J856" s="1">
        <v>43209</v>
      </c>
      <c r="K856" s="2" t="s">
        <v>3405</v>
      </c>
      <c r="S856" t="s">
        <v>3385</v>
      </c>
      <c r="U856" t="b">
        <v>0</v>
      </c>
      <c r="V856" t="b">
        <v>0</v>
      </c>
      <c r="W856" t="b">
        <v>0</v>
      </c>
      <c r="X856" t="b">
        <v>0</v>
      </c>
      <c r="Y856" t="b">
        <v>0</v>
      </c>
      <c r="Z856" t="b">
        <v>0</v>
      </c>
      <c r="AA856" t="b">
        <v>0</v>
      </c>
      <c r="AB856" t="b">
        <v>0</v>
      </c>
      <c r="AC856" t="b">
        <v>0</v>
      </c>
      <c r="AD856" t="b">
        <v>0</v>
      </c>
      <c r="AE856" t="b">
        <v>0</v>
      </c>
      <c r="AF856" t="b">
        <v>0</v>
      </c>
      <c r="AG856" t="b">
        <v>0</v>
      </c>
      <c r="AH856" t="b">
        <v>0</v>
      </c>
      <c r="AI856" t="b">
        <v>0</v>
      </c>
      <c r="AJ856" t="b">
        <v>0</v>
      </c>
      <c r="AK856" t="b">
        <v>0</v>
      </c>
      <c r="AL856" t="b">
        <v>0</v>
      </c>
      <c r="AM856" t="b">
        <v>0</v>
      </c>
      <c r="AN856" t="b">
        <v>0</v>
      </c>
      <c r="AO856" t="b">
        <v>0</v>
      </c>
      <c r="AP856" t="b">
        <v>0</v>
      </c>
      <c r="AQ856" t="b">
        <v>1</v>
      </c>
      <c r="AR856" t="b">
        <v>0</v>
      </c>
      <c r="AS856" t="b">
        <v>0</v>
      </c>
      <c r="AT856" t="b">
        <v>0</v>
      </c>
      <c r="AU856" t="b">
        <v>0</v>
      </c>
      <c r="AV856" t="b">
        <v>0</v>
      </c>
      <c r="AW856" t="b">
        <v>0</v>
      </c>
      <c r="AX856" t="b">
        <v>0</v>
      </c>
      <c r="AY856" t="b">
        <v>0</v>
      </c>
      <c r="AZ856" t="b">
        <v>0</v>
      </c>
      <c r="BA856" t="b">
        <v>0</v>
      </c>
      <c r="BB856" t="b">
        <v>0</v>
      </c>
      <c r="BC856" t="b">
        <v>0</v>
      </c>
      <c r="BD856" t="b">
        <v>0</v>
      </c>
      <c r="BE856" t="b">
        <v>0</v>
      </c>
      <c r="BF856" t="b">
        <v>0</v>
      </c>
      <c r="BG856" t="b">
        <v>0</v>
      </c>
      <c r="BH856" t="b">
        <v>0</v>
      </c>
      <c r="BI856" t="b">
        <v>0</v>
      </c>
      <c r="BJ856" t="b">
        <v>0</v>
      </c>
      <c r="BK856" t="b">
        <v>0</v>
      </c>
      <c r="BL856" t="b">
        <v>0</v>
      </c>
      <c r="BM856" t="b">
        <v>0</v>
      </c>
      <c r="BN856" t="b">
        <v>0</v>
      </c>
      <c r="BO856" t="b">
        <v>1</v>
      </c>
      <c r="BP856" t="b">
        <v>0</v>
      </c>
      <c r="BQ856" t="b">
        <v>0</v>
      </c>
      <c r="BR856" t="b">
        <v>0</v>
      </c>
      <c r="BS856" t="b">
        <v>0</v>
      </c>
      <c r="BT856" t="b">
        <v>0</v>
      </c>
      <c r="BU856" t="b">
        <v>0</v>
      </c>
      <c r="BV856" t="b">
        <v>0</v>
      </c>
    </row>
    <row r="857" spans="1:74" ht="409.6" x14ac:dyDescent="0.2">
      <c r="A857">
        <v>856</v>
      </c>
      <c r="B857">
        <v>855</v>
      </c>
      <c r="C857" t="s">
        <v>3406</v>
      </c>
      <c r="D857" t="e">
        <f>HLOOKUP(TRUE,U857:$BK2177,1322-A857,FALSE)</f>
        <v>#N/A</v>
      </c>
      <c r="E857">
        <f t="shared" si="27"/>
        <v>0</v>
      </c>
      <c r="F857" t="str">
        <f>HLOOKUP(TRUE,BM857:$BV2177,1322-A857,FALSE)</f>
        <v>Use of force and armed policing</v>
      </c>
      <c r="G857">
        <f t="shared" si="26"/>
        <v>1</v>
      </c>
      <c r="H857" t="str">
        <f>VLOOKUP(C857,refs!B:C,2,FALSE)</f>
        <v>2017/092385</v>
      </c>
      <c r="I857" t="s">
        <v>3407</v>
      </c>
      <c r="J857" s="1">
        <v>43207</v>
      </c>
      <c r="K857" s="2" t="s">
        <v>3408</v>
      </c>
      <c r="S857" t="s">
        <v>3409</v>
      </c>
      <c r="U857" t="b">
        <v>0</v>
      </c>
      <c r="V857" t="b">
        <v>0</v>
      </c>
      <c r="W857" t="b">
        <v>0</v>
      </c>
      <c r="X857" t="b">
        <v>0</v>
      </c>
      <c r="Y857" t="b">
        <v>0</v>
      </c>
      <c r="Z857" t="b">
        <v>0</v>
      </c>
      <c r="AA857" t="b">
        <v>0</v>
      </c>
      <c r="AB857" t="b">
        <v>0</v>
      </c>
      <c r="AC857" t="b">
        <v>0</v>
      </c>
      <c r="AD857" t="b">
        <v>0</v>
      </c>
      <c r="AE857" t="b">
        <v>0</v>
      </c>
      <c r="AF857" t="b">
        <v>0</v>
      </c>
      <c r="AG857" t="b">
        <v>0</v>
      </c>
      <c r="AH857" t="b">
        <v>0</v>
      </c>
      <c r="AI857" t="b">
        <v>0</v>
      </c>
      <c r="AJ857" t="b">
        <v>0</v>
      </c>
      <c r="AK857" t="b">
        <v>0</v>
      </c>
      <c r="AL857" t="b">
        <v>0</v>
      </c>
      <c r="AM857" t="b">
        <v>0</v>
      </c>
      <c r="AN857" t="b">
        <v>0</v>
      </c>
      <c r="AO857" t="b">
        <v>0</v>
      </c>
      <c r="AP857" t="b">
        <v>0</v>
      </c>
      <c r="AQ857" t="b">
        <v>0</v>
      </c>
      <c r="AR857" t="b">
        <v>0</v>
      </c>
      <c r="AS857" t="b">
        <v>0</v>
      </c>
      <c r="AT857" t="b">
        <v>0</v>
      </c>
      <c r="AU857" t="b">
        <v>0</v>
      </c>
      <c r="AV857" t="b">
        <v>0</v>
      </c>
      <c r="AW857" t="b">
        <v>0</v>
      </c>
      <c r="AX857" t="b">
        <v>0</v>
      </c>
      <c r="AY857" t="b">
        <v>0</v>
      </c>
      <c r="AZ857" t="b">
        <v>0</v>
      </c>
      <c r="BA857" t="b">
        <v>0</v>
      </c>
      <c r="BB857" t="b">
        <v>0</v>
      </c>
      <c r="BC857" t="b">
        <v>0</v>
      </c>
      <c r="BD857" t="b">
        <v>0</v>
      </c>
      <c r="BE857" t="b">
        <v>0</v>
      </c>
      <c r="BF857" t="b">
        <v>0</v>
      </c>
      <c r="BG857" t="b">
        <v>0</v>
      </c>
      <c r="BH857" t="b">
        <v>0</v>
      </c>
      <c r="BI857" t="b">
        <v>0</v>
      </c>
      <c r="BJ857" t="b">
        <v>0</v>
      </c>
      <c r="BK857" t="b">
        <v>0</v>
      </c>
      <c r="BL857" t="b">
        <v>0</v>
      </c>
      <c r="BM857" t="b">
        <v>0</v>
      </c>
      <c r="BN857" t="b">
        <v>0</v>
      </c>
      <c r="BO857" t="b">
        <v>0</v>
      </c>
      <c r="BP857" t="b">
        <v>0</v>
      </c>
      <c r="BQ857" t="b">
        <v>0</v>
      </c>
      <c r="BR857" t="b">
        <v>0</v>
      </c>
      <c r="BS857" t="b">
        <v>0</v>
      </c>
      <c r="BT857" t="b">
        <v>0</v>
      </c>
      <c r="BU857" t="b">
        <v>1</v>
      </c>
      <c r="BV857" t="b">
        <v>0</v>
      </c>
    </row>
    <row r="858" spans="1:74" ht="409.6" x14ac:dyDescent="0.2">
      <c r="A858">
        <v>857</v>
      </c>
      <c r="B858">
        <v>856</v>
      </c>
      <c r="C858" t="s">
        <v>3410</v>
      </c>
      <c r="D858" t="str">
        <f>HLOOKUP(TRUE,U858:$BK2178,1322-A858,FALSE)</f>
        <v>Kent Police</v>
      </c>
      <c r="E858">
        <f t="shared" si="27"/>
        <v>1</v>
      </c>
      <c r="F858" t="str">
        <f>HLOOKUP(TRUE,BM858:$BV2178,1322-A858,FALSE)</f>
        <v>Road traffic incidents</v>
      </c>
      <c r="G858">
        <f t="shared" si="26"/>
        <v>1</v>
      </c>
      <c r="H858">
        <f>VLOOKUP(C858,refs!B:C,2,FALSE)</f>
        <v>2017090856</v>
      </c>
      <c r="I858" t="s">
        <v>3411</v>
      </c>
      <c r="J858" s="1">
        <v>43207</v>
      </c>
      <c r="K858" s="2" t="s">
        <v>3412</v>
      </c>
      <c r="L858" t="s">
        <v>71</v>
      </c>
      <c r="M858" t="s">
        <v>3413</v>
      </c>
      <c r="N858" t="s">
        <v>3414</v>
      </c>
      <c r="O858" t="s">
        <v>3415</v>
      </c>
      <c r="P858" t="s">
        <v>3416</v>
      </c>
      <c r="Q858" t="s">
        <v>3417</v>
      </c>
      <c r="R858" t="s">
        <v>77</v>
      </c>
      <c r="S858" t="s">
        <v>742</v>
      </c>
      <c r="U858" t="b">
        <v>0</v>
      </c>
      <c r="V858" t="b">
        <v>0</v>
      </c>
      <c r="W858" t="b">
        <v>0</v>
      </c>
      <c r="X858" t="b">
        <v>0</v>
      </c>
      <c r="Y858" t="b">
        <v>0</v>
      </c>
      <c r="Z858" t="b">
        <v>0</v>
      </c>
      <c r="AA858" t="b">
        <v>0</v>
      </c>
      <c r="AB858" t="b">
        <v>0</v>
      </c>
      <c r="AC858" t="b">
        <v>0</v>
      </c>
      <c r="AD858" t="b">
        <v>0</v>
      </c>
      <c r="AE858" t="b">
        <v>0</v>
      </c>
      <c r="AF858" t="b">
        <v>0</v>
      </c>
      <c r="AG858" t="b">
        <v>0</v>
      </c>
      <c r="AH858" t="b">
        <v>0</v>
      </c>
      <c r="AI858" t="b">
        <v>0</v>
      </c>
      <c r="AJ858" t="b">
        <v>0</v>
      </c>
      <c r="AK858" t="b">
        <v>0</v>
      </c>
      <c r="AL858" t="b">
        <v>0</v>
      </c>
      <c r="AM858" t="b">
        <v>0</v>
      </c>
      <c r="AN858" t="b">
        <v>0</v>
      </c>
      <c r="AO858" t="b">
        <v>1</v>
      </c>
      <c r="AP858" t="b">
        <v>0</v>
      </c>
      <c r="AQ858" t="b">
        <v>0</v>
      </c>
      <c r="AR858" t="b">
        <v>0</v>
      </c>
      <c r="AS858" t="b">
        <v>0</v>
      </c>
      <c r="AT858" t="b">
        <v>0</v>
      </c>
      <c r="AU858" t="b">
        <v>0</v>
      </c>
      <c r="AV858" t="b">
        <v>0</v>
      </c>
      <c r="AW858" t="b">
        <v>0</v>
      </c>
      <c r="AX858" t="b">
        <v>0</v>
      </c>
      <c r="AY858" t="b">
        <v>0</v>
      </c>
      <c r="AZ858" t="b">
        <v>0</v>
      </c>
      <c r="BA858" t="b">
        <v>0</v>
      </c>
      <c r="BB858" t="b">
        <v>0</v>
      </c>
      <c r="BC858" t="b">
        <v>0</v>
      </c>
      <c r="BD858" t="b">
        <v>0</v>
      </c>
      <c r="BE858" t="b">
        <v>0</v>
      </c>
      <c r="BF858" t="b">
        <v>0</v>
      </c>
      <c r="BG858" t="b">
        <v>0</v>
      </c>
      <c r="BH858" t="b">
        <v>0</v>
      </c>
      <c r="BI858" t="b">
        <v>0</v>
      </c>
      <c r="BJ858" t="b">
        <v>0</v>
      </c>
      <c r="BK858" t="b">
        <v>0</v>
      </c>
      <c r="BL858" t="b">
        <v>0</v>
      </c>
      <c r="BM858" t="b">
        <v>0</v>
      </c>
      <c r="BN858" t="b">
        <v>0</v>
      </c>
      <c r="BO858" t="b">
        <v>0</v>
      </c>
      <c r="BP858" t="b">
        <v>0</v>
      </c>
      <c r="BQ858" t="b">
        <v>0</v>
      </c>
      <c r="BR858" t="b">
        <v>0</v>
      </c>
      <c r="BS858" t="b">
        <v>0</v>
      </c>
      <c r="BT858" t="b">
        <v>1</v>
      </c>
      <c r="BU858" t="b">
        <v>0</v>
      </c>
      <c r="BV858" t="b">
        <v>0</v>
      </c>
    </row>
    <row r="859" spans="1:74" ht="409.6" x14ac:dyDescent="0.2">
      <c r="A859">
        <v>858</v>
      </c>
      <c r="B859">
        <v>857</v>
      </c>
      <c r="C859" t="s">
        <v>3418</v>
      </c>
      <c r="D859" t="str">
        <f>HLOOKUP(TRUE,U859:$BK2179,1322-A859,FALSE)</f>
        <v>West Midlands Police</v>
      </c>
      <c r="E859">
        <f t="shared" si="27"/>
        <v>1</v>
      </c>
      <c r="F859" t="str">
        <f>HLOOKUP(TRUE,BM859:$BV2179,1322-A859,FALSE)</f>
        <v>Use of force and armed policing</v>
      </c>
      <c r="G859">
        <f t="shared" si="26"/>
        <v>1</v>
      </c>
      <c r="H859" t="str">
        <f>VLOOKUP(C859,refs!B:C,2,FALSE)</f>
        <v>2017/092954</v>
      </c>
      <c r="I859" t="s">
        <v>3419</v>
      </c>
      <c r="J859" s="1">
        <v>43207</v>
      </c>
      <c r="K859" s="2" t="s">
        <v>3420</v>
      </c>
      <c r="S859" t="s">
        <v>754</v>
      </c>
      <c r="U859" t="b">
        <v>0</v>
      </c>
      <c r="V859" t="b">
        <v>0</v>
      </c>
      <c r="W859" t="b">
        <v>0</v>
      </c>
      <c r="X859" t="b">
        <v>0</v>
      </c>
      <c r="Y859" t="b">
        <v>0</v>
      </c>
      <c r="Z859" t="b">
        <v>0</v>
      </c>
      <c r="AA859" t="b">
        <v>0</v>
      </c>
      <c r="AB859" t="b">
        <v>0</v>
      </c>
      <c r="AC859" t="b">
        <v>0</v>
      </c>
      <c r="AD859" t="b">
        <v>0</v>
      </c>
      <c r="AE859" t="b">
        <v>0</v>
      </c>
      <c r="AF859" t="b">
        <v>0</v>
      </c>
      <c r="AG859" t="b">
        <v>0</v>
      </c>
      <c r="AH859" t="b">
        <v>0</v>
      </c>
      <c r="AI859" t="b">
        <v>0</v>
      </c>
      <c r="AJ859" t="b">
        <v>0</v>
      </c>
      <c r="AK859" t="b">
        <v>0</v>
      </c>
      <c r="AL859" t="b">
        <v>0</v>
      </c>
      <c r="AM859" t="b">
        <v>0</v>
      </c>
      <c r="AN859" t="b">
        <v>0</v>
      </c>
      <c r="AO859" t="b">
        <v>0</v>
      </c>
      <c r="AP859" t="b">
        <v>0</v>
      </c>
      <c r="AQ859" t="b">
        <v>0</v>
      </c>
      <c r="AR859" t="b">
        <v>0</v>
      </c>
      <c r="AS859" t="b">
        <v>0</v>
      </c>
      <c r="AT859" t="b">
        <v>0</v>
      </c>
      <c r="AU859" t="b">
        <v>0</v>
      </c>
      <c r="AV859" t="b">
        <v>0</v>
      </c>
      <c r="AW859" t="b">
        <v>0</v>
      </c>
      <c r="AX859" t="b">
        <v>0</v>
      </c>
      <c r="AY859" t="b">
        <v>0</v>
      </c>
      <c r="AZ859" t="b">
        <v>0</v>
      </c>
      <c r="BA859" t="b">
        <v>0</v>
      </c>
      <c r="BB859" t="b">
        <v>0</v>
      </c>
      <c r="BC859" t="b">
        <v>0</v>
      </c>
      <c r="BD859" t="b">
        <v>0</v>
      </c>
      <c r="BE859" t="b">
        <v>0</v>
      </c>
      <c r="BF859" t="b">
        <v>0</v>
      </c>
      <c r="BG859" t="b">
        <v>0</v>
      </c>
      <c r="BH859" t="b">
        <v>0</v>
      </c>
      <c r="BI859" t="b">
        <v>1</v>
      </c>
      <c r="BJ859" t="b">
        <v>0</v>
      </c>
      <c r="BK859" t="b">
        <v>0</v>
      </c>
      <c r="BL859" t="b">
        <v>0</v>
      </c>
      <c r="BM859" t="b">
        <v>0</v>
      </c>
      <c r="BN859" t="b">
        <v>0</v>
      </c>
      <c r="BO859" t="b">
        <v>0</v>
      </c>
      <c r="BP859" t="b">
        <v>0</v>
      </c>
      <c r="BQ859" t="b">
        <v>0</v>
      </c>
      <c r="BR859" t="b">
        <v>0</v>
      </c>
      <c r="BS859" t="b">
        <v>0</v>
      </c>
      <c r="BT859" t="b">
        <v>0</v>
      </c>
      <c r="BU859" t="b">
        <v>1</v>
      </c>
      <c r="BV859" t="b">
        <v>0</v>
      </c>
    </row>
    <row r="860" spans="1:74" ht="409.6" x14ac:dyDescent="0.2">
      <c r="A860">
        <v>859</v>
      </c>
      <c r="B860">
        <v>858</v>
      </c>
      <c r="C860" t="s">
        <v>3421</v>
      </c>
      <c r="D860" t="str">
        <f>HLOOKUP(TRUE,U860:$BK2180,1322-A860,FALSE)</f>
        <v>Greater Manchester Police</v>
      </c>
      <c r="E860">
        <f t="shared" si="27"/>
        <v>1</v>
      </c>
      <c r="F860" t="str">
        <f>HLOOKUP(TRUE,BM860:$BV2180,1322-A860,FALSE)</f>
        <v>Welfare and vulnerable people</v>
      </c>
      <c r="G860">
        <f t="shared" si="26"/>
        <v>1</v>
      </c>
      <c r="H860" t="str">
        <f>VLOOKUP(C860,refs!B:C,2,FALSE)</f>
        <v>2017/082825</v>
      </c>
      <c r="I860" t="s">
        <v>3422</v>
      </c>
      <c r="J860" s="1">
        <v>43207</v>
      </c>
      <c r="K860" s="2" t="s">
        <v>3423</v>
      </c>
      <c r="S860" t="s">
        <v>2477</v>
      </c>
      <c r="U860" t="b">
        <v>0</v>
      </c>
      <c r="V860" t="b">
        <v>0</v>
      </c>
      <c r="W860" t="b">
        <v>0</v>
      </c>
      <c r="X860" t="b">
        <v>0</v>
      </c>
      <c r="Y860" t="b">
        <v>0</v>
      </c>
      <c r="Z860" t="b">
        <v>0</v>
      </c>
      <c r="AA860" t="b">
        <v>0</v>
      </c>
      <c r="AB860" t="b">
        <v>0</v>
      </c>
      <c r="AC860" t="b">
        <v>0</v>
      </c>
      <c r="AD860" t="b">
        <v>0</v>
      </c>
      <c r="AE860" t="b">
        <v>0</v>
      </c>
      <c r="AF860" t="b">
        <v>0</v>
      </c>
      <c r="AG860" t="b">
        <v>0</v>
      </c>
      <c r="AH860" t="b">
        <v>0</v>
      </c>
      <c r="AI860" t="b">
        <v>0</v>
      </c>
      <c r="AJ860" t="b">
        <v>1</v>
      </c>
      <c r="AK860" t="b">
        <v>0</v>
      </c>
      <c r="AL860" t="b">
        <v>0</v>
      </c>
      <c r="AM860" t="b">
        <v>0</v>
      </c>
      <c r="AN860" t="b">
        <v>0</v>
      </c>
      <c r="AO860" t="b">
        <v>0</v>
      </c>
      <c r="AP860" t="b">
        <v>0</v>
      </c>
      <c r="AQ860" t="b">
        <v>0</v>
      </c>
      <c r="AR860" t="b">
        <v>0</v>
      </c>
      <c r="AS860" t="b">
        <v>0</v>
      </c>
      <c r="AT860" t="b">
        <v>0</v>
      </c>
      <c r="AU860" t="b">
        <v>0</v>
      </c>
      <c r="AV860" t="b">
        <v>0</v>
      </c>
      <c r="AW860" t="b">
        <v>0</v>
      </c>
      <c r="AX860" t="b">
        <v>0</v>
      </c>
      <c r="AY860" t="b">
        <v>0</v>
      </c>
      <c r="AZ860" t="b">
        <v>0</v>
      </c>
      <c r="BA860" t="b">
        <v>0</v>
      </c>
      <c r="BB860" t="b">
        <v>0</v>
      </c>
      <c r="BC860" t="b">
        <v>0</v>
      </c>
      <c r="BD860" t="b">
        <v>0</v>
      </c>
      <c r="BE860" t="b">
        <v>0</v>
      </c>
      <c r="BF860" t="b">
        <v>0</v>
      </c>
      <c r="BG860" t="b">
        <v>0</v>
      </c>
      <c r="BH860" t="b">
        <v>0</v>
      </c>
      <c r="BI860" t="b">
        <v>0</v>
      </c>
      <c r="BJ860" t="b">
        <v>0</v>
      </c>
      <c r="BK860" t="b">
        <v>0</v>
      </c>
      <c r="BL860" t="b">
        <v>0</v>
      </c>
      <c r="BM860" t="b">
        <v>0</v>
      </c>
      <c r="BN860" t="b">
        <v>0</v>
      </c>
      <c r="BO860" t="b">
        <v>0</v>
      </c>
      <c r="BP860" t="b">
        <v>0</v>
      </c>
      <c r="BQ860" t="b">
        <v>0</v>
      </c>
      <c r="BR860" t="b">
        <v>0</v>
      </c>
      <c r="BS860" t="b">
        <v>0</v>
      </c>
      <c r="BT860" t="b">
        <v>0</v>
      </c>
      <c r="BU860" t="b">
        <v>0</v>
      </c>
      <c r="BV860" t="b">
        <v>1</v>
      </c>
    </row>
    <row r="861" spans="1:74" ht="409.6" x14ac:dyDescent="0.2">
      <c r="A861">
        <v>860</v>
      </c>
      <c r="B861">
        <v>859</v>
      </c>
      <c r="C861" t="s">
        <v>3424</v>
      </c>
      <c r="D861" t="str">
        <f>HLOOKUP(TRUE,U861:$BK2181,1322-A861,FALSE)</f>
        <v>West Midlands Police</v>
      </c>
      <c r="E861">
        <f t="shared" si="27"/>
        <v>1</v>
      </c>
      <c r="F861" t="str">
        <f>HLOOKUP(TRUE,BM861:$BV2181,1322-A861,FALSE)</f>
        <v>Welfare and vulnerable people</v>
      </c>
      <c r="G861">
        <f t="shared" si="26"/>
        <v>1</v>
      </c>
      <c r="H861" t="str">
        <f>VLOOKUP(C861,refs!B:C,2,FALSE)</f>
        <v>2017/088000</v>
      </c>
      <c r="I861" t="s">
        <v>3425</v>
      </c>
      <c r="J861" s="1">
        <v>43207</v>
      </c>
      <c r="K861" s="2" t="s">
        <v>3426</v>
      </c>
      <c r="S861" t="s">
        <v>490</v>
      </c>
      <c r="U861" t="b">
        <v>0</v>
      </c>
      <c r="V861" t="b">
        <v>0</v>
      </c>
      <c r="W861" t="b">
        <v>0</v>
      </c>
      <c r="X861" t="b">
        <v>0</v>
      </c>
      <c r="Y861" t="b">
        <v>0</v>
      </c>
      <c r="Z861" t="b">
        <v>0</v>
      </c>
      <c r="AA861" t="b">
        <v>0</v>
      </c>
      <c r="AB861" t="b">
        <v>0</v>
      </c>
      <c r="AC861" t="b">
        <v>0</v>
      </c>
      <c r="AD861" t="b">
        <v>0</v>
      </c>
      <c r="AE861" t="b">
        <v>0</v>
      </c>
      <c r="AF861" t="b">
        <v>0</v>
      </c>
      <c r="AG861" t="b">
        <v>0</v>
      </c>
      <c r="AH861" t="b">
        <v>0</v>
      </c>
      <c r="AI861" t="b">
        <v>0</v>
      </c>
      <c r="AJ861" t="b">
        <v>0</v>
      </c>
      <c r="AK861" t="b">
        <v>0</v>
      </c>
      <c r="AL861" t="b">
        <v>0</v>
      </c>
      <c r="AM861" t="b">
        <v>0</v>
      </c>
      <c r="AN861" t="b">
        <v>0</v>
      </c>
      <c r="AO861" t="b">
        <v>0</v>
      </c>
      <c r="AP861" t="b">
        <v>0</v>
      </c>
      <c r="AQ861" t="b">
        <v>0</v>
      </c>
      <c r="AR861" t="b">
        <v>0</v>
      </c>
      <c r="AS861" t="b">
        <v>0</v>
      </c>
      <c r="AT861" t="b">
        <v>0</v>
      </c>
      <c r="AU861" t="b">
        <v>0</v>
      </c>
      <c r="AV861" t="b">
        <v>0</v>
      </c>
      <c r="AW861" t="b">
        <v>0</v>
      </c>
      <c r="AX861" t="b">
        <v>0</v>
      </c>
      <c r="AY861" t="b">
        <v>0</v>
      </c>
      <c r="AZ861" t="b">
        <v>0</v>
      </c>
      <c r="BA861" t="b">
        <v>0</v>
      </c>
      <c r="BB861" t="b">
        <v>0</v>
      </c>
      <c r="BC861" t="b">
        <v>0</v>
      </c>
      <c r="BD861" t="b">
        <v>0</v>
      </c>
      <c r="BE861" t="b">
        <v>0</v>
      </c>
      <c r="BF861" t="b">
        <v>0</v>
      </c>
      <c r="BG861" t="b">
        <v>0</v>
      </c>
      <c r="BH861" t="b">
        <v>0</v>
      </c>
      <c r="BI861" t="b">
        <v>1</v>
      </c>
      <c r="BJ861" t="b">
        <v>0</v>
      </c>
      <c r="BK861" t="b">
        <v>0</v>
      </c>
      <c r="BL861" t="b">
        <v>0</v>
      </c>
      <c r="BM861" t="b">
        <v>0</v>
      </c>
      <c r="BN861" t="b">
        <v>0</v>
      </c>
      <c r="BO861" t="b">
        <v>0</v>
      </c>
      <c r="BP861" t="b">
        <v>0</v>
      </c>
      <c r="BQ861" t="b">
        <v>0</v>
      </c>
      <c r="BR861" t="b">
        <v>0</v>
      </c>
      <c r="BS861" t="b">
        <v>0</v>
      </c>
      <c r="BT861" t="b">
        <v>0</v>
      </c>
      <c r="BU861" t="b">
        <v>0</v>
      </c>
      <c r="BV861" t="b">
        <v>1</v>
      </c>
    </row>
    <row r="862" spans="1:74" ht="409.6" x14ac:dyDescent="0.2">
      <c r="A862">
        <v>861</v>
      </c>
      <c r="B862">
        <v>860</v>
      </c>
      <c r="C862" t="s">
        <v>3427</v>
      </c>
      <c r="D862" t="str">
        <f>HLOOKUP(TRUE,U862:$BK2182,1322-A862,FALSE)</f>
        <v>West Yorkshire Police</v>
      </c>
      <c r="E862">
        <f t="shared" si="27"/>
        <v>1</v>
      </c>
      <c r="F862" t="str">
        <f>HLOOKUP(TRUE,BM862:$BV2182,1322-A862,FALSE)</f>
        <v>Welfare and vulnerable people</v>
      </c>
      <c r="G862">
        <f t="shared" si="26"/>
        <v>1</v>
      </c>
      <c r="H862" t="str">
        <f>VLOOKUP(C862,refs!B:C,2,FALSE)</f>
        <v>2017/085468</v>
      </c>
      <c r="I862" t="s">
        <v>3428</v>
      </c>
      <c r="J862" s="1">
        <v>43207</v>
      </c>
      <c r="K862" s="2" t="s">
        <v>3429</v>
      </c>
      <c r="S862" t="s">
        <v>722</v>
      </c>
      <c r="U862" t="b">
        <v>0</v>
      </c>
      <c r="V862" t="b">
        <v>0</v>
      </c>
      <c r="W862" t="b">
        <v>0</v>
      </c>
      <c r="X862" t="b">
        <v>0</v>
      </c>
      <c r="Y862" t="b">
        <v>0</v>
      </c>
      <c r="Z862" t="b">
        <v>0</v>
      </c>
      <c r="AA862" t="b">
        <v>0</v>
      </c>
      <c r="AB862" t="b">
        <v>0</v>
      </c>
      <c r="AC862" t="b">
        <v>0</v>
      </c>
      <c r="AD862" t="b">
        <v>0</v>
      </c>
      <c r="AE862" t="b">
        <v>0</v>
      </c>
      <c r="AF862" t="b">
        <v>0</v>
      </c>
      <c r="AG862" t="b">
        <v>0</v>
      </c>
      <c r="AH862" t="b">
        <v>0</v>
      </c>
      <c r="AI862" t="b">
        <v>0</v>
      </c>
      <c r="AJ862" t="b">
        <v>0</v>
      </c>
      <c r="AK862" t="b">
        <v>0</v>
      </c>
      <c r="AL862" t="b">
        <v>0</v>
      </c>
      <c r="AM862" t="b">
        <v>0</v>
      </c>
      <c r="AN862" t="b">
        <v>0</v>
      </c>
      <c r="AO862" t="b">
        <v>0</v>
      </c>
      <c r="AP862" t="b">
        <v>0</v>
      </c>
      <c r="AQ862" t="b">
        <v>0</v>
      </c>
      <c r="AR862" t="b">
        <v>0</v>
      </c>
      <c r="AS862" t="b">
        <v>0</v>
      </c>
      <c r="AT862" t="b">
        <v>0</v>
      </c>
      <c r="AU862" t="b">
        <v>0</v>
      </c>
      <c r="AV862" t="b">
        <v>0</v>
      </c>
      <c r="AW862" t="b">
        <v>0</v>
      </c>
      <c r="AX862" t="b">
        <v>0</v>
      </c>
      <c r="AY862" t="b">
        <v>0</v>
      </c>
      <c r="AZ862" t="b">
        <v>0</v>
      </c>
      <c r="BA862" t="b">
        <v>0</v>
      </c>
      <c r="BB862" t="b">
        <v>0</v>
      </c>
      <c r="BC862" t="b">
        <v>0</v>
      </c>
      <c r="BD862" t="b">
        <v>0</v>
      </c>
      <c r="BE862" t="b">
        <v>0</v>
      </c>
      <c r="BF862" t="b">
        <v>0</v>
      </c>
      <c r="BG862" t="b">
        <v>0</v>
      </c>
      <c r="BH862" t="b">
        <v>0</v>
      </c>
      <c r="BI862" t="b">
        <v>0</v>
      </c>
      <c r="BJ862" t="b">
        <v>1</v>
      </c>
      <c r="BK862" t="b">
        <v>0</v>
      </c>
      <c r="BL862" t="b">
        <v>0</v>
      </c>
      <c r="BM862" t="b">
        <v>0</v>
      </c>
      <c r="BN862" t="b">
        <v>0</v>
      </c>
      <c r="BO862" t="b">
        <v>0</v>
      </c>
      <c r="BP862" t="b">
        <v>0</v>
      </c>
      <c r="BQ862" t="b">
        <v>0</v>
      </c>
      <c r="BR862" t="b">
        <v>0</v>
      </c>
      <c r="BS862" t="b">
        <v>0</v>
      </c>
      <c r="BT862" t="b">
        <v>0</v>
      </c>
      <c r="BU862" t="b">
        <v>0</v>
      </c>
      <c r="BV862" t="b">
        <v>1</v>
      </c>
    </row>
    <row r="863" spans="1:74" ht="409.6" x14ac:dyDescent="0.2">
      <c r="A863">
        <v>862</v>
      </c>
      <c r="B863">
        <v>861</v>
      </c>
      <c r="C863" t="s">
        <v>3430</v>
      </c>
      <c r="D863" t="str">
        <f>HLOOKUP(TRUE,U863:$BK2183,1322-A863,FALSE)</f>
        <v>Gwent Police</v>
      </c>
      <c r="E863">
        <f t="shared" si="27"/>
        <v>1</v>
      </c>
      <c r="F863" t="str">
        <f>HLOOKUP(TRUE,BM863:$BV2183,1322-A863,FALSE)</f>
        <v>Welfare and vulnerable people</v>
      </c>
      <c r="G863">
        <f t="shared" si="26"/>
        <v>1</v>
      </c>
      <c r="H863" t="str">
        <f>VLOOKUP(C863,refs!B:C,2,FALSE)</f>
        <v>2017/091306</v>
      </c>
      <c r="I863" t="s">
        <v>3431</v>
      </c>
      <c r="J863" s="1">
        <v>43207</v>
      </c>
      <c r="K863" s="2" t="s">
        <v>3432</v>
      </c>
      <c r="S863" t="s">
        <v>320</v>
      </c>
      <c r="U863" t="b">
        <v>0</v>
      </c>
      <c r="V863" t="b">
        <v>0</v>
      </c>
      <c r="W863" t="b">
        <v>0</v>
      </c>
      <c r="X863" t="b">
        <v>0</v>
      </c>
      <c r="Y863" t="b">
        <v>0</v>
      </c>
      <c r="Z863" t="b">
        <v>0</v>
      </c>
      <c r="AA863" t="b">
        <v>0</v>
      </c>
      <c r="AB863" t="b">
        <v>0</v>
      </c>
      <c r="AC863" t="b">
        <v>0</v>
      </c>
      <c r="AD863" t="b">
        <v>0</v>
      </c>
      <c r="AE863" t="b">
        <v>0</v>
      </c>
      <c r="AF863" t="b">
        <v>0</v>
      </c>
      <c r="AG863" t="b">
        <v>0</v>
      </c>
      <c r="AH863" t="b">
        <v>0</v>
      </c>
      <c r="AI863" t="b">
        <v>0</v>
      </c>
      <c r="AJ863" t="b">
        <v>0</v>
      </c>
      <c r="AK863" t="b">
        <v>1</v>
      </c>
      <c r="AL863" t="b">
        <v>0</v>
      </c>
      <c r="AM863" t="b">
        <v>0</v>
      </c>
      <c r="AN863" t="b">
        <v>0</v>
      </c>
      <c r="AO863" t="b">
        <v>0</v>
      </c>
      <c r="AP863" t="b">
        <v>0</v>
      </c>
      <c r="AQ863" t="b">
        <v>0</v>
      </c>
      <c r="AR863" t="b">
        <v>0</v>
      </c>
      <c r="AS863" t="b">
        <v>0</v>
      </c>
      <c r="AT863" t="b">
        <v>0</v>
      </c>
      <c r="AU863" t="b">
        <v>0</v>
      </c>
      <c r="AV863" t="b">
        <v>0</v>
      </c>
      <c r="AW863" t="b">
        <v>0</v>
      </c>
      <c r="AX863" t="b">
        <v>0</v>
      </c>
      <c r="AY863" t="b">
        <v>0</v>
      </c>
      <c r="AZ863" t="b">
        <v>0</v>
      </c>
      <c r="BA863" t="b">
        <v>0</v>
      </c>
      <c r="BB863" t="b">
        <v>0</v>
      </c>
      <c r="BC863" t="b">
        <v>0</v>
      </c>
      <c r="BD863" t="b">
        <v>0</v>
      </c>
      <c r="BE863" t="b">
        <v>0</v>
      </c>
      <c r="BF863" t="b">
        <v>0</v>
      </c>
      <c r="BG863" t="b">
        <v>0</v>
      </c>
      <c r="BH863" t="b">
        <v>0</v>
      </c>
      <c r="BI863" t="b">
        <v>0</v>
      </c>
      <c r="BJ863" t="b">
        <v>0</v>
      </c>
      <c r="BK863" t="b">
        <v>0</v>
      </c>
      <c r="BL863" t="b">
        <v>0</v>
      </c>
      <c r="BM863" t="b">
        <v>0</v>
      </c>
      <c r="BN863" t="b">
        <v>0</v>
      </c>
      <c r="BO863" t="b">
        <v>0</v>
      </c>
      <c r="BP863" t="b">
        <v>0</v>
      </c>
      <c r="BQ863" t="b">
        <v>0</v>
      </c>
      <c r="BR863" t="b">
        <v>0</v>
      </c>
      <c r="BS863" t="b">
        <v>0</v>
      </c>
      <c r="BT863" t="b">
        <v>0</v>
      </c>
      <c r="BU863" t="b">
        <v>0</v>
      </c>
      <c r="BV863" t="b">
        <v>1</v>
      </c>
    </row>
    <row r="864" spans="1:74" ht="409.6" x14ac:dyDescent="0.2">
      <c r="A864">
        <v>863</v>
      </c>
      <c r="B864">
        <v>862</v>
      </c>
      <c r="C864" t="s">
        <v>3433</v>
      </c>
      <c r="D864" t="str">
        <f>HLOOKUP(TRUE,U864:$BK2184,1322-A864,FALSE)</f>
        <v>West Midlands Police</v>
      </c>
      <c r="E864">
        <f t="shared" si="27"/>
        <v>1</v>
      </c>
      <c r="F864" t="str">
        <f>HLOOKUP(TRUE,BM864:$BV2184,1322-A864,FALSE)</f>
        <v>Welfare and vulnerable people</v>
      </c>
      <c r="G864">
        <f t="shared" si="26"/>
        <v>1</v>
      </c>
      <c r="H864" t="str">
        <f>VLOOKUP(C864,refs!B:C,2,FALSE)</f>
        <v>2017/094829</v>
      </c>
      <c r="I864" t="s">
        <v>3434</v>
      </c>
      <c r="J864" s="1">
        <v>43207</v>
      </c>
      <c r="K864" s="2" t="s">
        <v>3435</v>
      </c>
      <c r="S864" t="s">
        <v>490</v>
      </c>
      <c r="U864" t="b">
        <v>0</v>
      </c>
      <c r="V864" t="b">
        <v>0</v>
      </c>
      <c r="W864" t="b">
        <v>0</v>
      </c>
      <c r="X864" t="b">
        <v>0</v>
      </c>
      <c r="Y864" t="b">
        <v>0</v>
      </c>
      <c r="Z864" t="b">
        <v>0</v>
      </c>
      <c r="AA864" t="b">
        <v>0</v>
      </c>
      <c r="AB864" t="b">
        <v>0</v>
      </c>
      <c r="AC864" t="b">
        <v>0</v>
      </c>
      <c r="AD864" t="b">
        <v>0</v>
      </c>
      <c r="AE864" t="b">
        <v>0</v>
      </c>
      <c r="AF864" t="b">
        <v>0</v>
      </c>
      <c r="AG864" t="b">
        <v>0</v>
      </c>
      <c r="AH864" t="b">
        <v>0</v>
      </c>
      <c r="AI864" t="b">
        <v>0</v>
      </c>
      <c r="AJ864" t="b">
        <v>0</v>
      </c>
      <c r="AK864" t="b">
        <v>0</v>
      </c>
      <c r="AL864" t="b">
        <v>0</v>
      </c>
      <c r="AM864" t="b">
        <v>0</v>
      </c>
      <c r="AN864" t="b">
        <v>0</v>
      </c>
      <c r="AO864" t="b">
        <v>0</v>
      </c>
      <c r="AP864" t="b">
        <v>0</v>
      </c>
      <c r="AQ864" t="b">
        <v>0</v>
      </c>
      <c r="AR864" t="b">
        <v>0</v>
      </c>
      <c r="AS864" t="b">
        <v>0</v>
      </c>
      <c r="AT864" t="b">
        <v>0</v>
      </c>
      <c r="AU864" t="b">
        <v>0</v>
      </c>
      <c r="AV864" t="b">
        <v>0</v>
      </c>
      <c r="AW864" t="b">
        <v>0</v>
      </c>
      <c r="AX864" t="b">
        <v>0</v>
      </c>
      <c r="AY864" t="b">
        <v>0</v>
      </c>
      <c r="AZ864" t="b">
        <v>0</v>
      </c>
      <c r="BA864" t="b">
        <v>0</v>
      </c>
      <c r="BB864" t="b">
        <v>0</v>
      </c>
      <c r="BC864" t="b">
        <v>0</v>
      </c>
      <c r="BD864" t="b">
        <v>0</v>
      </c>
      <c r="BE864" t="b">
        <v>0</v>
      </c>
      <c r="BF864" t="b">
        <v>0</v>
      </c>
      <c r="BG864" t="b">
        <v>0</v>
      </c>
      <c r="BH864" t="b">
        <v>0</v>
      </c>
      <c r="BI864" t="b">
        <v>1</v>
      </c>
      <c r="BJ864" t="b">
        <v>0</v>
      </c>
      <c r="BK864" t="b">
        <v>0</v>
      </c>
      <c r="BL864" t="b">
        <v>0</v>
      </c>
      <c r="BM864" t="b">
        <v>0</v>
      </c>
      <c r="BN864" t="b">
        <v>0</v>
      </c>
      <c r="BO864" t="b">
        <v>0</v>
      </c>
      <c r="BP864" t="b">
        <v>0</v>
      </c>
      <c r="BQ864" t="b">
        <v>0</v>
      </c>
      <c r="BR864" t="b">
        <v>0</v>
      </c>
      <c r="BS864" t="b">
        <v>0</v>
      </c>
      <c r="BT864" t="b">
        <v>0</v>
      </c>
      <c r="BU864" t="b">
        <v>0</v>
      </c>
      <c r="BV864" t="b">
        <v>1</v>
      </c>
    </row>
    <row r="865" spans="1:74" ht="409.6" x14ac:dyDescent="0.2">
      <c r="A865">
        <v>864</v>
      </c>
      <c r="B865">
        <v>863</v>
      </c>
      <c r="C865" t="s">
        <v>3436</v>
      </c>
      <c r="D865" t="str">
        <f>HLOOKUP(TRUE,U865:$BK2185,1322-A865,FALSE)</f>
        <v>Dorset Police</v>
      </c>
      <c r="E865">
        <f t="shared" si="27"/>
        <v>1</v>
      </c>
      <c r="F865" t="str">
        <f>HLOOKUP(TRUE,BM865:$BV2185,1322-A865,FALSE)</f>
        <v>Welfare and vulnerable people</v>
      </c>
      <c r="G865">
        <f t="shared" si="26"/>
        <v>1</v>
      </c>
      <c r="H865" t="str">
        <f>VLOOKUP(C865,refs!B:C,2,FALSE)</f>
        <v>2016/065913</v>
      </c>
      <c r="I865" t="s">
        <v>3437</v>
      </c>
      <c r="J865" s="1">
        <v>43201</v>
      </c>
      <c r="K865" s="2" t="s">
        <v>3438</v>
      </c>
      <c r="S865" t="s">
        <v>2746</v>
      </c>
      <c r="U865" t="b">
        <v>0</v>
      </c>
      <c r="V865" t="b">
        <v>0</v>
      </c>
      <c r="W865" t="b">
        <v>0</v>
      </c>
      <c r="X865" t="b">
        <v>0</v>
      </c>
      <c r="Y865" t="b">
        <v>0</v>
      </c>
      <c r="Z865" t="b">
        <v>0</v>
      </c>
      <c r="AA865" t="b">
        <v>0</v>
      </c>
      <c r="AB865" t="b">
        <v>0</v>
      </c>
      <c r="AC865" t="b">
        <v>0</v>
      </c>
      <c r="AD865" t="b">
        <v>0</v>
      </c>
      <c r="AE865" t="b">
        <v>1</v>
      </c>
      <c r="AF865" t="b">
        <v>0</v>
      </c>
      <c r="AG865" t="b">
        <v>0</v>
      </c>
      <c r="AH865" t="b">
        <v>0</v>
      </c>
      <c r="AI865" t="b">
        <v>0</v>
      </c>
      <c r="AJ865" t="b">
        <v>0</v>
      </c>
      <c r="AK865" t="b">
        <v>0</v>
      </c>
      <c r="AL865" t="b">
        <v>0</v>
      </c>
      <c r="AM865" t="b">
        <v>0</v>
      </c>
      <c r="AN865" t="b">
        <v>0</v>
      </c>
      <c r="AO865" t="b">
        <v>0</v>
      </c>
      <c r="AP865" t="b">
        <v>0</v>
      </c>
      <c r="AQ865" t="b">
        <v>0</v>
      </c>
      <c r="AR865" t="b">
        <v>0</v>
      </c>
      <c r="AS865" t="b">
        <v>0</v>
      </c>
      <c r="AT865" t="b">
        <v>0</v>
      </c>
      <c r="AU865" t="b">
        <v>0</v>
      </c>
      <c r="AV865" t="b">
        <v>0</v>
      </c>
      <c r="AW865" t="b">
        <v>0</v>
      </c>
      <c r="AX865" t="b">
        <v>0</v>
      </c>
      <c r="AY865" t="b">
        <v>0</v>
      </c>
      <c r="AZ865" t="b">
        <v>0</v>
      </c>
      <c r="BA865" t="b">
        <v>0</v>
      </c>
      <c r="BB865" t="b">
        <v>0</v>
      </c>
      <c r="BC865" t="b">
        <v>0</v>
      </c>
      <c r="BD865" t="b">
        <v>0</v>
      </c>
      <c r="BE865" t="b">
        <v>0</v>
      </c>
      <c r="BF865" t="b">
        <v>0</v>
      </c>
      <c r="BG865" t="b">
        <v>0</v>
      </c>
      <c r="BH865" t="b">
        <v>0</v>
      </c>
      <c r="BI865" t="b">
        <v>0</v>
      </c>
      <c r="BJ865" t="b">
        <v>0</v>
      </c>
      <c r="BK865" t="b">
        <v>0</v>
      </c>
      <c r="BL865" t="b">
        <v>0</v>
      </c>
      <c r="BM865" t="b">
        <v>0</v>
      </c>
      <c r="BN865" t="b">
        <v>0</v>
      </c>
      <c r="BO865" t="b">
        <v>0</v>
      </c>
      <c r="BP865" t="b">
        <v>0</v>
      </c>
      <c r="BQ865" t="b">
        <v>0</v>
      </c>
      <c r="BR865" t="b">
        <v>0</v>
      </c>
      <c r="BS865" t="b">
        <v>0</v>
      </c>
      <c r="BT865" t="b">
        <v>0</v>
      </c>
      <c r="BU865" t="b">
        <v>0</v>
      </c>
      <c r="BV865" t="b">
        <v>1</v>
      </c>
    </row>
    <row r="866" spans="1:74" ht="409.6" x14ac:dyDescent="0.2">
      <c r="A866">
        <v>865</v>
      </c>
      <c r="B866">
        <v>864</v>
      </c>
      <c r="C866" t="s">
        <v>3439</v>
      </c>
      <c r="D866" t="str">
        <f>HLOOKUP(TRUE,U866:$BK2186,1322-A866,FALSE)</f>
        <v>Metropolitan Police</v>
      </c>
      <c r="E866">
        <f t="shared" si="27"/>
        <v>1</v>
      </c>
      <c r="F866" t="str">
        <f>HLOOKUP(TRUE,BM866:$BV2186,1322-A866,FALSE)</f>
        <v>Custody and detention</v>
      </c>
      <c r="G866">
        <f t="shared" si="26"/>
        <v>1</v>
      </c>
      <c r="H866" t="str">
        <f>VLOOKUP(C866,refs!B:C,2,FALSE)</f>
        <v>2017/081218</v>
      </c>
      <c r="I866" t="s">
        <v>3440</v>
      </c>
      <c r="J866" s="1">
        <v>43201</v>
      </c>
      <c r="K866" s="2" t="s">
        <v>3441</v>
      </c>
      <c r="S866" t="s">
        <v>1079</v>
      </c>
      <c r="U866" t="b">
        <v>0</v>
      </c>
      <c r="V866" t="b">
        <v>0</v>
      </c>
      <c r="W866" t="b">
        <v>0</v>
      </c>
      <c r="X866" t="b">
        <v>0</v>
      </c>
      <c r="Y866" t="b">
        <v>0</v>
      </c>
      <c r="Z866" t="b">
        <v>0</v>
      </c>
      <c r="AA866" t="b">
        <v>0</v>
      </c>
      <c r="AB866" t="b">
        <v>0</v>
      </c>
      <c r="AC866" t="b">
        <v>0</v>
      </c>
      <c r="AD866" t="b">
        <v>0</v>
      </c>
      <c r="AE866" t="b">
        <v>0</v>
      </c>
      <c r="AF866" t="b">
        <v>0</v>
      </c>
      <c r="AG866" t="b">
        <v>0</v>
      </c>
      <c r="AH866" t="b">
        <v>0</v>
      </c>
      <c r="AI866" t="b">
        <v>0</v>
      </c>
      <c r="AJ866" t="b">
        <v>0</v>
      </c>
      <c r="AK866" t="b">
        <v>0</v>
      </c>
      <c r="AL866" t="b">
        <v>0</v>
      </c>
      <c r="AM866" t="b">
        <v>0</v>
      </c>
      <c r="AN866" t="b">
        <v>0</v>
      </c>
      <c r="AO866" t="b">
        <v>0</v>
      </c>
      <c r="AP866" t="b">
        <v>0</v>
      </c>
      <c r="AQ866" t="b">
        <v>0</v>
      </c>
      <c r="AR866" t="b">
        <v>0</v>
      </c>
      <c r="AS866" t="b">
        <v>1</v>
      </c>
      <c r="AT866" t="b">
        <v>0</v>
      </c>
      <c r="AU866" t="b">
        <v>0</v>
      </c>
      <c r="AV866" t="b">
        <v>0</v>
      </c>
      <c r="AW866" t="b">
        <v>0</v>
      </c>
      <c r="AX866" t="b">
        <v>0</v>
      </c>
      <c r="AY866" t="b">
        <v>0</v>
      </c>
      <c r="AZ866" t="b">
        <v>0</v>
      </c>
      <c r="BA866" t="b">
        <v>0</v>
      </c>
      <c r="BB866" t="b">
        <v>0</v>
      </c>
      <c r="BC866" t="b">
        <v>0</v>
      </c>
      <c r="BD866" t="b">
        <v>0</v>
      </c>
      <c r="BE866" t="b">
        <v>0</v>
      </c>
      <c r="BF866" t="b">
        <v>0</v>
      </c>
      <c r="BG866" t="b">
        <v>0</v>
      </c>
      <c r="BH866" t="b">
        <v>0</v>
      </c>
      <c r="BI866" t="b">
        <v>0</v>
      </c>
      <c r="BJ866" t="b">
        <v>0</v>
      </c>
      <c r="BK866" t="b">
        <v>0</v>
      </c>
      <c r="BL866" t="b">
        <v>0</v>
      </c>
      <c r="BM866" t="b">
        <v>0</v>
      </c>
      <c r="BN866" t="b">
        <v>0</v>
      </c>
      <c r="BO866" t="b">
        <v>1</v>
      </c>
      <c r="BP866" t="b">
        <v>0</v>
      </c>
      <c r="BQ866" t="b">
        <v>0</v>
      </c>
      <c r="BR866" t="b">
        <v>0</v>
      </c>
      <c r="BS866" t="b">
        <v>0</v>
      </c>
      <c r="BT866" t="b">
        <v>0</v>
      </c>
      <c r="BU866" t="b">
        <v>0</v>
      </c>
      <c r="BV866" t="b">
        <v>0</v>
      </c>
    </row>
    <row r="867" spans="1:74" ht="409.6" x14ac:dyDescent="0.2">
      <c r="A867">
        <v>866</v>
      </c>
      <c r="B867">
        <v>865</v>
      </c>
      <c r="C867" t="s">
        <v>3442</v>
      </c>
      <c r="D867" t="str">
        <f>HLOOKUP(TRUE,U867:$BK2187,1322-A867,FALSE)</f>
        <v>West Yorkshire Police</v>
      </c>
      <c r="E867">
        <f t="shared" si="27"/>
        <v>1</v>
      </c>
      <c r="F867" t="str">
        <f>HLOOKUP(TRUE,BM867:$BV2187,1322-A867,FALSE)</f>
        <v>Use of force and armed policing</v>
      </c>
      <c r="G867">
        <f t="shared" si="26"/>
        <v>1</v>
      </c>
      <c r="H867" t="str">
        <f>VLOOKUP(C867,refs!B:C,2,FALSE)</f>
        <v>2016/067464</v>
      </c>
      <c r="I867" t="s">
        <v>3443</v>
      </c>
      <c r="J867" s="1">
        <v>43194</v>
      </c>
      <c r="K867" s="2" t="s">
        <v>3444</v>
      </c>
      <c r="S867" t="s">
        <v>1510</v>
      </c>
      <c r="U867" t="b">
        <v>0</v>
      </c>
      <c r="V867" t="b">
        <v>0</v>
      </c>
      <c r="W867" t="b">
        <v>0</v>
      </c>
      <c r="X867" t="b">
        <v>0</v>
      </c>
      <c r="Y867" t="b">
        <v>0</v>
      </c>
      <c r="Z867" t="b">
        <v>0</v>
      </c>
      <c r="AA867" t="b">
        <v>0</v>
      </c>
      <c r="AB867" t="b">
        <v>0</v>
      </c>
      <c r="AC867" t="b">
        <v>0</v>
      </c>
      <c r="AD867" t="b">
        <v>0</v>
      </c>
      <c r="AE867" t="b">
        <v>0</v>
      </c>
      <c r="AF867" t="b">
        <v>0</v>
      </c>
      <c r="AG867" t="b">
        <v>0</v>
      </c>
      <c r="AH867" t="b">
        <v>0</v>
      </c>
      <c r="AI867" t="b">
        <v>0</v>
      </c>
      <c r="AJ867" t="b">
        <v>0</v>
      </c>
      <c r="AK867" t="b">
        <v>0</v>
      </c>
      <c r="AL867" t="b">
        <v>0</v>
      </c>
      <c r="AM867" t="b">
        <v>0</v>
      </c>
      <c r="AN867" t="b">
        <v>0</v>
      </c>
      <c r="AO867" t="b">
        <v>0</v>
      </c>
      <c r="AP867" t="b">
        <v>0</v>
      </c>
      <c r="AQ867" t="b">
        <v>0</v>
      </c>
      <c r="AR867" t="b">
        <v>0</v>
      </c>
      <c r="AS867" t="b">
        <v>0</v>
      </c>
      <c r="AT867" t="b">
        <v>0</v>
      </c>
      <c r="AU867" t="b">
        <v>0</v>
      </c>
      <c r="AV867" t="b">
        <v>0</v>
      </c>
      <c r="AW867" t="b">
        <v>0</v>
      </c>
      <c r="AX867" t="b">
        <v>0</v>
      </c>
      <c r="AY867" t="b">
        <v>0</v>
      </c>
      <c r="AZ867" t="b">
        <v>0</v>
      </c>
      <c r="BA867" t="b">
        <v>0</v>
      </c>
      <c r="BB867" t="b">
        <v>0</v>
      </c>
      <c r="BC867" t="b">
        <v>0</v>
      </c>
      <c r="BD867" t="b">
        <v>0</v>
      </c>
      <c r="BE867" t="b">
        <v>0</v>
      </c>
      <c r="BF867" t="b">
        <v>0</v>
      </c>
      <c r="BG867" t="b">
        <v>0</v>
      </c>
      <c r="BH867" t="b">
        <v>0</v>
      </c>
      <c r="BI867" t="b">
        <v>0</v>
      </c>
      <c r="BJ867" t="b">
        <v>1</v>
      </c>
      <c r="BK867" t="b">
        <v>0</v>
      </c>
      <c r="BL867" t="b">
        <v>0</v>
      </c>
      <c r="BM867" t="b">
        <v>0</v>
      </c>
      <c r="BN867" t="b">
        <v>0</v>
      </c>
      <c r="BO867" t="b">
        <v>0</v>
      </c>
      <c r="BP867" t="b">
        <v>0</v>
      </c>
      <c r="BQ867" t="b">
        <v>0</v>
      </c>
      <c r="BR867" t="b">
        <v>0</v>
      </c>
      <c r="BS867" t="b">
        <v>0</v>
      </c>
      <c r="BT867" t="b">
        <v>0</v>
      </c>
      <c r="BU867" t="b">
        <v>1</v>
      </c>
      <c r="BV867" t="b">
        <v>0</v>
      </c>
    </row>
    <row r="868" spans="1:74" ht="409.6" x14ac:dyDescent="0.2">
      <c r="A868">
        <v>867</v>
      </c>
      <c r="B868">
        <v>866</v>
      </c>
      <c r="C868" t="s">
        <v>3445</v>
      </c>
      <c r="D868" t="str">
        <f>HLOOKUP(TRUE,U868:$BK2188,1322-A868,FALSE)</f>
        <v>West Yorkshire Police</v>
      </c>
      <c r="E868">
        <f t="shared" si="27"/>
        <v>1</v>
      </c>
      <c r="F868" t="str">
        <f>HLOOKUP(TRUE,BM868:$BV2188,1322-A868,FALSE)</f>
        <v>Welfare and vulnerable people</v>
      </c>
      <c r="G868">
        <f t="shared" si="26"/>
        <v>1</v>
      </c>
      <c r="H868" t="str">
        <f>VLOOKUP(C868,refs!B:C,2,FALSE)</f>
        <v>2017/080927</v>
      </c>
      <c r="I868" t="s">
        <v>3446</v>
      </c>
      <c r="J868" s="1">
        <v>43194</v>
      </c>
      <c r="K868" s="2" t="s">
        <v>3447</v>
      </c>
      <c r="S868" t="s">
        <v>722</v>
      </c>
      <c r="U868" t="b">
        <v>0</v>
      </c>
      <c r="V868" t="b">
        <v>0</v>
      </c>
      <c r="W868" t="b">
        <v>0</v>
      </c>
      <c r="X868" t="b">
        <v>0</v>
      </c>
      <c r="Y868" t="b">
        <v>0</v>
      </c>
      <c r="Z868" t="b">
        <v>0</v>
      </c>
      <c r="AA868" t="b">
        <v>0</v>
      </c>
      <c r="AB868" t="b">
        <v>0</v>
      </c>
      <c r="AC868" t="b">
        <v>0</v>
      </c>
      <c r="AD868" t="b">
        <v>0</v>
      </c>
      <c r="AE868" t="b">
        <v>0</v>
      </c>
      <c r="AF868" t="b">
        <v>0</v>
      </c>
      <c r="AG868" t="b">
        <v>0</v>
      </c>
      <c r="AH868" t="b">
        <v>0</v>
      </c>
      <c r="AI868" t="b">
        <v>0</v>
      </c>
      <c r="AJ868" t="b">
        <v>0</v>
      </c>
      <c r="AK868" t="b">
        <v>0</v>
      </c>
      <c r="AL868" t="b">
        <v>0</v>
      </c>
      <c r="AM868" t="b">
        <v>0</v>
      </c>
      <c r="AN868" t="b">
        <v>0</v>
      </c>
      <c r="AO868" t="b">
        <v>0</v>
      </c>
      <c r="AP868" t="b">
        <v>0</v>
      </c>
      <c r="AQ868" t="b">
        <v>0</v>
      </c>
      <c r="AR868" t="b">
        <v>0</v>
      </c>
      <c r="AS868" t="b">
        <v>0</v>
      </c>
      <c r="AT868" t="b">
        <v>0</v>
      </c>
      <c r="AU868" t="b">
        <v>0</v>
      </c>
      <c r="AV868" t="b">
        <v>0</v>
      </c>
      <c r="AW868" t="b">
        <v>0</v>
      </c>
      <c r="AX868" t="b">
        <v>0</v>
      </c>
      <c r="AY868" t="b">
        <v>0</v>
      </c>
      <c r="AZ868" t="b">
        <v>0</v>
      </c>
      <c r="BA868" t="b">
        <v>0</v>
      </c>
      <c r="BB868" t="b">
        <v>0</v>
      </c>
      <c r="BC868" t="b">
        <v>0</v>
      </c>
      <c r="BD868" t="b">
        <v>0</v>
      </c>
      <c r="BE868" t="b">
        <v>0</v>
      </c>
      <c r="BF868" t="b">
        <v>0</v>
      </c>
      <c r="BG868" t="b">
        <v>0</v>
      </c>
      <c r="BH868" t="b">
        <v>0</v>
      </c>
      <c r="BI868" t="b">
        <v>0</v>
      </c>
      <c r="BJ868" t="b">
        <v>1</v>
      </c>
      <c r="BK868" t="b">
        <v>0</v>
      </c>
      <c r="BL868" t="b">
        <v>0</v>
      </c>
      <c r="BM868" t="b">
        <v>0</v>
      </c>
      <c r="BN868" t="b">
        <v>0</v>
      </c>
      <c r="BO868" t="b">
        <v>0</v>
      </c>
      <c r="BP868" t="b">
        <v>0</v>
      </c>
      <c r="BQ868" t="b">
        <v>0</v>
      </c>
      <c r="BR868" t="b">
        <v>0</v>
      </c>
      <c r="BS868" t="b">
        <v>0</v>
      </c>
      <c r="BT868" t="b">
        <v>0</v>
      </c>
      <c r="BU868" t="b">
        <v>0</v>
      </c>
      <c r="BV868" t="b">
        <v>1</v>
      </c>
    </row>
    <row r="869" spans="1:74" ht="409.6" x14ac:dyDescent="0.2">
      <c r="A869">
        <v>868</v>
      </c>
      <c r="B869">
        <v>867</v>
      </c>
      <c r="C869" t="s">
        <v>3448</v>
      </c>
      <c r="D869" t="str">
        <f>HLOOKUP(TRUE,U869:$BK2189,1322-A869,FALSE)</f>
        <v>Gwent Police</v>
      </c>
      <c r="E869">
        <f t="shared" si="27"/>
        <v>1</v>
      </c>
      <c r="F869" t="str">
        <f>HLOOKUP(TRUE,BM869:$BV2189,1322-A869,FALSE)</f>
        <v>Custody and detention</v>
      </c>
      <c r="G869">
        <f t="shared" si="26"/>
        <v>2</v>
      </c>
      <c r="H869" t="str">
        <f>VLOOKUP(C869,refs!B:C,2,FALSE)</f>
        <v>2015/057238</v>
      </c>
      <c r="I869" t="s">
        <v>3449</v>
      </c>
      <c r="J869" s="1">
        <v>43193</v>
      </c>
      <c r="K869" s="2" t="s">
        <v>3450</v>
      </c>
      <c r="L869" t="s">
        <v>71</v>
      </c>
      <c r="M869" t="s">
        <v>3451</v>
      </c>
      <c r="N869" t="s">
        <v>3452</v>
      </c>
      <c r="O869" t="s">
        <v>3453</v>
      </c>
      <c r="P869" t="s">
        <v>3454</v>
      </c>
      <c r="Q869" t="s">
        <v>3455</v>
      </c>
      <c r="R869" t="s">
        <v>77</v>
      </c>
      <c r="S869" t="s">
        <v>3303</v>
      </c>
      <c r="U869" t="b">
        <v>0</v>
      </c>
      <c r="V869" t="b">
        <v>0</v>
      </c>
      <c r="W869" t="b">
        <v>0</v>
      </c>
      <c r="X869" t="b">
        <v>0</v>
      </c>
      <c r="Y869" t="b">
        <v>0</v>
      </c>
      <c r="Z869" t="b">
        <v>0</v>
      </c>
      <c r="AA869" t="b">
        <v>0</v>
      </c>
      <c r="AB869" t="b">
        <v>0</v>
      </c>
      <c r="AC869" t="b">
        <v>0</v>
      </c>
      <c r="AD869" t="b">
        <v>0</v>
      </c>
      <c r="AE869" t="b">
        <v>0</v>
      </c>
      <c r="AF869" t="b">
        <v>0</v>
      </c>
      <c r="AG869" t="b">
        <v>0</v>
      </c>
      <c r="AH869" t="b">
        <v>0</v>
      </c>
      <c r="AI869" t="b">
        <v>0</v>
      </c>
      <c r="AJ869" t="b">
        <v>0</v>
      </c>
      <c r="AK869" t="b">
        <v>1</v>
      </c>
      <c r="AL869" t="b">
        <v>0</v>
      </c>
      <c r="AM869" t="b">
        <v>0</v>
      </c>
      <c r="AN869" t="b">
        <v>0</v>
      </c>
      <c r="AO869" t="b">
        <v>0</v>
      </c>
      <c r="AP869" t="b">
        <v>0</v>
      </c>
      <c r="AQ869" t="b">
        <v>0</v>
      </c>
      <c r="AR869" t="b">
        <v>0</v>
      </c>
      <c r="AS869" t="b">
        <v>0</v>
      </c>
      <c r="AT869" t="b">
        <v>0</v>
      </c>
      <c r="AU869" t="b">
        <v>0</v>
      </c>
      <c r="AV869" t="b">
        <v>0</v>
      </c>
      <c r="AW869" t="b">
        <v>0</v>
      </c>
      <c r="AX869" t="b">
        <v>0</v>
      </c>
      <c r="AY869" t="b">
        <v>0</v>
      </c>
      <c r="AZ869" t="b">
        <v>0</v>
      </c>
      <c r="BA869" t="b">
        <v>0</v>
      </c>
      <c r="BB869" t="b">
        <v>0</v>
      </c>
      <c r="BC869" t="b">
        <v>0</v>
      </c>
      <c r="BD869" t="b">
        <v>0</v>
      </c>
      <c r="BE869" t="b">
        <v>0</v>
      </c>
      <c r="BF869" t="b">
        <v>0</v>
      </c>
      <c r="BG869" t="b">
        <v>0</v>
      </c>
      <c r="BH869" t="b">
        <v>0</v>
      </c>
      <c r="BI869" t="b">
        <v>0</v>
      </c>
      <c r="BJ869" t="b">
        <v>0</v>
      </c>
      <c r="BK869" t="b">
        <v>0</v>
      </c>
      <c r="BL869" t="b">
        <v>0</v>
      </c>
      <c r="BM869" t="b">
        <v>0</v>
      </c>
      <c r="BN869" t="b">
        <v>0</v>
      </c>
      <c r="BO869" t="b">
        <v>1</v>
      </c>
      <c r="BP869" t="b">
        <v>0</v>
      </c>
      <c r="BQ869" t="b">
        <v>0</v>
      </c>
      <c r="BR869" t="b">
        <v>0</v>
      </c>
      <c r="BS869" t="b">
        <v>0</v>
      </c>
      <c r="BT869" t="b">
        <v>0</v>
      </c>
      <c r="BU869" t="b">
        <v>0</v>
      </c>
      <c r="BV869" t="b">
        <v>1</v>
      </c>
    </row>
    <row r="870" spans="1:74" ht="409.6" x14ac:dyDescent="0.2">
      <c r="A870">
        <v>869</v>
      </c>
      <c r="B870">
        <v>868</v>
      </c>
      <c r="C870" t="s">
        <v>3456</v>
      </c>
      <c r="D870" t="str">
        <f>HLOOKUP(TRUE,U870:$BK2190,1322-A870,FALSE)</f>
        <v>Devon and Cornwall Constabulary</v>
      </c>
      <c r="E870">
        <f t="shared" si="27"/>
        <v>1</v>
      </c>
      <c r="F870" t="str">
        <f>HLOOKUP(TRUE,BM870:$BV2190,1322-A870,FALSE)</f>
        <v>Custody and detention</v>
      </c>
      <c r="G870">
        <f t="shared" si="26"/>
        <v>1</v>
      </c>
      <c r="H870" t="str">
        <f>VLOOKUP(C870,refs!B:C,2,FALSE)</f>
        <v>2017/089760</v>
      </c>
      <c r="I870" t="s">
        <v>3457</v>
      </c>
      <c r="J870" s="1">
        <v>43188</v>
      </c>
      <c r="K870" s="2" t="s">
        <v>3458</v>
      </c>
      <c r="S870" t="s">
        <v>2255</v>
      </c>
      <c r="U870" t="b">
        <v>0</v>
      </c>
      <c r="V870" t="b">
        <v>0</v>
      </c>
      <c r="W870" t="b">
        <v>0</v>
      </c>
      <c r="X870" t="b">
        <v>0</v>
      </c>
      <c r="Y870" t="b">
        <v>0</v>
      </c>
      <c r="Z870" t="b">
        <v>0</v>
      </c>
      <c r="AA870" t="b">
        <v>0</v>
      </c>
      <c r="AB870" t="b">
        <v>0</v>
      </c>
      <c r="AC870" t="b">
        <v>0</v>
      </c>
      <c r="AD870" t="b">
        <v>1</v>
      </c>
      <c r="AE870" t="b">
        <v>0</v>
      </c>
      <c r="AF870" t="b">
        <v>0</v>
      </c>
      <c r="AG870" t="b">
        <v>0</v>
      </c>
      <c r="AH870" t="b">
        <v>0</v>
      </c>
      <c r="AI870" t="b">
        <v>0</v>
      </c>
      <c r="AJ870" t="b">
        <v>0</v>
      </c>
      <c r="AK870" t="b">
        <v>0</v>
      </c>
      <c r="AL870" t="b">
        <v>0</v>
      </c>
      <c r="AM870" t="b">
        <v>0</v>
      </c>
      <c r="AN870" t="b">
        <v>0</v>
      </c>
      <c r="AO870" t="b">
        <v>0</v>
      </c>
      <c r="AP870" t="b">
        <v>0</v>
      </c>
      <c r="AQ870" t="b">
        <v>0</v>
      </c>
      <c r="AR870" t="b">
        <v>0</v>
      </c>
      <c r="AS870" t="b">
        <v>0</v>
      </c>
      <c r="AT870" t="b">
        <v>0</v>
      </c>
      <c r="AU870" t="b">
        <v>0</v>
      </c>
      <c r="AV870" t="b">
        <v>0</v>
      </c>
      <c r="AW870" t="b">
        <v>0</v>
      </c>
      <c r="AX870" t="b">
        <v>0</v>
      </c>
      <c r="AY870" t="b">
        <v>0</v>
      </c>
      <c r="AZ870" t="b">
        <v>0</v>
      </c>
      <c r="BA870" t="b">
        <v>0</v>
      </c>
      <c r="BB870" t="b">
        <v>0</v>
      </c>
      <c r="BC870" t="b">
        <v>0</v>
      </c>
      <c r="BD870" t="b">
        <v>0</v>
      </c>
      <c r="BE870" t="b">
        <v>0</v>
      </c>
      <c r="BF870" t="b">
        <v>0</v>
      </c>
      <c r="BG870" t="b">
        <v>0</v>
      </c>
      <c r="BH870" t="b">
        <v>0</v>
      </c>
      <c r="BI870" t="b">
        <v>0</v>
      </c>
      <c r="BJ870" t="b">
        <v>0</v>
      </c>
      <c r="BK870" t="b">
        <v>0</v>
      </c>
      <c r="BL870" t="b">
        <v>0</v>
      </c>
      <c r="BM870" t="b">
        <v>0</v>
      </c>
      <c r="BN870" t="b">
        <v>0</v>
      </c>
      <c r="BO870" t="b">
        <v>1</v>
      </c>
      <c r="BP870" t="b">
        <v>0</v>
      </c>
      <c r="BQ870" t="b">
        <v>0</v>
      </c>
      <c r="BR870" t="b">
        <v>0</v>
      </c>
      <c r="BS870" t="b">
        <v>0</v>
      </c>
      <c r="BT870" t="b">
        <v>0</v>
      </c>
      <c r="BU870" t="b">
        <v>0</v>
      </c>
      <c r="BV870" t="b">
        <v>0</v>
      </c>
    </row>
    <row r="871" spans="1:74" ht="409.6" x14ac:dyDescent="0.2">
      <c r="A871">
        <v>870</v>
      </c>
      <c r="B871">
        <v>869</v>
      </c>
      <c r="C871" t="s">
        <v>3459</v>
      </c>
      <c r="D871" t="str">
        <f>HLOOKUP(TRUE,U871:$BK2191,1322-A871,FALSE)</f>
        <v>Metropolitan Police</v>
      </c>
      <c r="E871">
        <f t="shared" si="27"/>
        <v>1</v>
      </c>
      <c r="F871" t="str">
        <f>HLOOKUP(TRUE,BM871:$BV2191,1322-A871,FALSE)</f>
        <v>Custody and detention</v>
      </c>
      <c r="G871">
        <f t="shared" si="26"/>
        <v>1</v>
      </c>
      <c r="H871" t="str">
        <f>VLOOKUP(C871,refs!B:C,2,FALSE)</f>
        <v>2014/032114</v>
      </c>
      <c r="I871" t="s">
        <v>3460</v>
      </c>
      <c r="J871" s="1">
        <v>43188</v>
      </c>
      <c r="K871" s="2" t="s">
        <v>3461</v>
      </c>
      <c r="S871" t="s">
        <v>1079</v>
      </c>
      <c r="U871" t="b">
        <v>0</v>
      </c>
      <c r="V871" t="b">
        <v>0</v>
      </c>
      <c r="W871" t="b">
        <v>0</v>
      </c>
      <c r="X871" t="b">
        <v>0</v>
      </c>
      <c r="Y871" t="b">
        <v>0</v>
      </c>
      <c r="Z871" t="b">
        <v>0</v>
      </c>
      <c r="AA871" t="b">
        <v>0</v>
      </c>
      <c r="AB871" t="b">
        <v>0</v>
      </c>
      <c r="AC871" t="b">
        <v>0</v>
      </c>
      <c r="AD871" t="b">
        <v>0</v>
      </c>
      <c r="AE871" t="b">
        <v>0</v>
      </c>
      <c r="AF871" t="b">
        <v>0</v>
      </c>
      <c r="AG871" t="b">
        <v>0</v>
      </c>
      <c r="AH871" t="b">
        <v>0</v>
      </c>
      <c r="AI871" t="b">
        <v>0</v>
      </c>
      <c r="AJ871" t="b">
        <v>0</v>
      </c>
      <c r="AK871" t="b">
        <v>0</v>
      </c>
      <c r="AL871" t="b">
        <v>0</v>
      </c>
      <c r="AM871" t="b">
        <v>0</v>
      </c>
      <c r="AN871" t="b">
        <v>0</v>
      </c>
      <c r="AO871" t="b">
        <v>0</v>
      </c>
      <c r="AP871" t="b">
        <v>0</v>
      </c>
      <c r="AQ871" t="b">
        <v>0</v>
      </c>
      <c r="AR871" t="b">
        <v>0</v>
      </c>
      <c r="AS871" t="b">
        <v>1</v>
      </c>
      <c r="AT871" t="b">
        <v>0</v>
      </c>
      <c r="AU871" t="b">
        <v>0</v>
      </c>
      <c r="AV871" t="b">
        <v>0</v>
      </c>
      <c r="AW871" t="b">
        <v>0</v>
      </c>
      <c r="AX871" t="b">
        <v>0</v>
      </c>
      <c r="AY871" t="b">
        <v>0</v>
      </c>
      <c r="AZ871" t="b">
        <v>0</v>
      </c>
      <c r="BA871" t="b">
        <v>0</v>
      </c>
      <c r="BB871" t="b">
        <v>0</v>
      </c>
      <c r="BC871" t="b">
        <v>0</v>
      </c>
      <c r="BD871" t="b">
        <v>0</v>
      </c>
      <c r="BE871" t="b">
        <v>0</v>
      </c>
      <c r="BF871" t="b">
        <v>0</v>
      </c>
      <c r="BG871" t="b">
        <v>0</v>
      </c>
      <c r="BH871" t="b">
        <v>0</v>
      </c>
      <c r="BI871" t="b">
        <v>0</v>
      </c>
      <c r="BJ871" t="b">
        <v>0</v>
      </c>
      <c r="BK871" t="b">
        <v>0</v>
      </c>
      <c r="BL871" t="b">
        <v>0</v>
      </c>
      <c r="BM871" t="b">
        <v>0</v>
      </c>
      <c r="BN871" t="b">
        <v>0</v>
      </c>
      <c r="BO871" t="b">
        <v>1</v>
      </c>
      <c r="BP871" t="b">
        <v>0</v>
      </c>
      <c r="BQ871" t="b">
        <v>0</v>
      </c>
      <c r="BR871" t="b">
        <v>0</v>
      </c>
      <c r="BS871" t="b">
        <v>0</v>
      </c>
      <c r="BT871" t="b">
        <v>0</v>
      </c>
      <c r="BU871" t="b">
        <v>0</v>
      </c>
      <c r="BV871" t="b">
        <v>0</v>
      </c>
    </row>
    <row r="872" spans="1:74" ht="409.6" x14ac:dyDescent="0.2">
      <c r="A872">
        <v>871</v>
      </c>
      <c r="B872">
        <v>870</v>
      </c>
      <c r="C872" t="s">
        <v>3462</v>
      </c>
      <c r="D872" t="str">
        <f>HLOOKUP(TRUE,U872:$BK2192,1322-A872,FALSE)</f>
        <v>Metropolitan Police</v>
      </c>
      <c r="E872">
        <f t="shared" si="27"/>
        <v>1</v>
      </c>
      <c r="F872" t="str">
        <f>HLOOKUP(TRUE,BM872:$BV2192,1322-A872,FALSE)</f>
        <v>Welfare and vulnerable people</v>
      </c>
      <c r="G872">
        <f t="shared" si="26"/>
        <v>1</v>
      </c>
      <c r="H872" t="str">
        <f>VLOOKUP(C872,refs!B:C,2,FALSE)</f>
        <v>2016/062623</v>
      </c>
      <c r="I872" t="s">
        <v>3463</v>
      </c>
      <c r="J872" s="1">
        <v>43186</v>
      </c>
      <c r="K872" s="2" t="s">
        <v>3464</v>
      </c>
      <c r="S872" t="s">
        <v>230</v>
      </c>
      <c r="U872" t="b">
        <v>0</v>
      </c>
      <c r="V872" t="b">
        <v>0</v>
      </c>
      <c r="W872" t="b">
        <v>0</v>
      </c>
      <c r="X872" t="b">
        <v>0</v>
      </c>
      <c r="Y872" t="b">
        <v>0</v>
      </c>
      <c r="Z872" t="b">
        <v>0</v>
      </c>
      <c r="AA872" t="b">
        <v>0</v>
      </c>
      <c r="AB872" t="b">
        <v>0</v>
      </c>
      <c r="AC872" t="b">
        <v>0</v>
      </c>
      <c r="AD872" t="b">
        <v>0</v>
      </c>
      <c r="AE872" t="b">
        <v>0</v>
      </c>
      <c r="AF872" t="b">
        <v>0</v>
      </c>
      <c r="AG872" t="b">
        <v>0</v>
      </c>
      <c r="AH872" t="b">
        <v>0</v>
      </c>
      <c r="AI872" t="b">
        <v>0</v>
      </c>
      <c r="AJ872" t="b">
        <v>0</v>
      </c>
      <c r="AK872" t="b">
        <v>0</v>
      </c>
      <c r="AL872" t="b">
        <v>0</v>
      </c>
      <c r="AM872" t="b">
        <v>0</v>
      </c>
      <c r="AN872" t="b">
        <v>0</v>
      </c>
      <c r="AO872" t="b">
        <v>0</v>
      </c>
      <c r="AP872" t="b">
        <v>0</v>
      </c>
      <c r="AQ872" t="b">
        <v>0</v>
      </c>
      <c r="AR872" t="b">
        <v>0</v>
      </c>
      <c r="AS872" t="b">
        <v>1</v>
      </c>
      <c r="AT872" t="b">
        <v>0</v>
      </c>
      <c r="AU872" t="b">
        <v>0</v>
      </c>
      <c r="AV872" t="b">
        <v>0</v>
      </c>
      <c r="AW872" t="b">
        <v>0</v>
      </c>
      <c r="AX872" t="b">
        <v>0</v>
      </c>
      <c r="AY872" t="b">
        <v>0</v>
      </c>
      <c r="AZ872" t="b">
        <v>0</v>
      </c>
      <c r="BA872" t="b">
        <v>0</v>
      </c>
      <c r="BB872" t="b">
        <v>0</v>
      </c>
      <c r="BC872" t="b">
        <v>0</v>
      </c>
      <c r="BD872" t="b">
        <v>0</v>
      </c>
      <c r="BE872" t="b">
        <v>0</v>
      </c>
      <c r="BF872" t="b">
        <v>0</v>
      </c>
      <c r="BG872" t="b">
        <v>0</v>
      </c>
      <c r="BH872" t="b">
        <v>0</v>
      </c>
      <c r="BI872" t="b">
        <v>0</v>
      </c>
      <c r="BJ872" t="b">
        <v>0</v>
      </c>
      <c r="BK872" t="b">
        <v>0</v>
      </c>
      <c r="BL872" t="b">
        <v>0</v>
      </c>
      <c r="BM872" t="b">
        <v>0</v>
      </c>
      <c r="BN872" t="b">
        <v>0</v>
      </c>
      <c r="BO872" t="b">
        <v>0</v>
      </c>
      <c r="BP872" t="b">
        <v>0</v>
      </c>
      <c r="BQ872" t="b">
        <v>0</v>
      </c>
      <c r="BR872" t="b">
        <v>0</v>
      </c>
      <c r="BS872" t="b">
        <v>0</v>
      </c>
      <c r="BT872" t="b">
        <v>0</v>
      </c>
      <c r="BU872" t="b">
        <v>0</v>
      </c>
      <c r="BV872" t="b">
        <v>1</v>
      </c>
    </row>
    <row r="873" spans="1:74" ht="409.6" x14ac:dyDescent="0.2">
      <c r="A873">
        <v>872</v>
      </c>
      <c r="B873">
        <v>871</v>
      </c>
      <c r="C873" t="s">
        <v>3465</v>
      </c>
      <c r="D873" t="str">
        <f>HLOOKUP(TRUE,U873:$BK2193,1322-A873,FALSE)</f>
        <v>Staffordshire Police</v>
      </c>
      <c r="E873">
        <f t="shared" si="27"/>
        <v>1</v>
      </c>
      <c r="F873" t="str">
        <f>HLOOKUP(TRUE,BM873:$BV2193,1322-A873,FALSE)</f>
        <v>Welfare and vulnerable people</v>
      </c>
      <c r="G873">
        <f t="shared" si="26"/>
        <v>1</v>
      </c>
      <c r="H873" t="str">
        <f>VLOOKUP(C873,refs!B:C,2,FALSE)</f>
        <v>2017/091653</v>
      </c>
      <c r="I873" t="s">
        <v>3466</v>
      </c>
      <c r="J873" s="1">
        <v>43186</v>
      </c>
      <c r="K873" s="2" t="s">
        <v>3467</v>
      </c>
      <c r="S873" t="s">
        <v>1730</v>
      </c>
      <c r="U873" t="b">
        <v>0</v>
      </c>
      <c r="V873" t="b">
        <v>0</v>
      </c>
      <c r="W873" t="b">
        <v>0</v>
      </c>
      <c r="X873" t="b">
        <v>0</v>
      </c>
      <c r="Y873" t="b">
        <v>0</v>
      </c>
      <c r="Z873" t="b">
        <v>0</v>
      </c>
      <c r="AA873" t="b">
        <v>0</v>
      </c>
      <c r="AB873" t="b">
        <v>0</v>
      </c>
      <c r="AC873" t="b">
        <v>0</v>
      </c>
      <c r="AD873" t="b">
        <v>0</v>
      </c>
      <c r="AE873" t="b">
        <v>0</v>
      </c>
      <c r="AF873" t="b">
        <v>0</v>
      </c>
      <c r="AG873" t="b">
        <v>0</v>
      </c>
      <c r="AH873" t="b">
        <v>0</v>
      </c>
      <c r="AI873" t="b">
        <v>0</v>
      </c>
      <c r="AJ873" t="b">
        <v>0</v>
      </c>
      <c r="AK873" t="b">
        <v>0</v>
      </c>
      <c r="AL873" t="b">
        <v>0</v>
      </c>
      <c r="AM873" t="b">
        <v>0</v>
      </c>
      <c r="AN873" t="b">
        <v>0</v>
      </c>
      <c r="AO873" t="b">
        <v>0</v>
      </c>
      <c r="AP873" t="b">
        <v>0</v>
      </c>
      <c r="AQ873" t="b">
        <v>0</v>
      </c>
      <c r="AR873" t="b">
        <v>0</v>
      </c>
      <c r="AS873" t="b">
        <v>0</v>
      </c>
      <c r="AT873" t="b">
        <v>0</v>
      </c>
      <c r="AU873" t="b">
        <v>0</v>
      </c>
      <c r="AV873" t="b">
        <v>0</v>
      </c>
      <c r="AW873" t="b">
        <v>0</v>
      </c>
      <c r="AX873" t="b">
        <v>0</v>
      </c>
      <c r="AY873" t="b">
        <v>0</v>
      </c>
      <c r="AZ873" t="b">
        <v>0</v>
      </c>
      <c r="BA873" t="b">
        <v>0</v>
      </c>
      <c r="BB873" t="b">
        <v>1</v>
      </c>
      <c r="BC873" t="b">
        <v>0</v>
      </c>
      <c r="BD873" t="b">
        <v>0</v>
      </c>
      <c r="BE873" t="b">
        <v>0</v>
      </c>
      <c r="BF873" t="b">
        <v>0</v>
      </c>
      <c r="BG873" t="b">
        <v>0</v>
      </c>
      <c r="BH873" t="b">
        <v>0</v>
      </c>
      <c r="BI873" t="b">
        <v>0</v>
      </c>
      <c r="BJ873" t="b">
        <v>0</v>
      </c>
      <c r="BK873" t="b">
        <v>0</v>
      </c>
      <c r="BL873" t="b">
        <v>0</v>
      </c>
      <c r="BM873" t="b">
        <v>0</v>
      </c>
      <c r="BN873" t="b">
        <v>0</v>
      </c>
      <c r="BO873" t="b">
        <v>0</v>
      </c>
      <c r="BP873" t="b">
        <v>0</v>
      </c>
      <c r="BQ873" t="b">
        <v>0</v>
      </c>
      <c r="BR873" t="b">
        <v>0</v>
      </c>
      <c r="BS873" t="b">
        <v>0</v>
      </c>
      <c r="BT873" t="b">
        <v>0</v>
      </c>
      <c r="BU873" t="b">
        <v>0</v>
      </c>
      <c r="BV873" t="b">
        <v>1</v>
      </c>
    </row>
    <row r="874" spans="1:74" ht="409.6" x14ac:dyDescent="0.2">
      <c r="A874">
        <v>873</v>
      </c>
      <c r="B874">
        <v>872</v>
      </c>
      <c r="C874" t="s">
        <v>3468</v>
      </c>
      <c r="D874" t="str">
        <f>HLOOKUP(TRUE,U874:$BK2194,1322-A874,FALSE)</f>
        <v>Metropolitan Police</v>
      </c>
      <c r="E874">
        <f t="shared" si="27"/>
        <v>1</v>
      </c>
      <c r="F874" t="str">
        <f>HLOOKUP(TRUE,BM874:$BV2194,1322-A874,FALSE)</f>
        <v>Road traffic incidents</v>
      </c>
      <c r="G874">
        <f t="shared" si="26"/>
        <v>1</v>
      </c>
      <c r="H874" t="str">
        <f>VLOOKUP(C874,refs!B:C,2,FALSE)</f>
        <v>2016/069039</v>
      </c>
      <c r="I874" t="s">
        <v>3469</v>
      </c>
      <c r="J874" s="1">
        <v>43186</v>
      </c>
      <c r="K874" s="2" t="s">
        <v>3470</v>
      </c>
      <c r="S874" t="s">
        <v>691</v>
      </c>
      <c r="U874" t="b">
        <v>0</v>
      </c>
      <c r="V874" t="b">
        <v>0</v>
      </c>
      <c r="W874" t="b">
        <v>0</v>
      </c>
      <c r="X874" t="b">
        <v>0</v>
      </c>
      <c r="Y874" t="b">
        <v>0</v>
      </c>
      <c r="Z874" t="b">
        <v>0</v>
      </c>
      <c r="AA874" t="b">
        <v>0</v>
      </c>
      <c r="AB874" t="b">
        <v>0</v>
      </c>
      <c r="AC874" t="b">
        <v>0</v>
      </c>
      <c r="AD874" t="b">
        <v>0</v>
      </c>
      <c r="AE874" t="b">
        <v>0</v>
      </c>
      <c r="AF874" t="b">
        <v>0</v>
      </c>
      <c r="AG874" t="b">
        <v>0</v>
      </c>
      <c r="AH874" t="b">
        <v>0</v>
      </c>
      <c r="AI874" t="b">
        <v>0</v>
      </c>
      <c r="AJ874" t="b">
        <v>0</v>
      </c>
      <c r="AK874" t="b">
        <v>0</v>
      </c>
      <c r="AL874" t="b">
        <v>0</v>
      </c>
      <c r="AM874" t="b">
        <v>0</v>
      </c>
      <c r="AN874" t="b">
        <v>0</v>
      </c>
      <c r="AO874" t="b">
        <v>0</v>
      </c>
      <c r="AP874" t="b">
        <v>0</v>
      </c>
      <c r="AQ874" t="b">
        <v>0</v>
      </c>
      <c r="AR874" t="b">
        <v>0</v>
      </c>
      <c r="AS874" t="b">
        <v>1</v>
      </c>
      <c r="AT874" t="b">
        <v>0</v>
      </c>
      <c r="AU874" t="b">
        <v>0</v>
      </c>
      <c r="AV874" t="b">
        <v>0</v>
      </c>
      <c r="AW874" t="b">
        <v>0</v>
      </c>
      <c r="AX874" t="b">
        <v>0</v>
      </c>
      <c r="AY874" t="b">
        <v>0</v>
      </c>
      <c r="AZ874" t="b">
        <v>0</v>
      </c>
      <c r="BA874" t="b">
        <v>0</v>
      </c>
      <c r="BB874" t="b">
        <v>0</v>
      </c>
      <c r="BC874" t="b">
        <v>0</v>
      </c>
      <c r="BD874" t="b">
        <v>0</v>
      </c>
      <c r="BE874" t="b">
        <v>0</v>
      </c>
      <c r="BF874" t="b">
        <v>0</v>
      </c>
      <c r="BG874" t="b">
        <v>0</v>
      </c>
      <c r="BH874" t="b">
        <v>0</v>
      </c>
      <c r="BI874" t="b">
        <v>0</v>
      </c>
      <c r="BJ874" t="b">
        <v>0</v>
      </c>
      <c r="BK874" t="b">
        <v>0</v>
      </c>
      <c r="BL874" t="b">
        <v>0</v>
      </c>
      <c r="BM874" t="b">
        <v>0</v>
      </c>
      <c r="BN874" t="b">
        <v>0</v>
      </c>
      <c r="BO874" t="b">
        <v>0</v>
      </c>
      <c r="BP874" t="b">
        <v>0</v>
      </c>
      <c r="BQ874" t="b">
        <v>0</v>
      </c>
      <c r="BR874" t="b">
        <v>0</v>
      </c>
      <c r="BS874" t="b">
        <v>0</v>
      </c>
      <c r="BT874" t="b">
        <v>1</v>
      </c>
      <c r="BU874" t="b">
        <v>0</v>
      </c>
      <c r="BV874" t="b">
        <v>0</v>
      </c>
    </row>
    <row r="875" spans="1:74" ht="409.6" x14ac:dyDescent="0.2">
      <c r="A875">
        <v>874</v>
      </c>
      <c r="B875">
        <v>873</v>
      </c>
      <c r="C875" t="s">
        <v>3471</v>
      </c>
      <c r="D875" t="str">
        <f>HLOOKUP(TRUE,U875:$BK2195,1322-A875,FALSE)</f>
        <v>West Midlands Police</v>
      </c>
      <c r="E875">
        <f t="shared" si="27"/>
        <v>1</v>
      </c>
      <c r="F875" t="str">
        <f>HLOOKUP(TRUE,BM875:$BV2195,1322-A875,FALSE)</f>
        <v>Welfare and vulnerable people</v>
      </c>
      <c r="G875">
        <f t="shared" si="26"/>
        <v>1</v>
      </c>
      <c r="H875" t="str">
        <f>VLOOKUP(C875,refs!B:C,2,FALSE)</f>
        <v>2016/066057</v>
      </c>
      <c r="I875" t="s">
        <v>3472</v>
      </c>
      <c r="J875" s="1">
        <v>43186</v>
      </c>
      <c r="K875" s="2" t="s">
        <v>3473</v>
      </c>
      <c r="S875" t="s">
        <v>490</v>
      </c>
      <c r="U875" t="b">
        <v>0</v>
      </c>
      <c r="V875" t="b">
        <v>0</v>
      </c>
      <c r="W875" t="b">
        <v>0</v>
      </c>
      <c r="X875" t="b">
        <v>0</v>
      </c>
      <c r="Y875" t="b">
        <v>0</v>
      </c>
      <c r="Z875" t="b">
        <v>0</v>
      </c>
      <c r="AA875" t="b">
        <v>0</v>
      </c>
      <c r="AB875" t="b">
        <v>0</v>
      </c>
      <c r="AC875" t="b">
        <v>0</v>
      </c>
      <c r="AD875" t="b">
        <v>0</v>
      </c>
      <c r="AE875" t="b">
        <v>0</v>
      </c>
      <c r="AF875" t="b">
        <v>0</v>
      </c>
      <c r="AG875" t="b">
        <v>0</v>
      </c>
      <c r="AH875" t="b">
        <v>0</v>
      </c>
      <c r="AI875" t="b">
        <v>0</v>
      </c>
      <c r="AJ875" t="b">
        <v>0</v>
      </c>
      <c r="AK875" t="b">
        <v>0</v>
      </c>
      <c r="AL875" t="b">
        <v>0</v>
      </c>
      <c r="AM875" t="b">
        <v>0</v>
      </c>
      <c r="AN875" t="b">
        <v>0</v>
      </c>
      <c r="AO875" t="b">
        <v>0</v>
      </c>
      <c r="AP875" t="b">
        <v>0</v>
      </c>
      <c r="AQ875" t="b">
        <v>0</v>
      </c>
      <c r="AR875" t="b">
        <v>0</v>
      </c>
      <c r="AS875" t="b">
        <v>0</v>
      </c>
      <c r="AT875" t="b">
        <v>0</v>
      </c>
      <c r="AU875" t="b">
        <v>0</v>
      </c>
      <c r="AV875" t="b">
        <v>0</v>
      </c>
      <c r="AW875" t="b">
        <v>0</v>
      </c>
      <c r="AX875" t="b">
        <v>0</v>
      </c>
      <c r="AY875" t="b">
        <v>0</v>
      </c>
      <c r="AZ875" t="b">
        <v>0</v>
      </c>
      <c r="BA875" t="b">
        <v>0</v>
      </c>
      <c r="BB875" t="b">
        <v>0</v>
      </c>
      <c r="BC875" t="b">
        <v>0</v>
      </c>
      <c r="BD875" t="b">
        <v>0</v>
      </c>
      <c r="BE875" t="b">
        <v>0</v>
      </c>
      <c r="BF875" t="b">
        <v>0</v>
      </c>
      <c r="BG875" t="b">
        <v>0</v>
      </c>
      <c r="BH875" t="b">
        <v>0</v>
      </c>
      <c r="BI875" t="b">
        <v>1</v>
      </c>
      <c r="BJ875" t="b">
        <v>0</v>
      </c>
      <c r="BK875" t="b">
        <v>0</v>
      </c>
      <c r="BL875" t="b">
        <v>0</v>
      </c>
      <c r="BM875" t="b">
        <v>0</v>
      </c>
      <c r="BN875" t="b">
        <v>0</v>
      </c>
      <c r="BO875" t="b">
        <v>0</v>
      </c>
      <c r="BP875" t="b">
        <v>0</v>
      </c>
      <c r="BQ875" t="b">
        <v>0</v>
      </c>
      <c r="BR875" t="b">
        <v>0</v>
      </c>
      <c r="BS875" t="b">
        <v>0</v>
      </c>
      <c r="BT875" t="b">
        <v>0</v>
      </c>
      <c r="BU875" t="b">
        <v>0</v>
      </c>
      <c r="BV875" t="b">
        <v>1</v>
      </c>
    </row>
    <row r="876" spans="1:74" ht="409.6" x14ac:dyDescent="0.2">
      <c r="A876">
        <v>875</v>
      </c>
      <c r="B876">
        <v>874</v>
      </c>
      <c r="C876" t="s">
        <v>3474</v>
      </c>
      <c r="D876" t="str">
        <f>HLOOKUP(TRUE,U876:$BK2196,1322-A876,FALSE)</f>
        <v>North Yorkshire Police</v>
      </c>
      <c r="E876">
        <f t="shared" si="27"/>
        <v>1</v>
      </c>
      <c r="F876" t="str">
        <f>HLOOKUP(TRUE,BM876:$BV2196,1322-A876,FALSE)</f>
        <v>Welfare and vulnerable people</v>
      </c>
      <c r="G876">
        <f t="shared" si="26"/>
        <v>1</v>
      </c>
      <c r="H876" t="str">
        <f>VLOOKUP(C876,refs!B:C,2,FALSE)</f>
        <v>2016/075365</v>
      </c>
      <c r="I876" t="s">
        <v>3475</v>
      </c>
      <c r="J876" s="1">
        <v>43186</v>
      </c>
      <c r="K876" s="2" t="s">
        <v>3476</v>
      </c>
      <c r="S876" t="s">
        <v>2760</v>
      </c>
      <c r="U876" t="b">
        <v>0</v>
      </c>
      <c r="V876" t="b">
        <v>0</v>
      </c>
      <c r="W876" t="b">
        <v>0</v>
      </c>
      <c r="X876" t="b">
        <v>0</v>
      </c>
      <c r="Y876" t="b">
        <v>0</v>
      </c>
      <c r="Z876" t="b">
        <v>0</v>
      </c>
      <c r="AA876" t="b">
        <v>0</v>
      </c>
      <c r="AB876" t="b">
        <v>0</v>
      </c>
      <c r="AC876" t="b">
        <v>0</v>
      </c>
      <c r="AD876" t="b">
        <v>0</v>
      </c>
      <c r="AE876" t="b">
        <v>0</v>
      </c>
      <c r="AF876" t="b">
        <v>0</v>
      </c>
      <c r="AG876" t="b">
        <v>0</v>
      </c>
      <c r="AH876" t="b">
        <v>0</v>
      </c>
      <c r="AI876" t="b">
        <v>0</v>
      </c>
      <c r="AJ876" t="b">
        <v>0</v>
      </c>
      <c r="AK876" t="b">
        <v>0</v>
      </c>
      <c r="AL876" t="b">
        <v>0</v>
      </c>
      <c r="AM876" t="b">
        <v>0</v>
      </c>
      <c r="AN876" t="b">
        <v>0</v>
      </c>
      <c r="AO876" t="b">
        <v>0</v>
      </c>
      <c r="AP876" t="b">
        <v>0</v>
      </c>
      <c r="AQ876" t="b">
        <v>0</v>
      </c>
      <c r="AR876" t="b">
        <v>0</v>
      </c>
      <c r="AS876" t="b">
        <v>0</v>
      </c>
      <c r="AT876" t="b">
        <v>0</v>
      </c>
      <c r="AU876" t="b">
        <v>0</v>
      </c>
      <c r="AV876" t="b">
        <v>1</v>
      </c>
      <c r="AW876" t="b">
        <v>0</v>
      </c>
      <c r="AX876" t="b">
        <v>0</v>
      </c>
      <c r="AY876" t="b">
        <v>0</v>
      </c>
      <c r="AZ876" t="b">
        <v>0</v>
      </c>
      <c r="BA876" t="b">
        <v>0</v>
      </c>
      <c r="BB876" t="b">
        <v>0</v>
      </c>
      <c r="BC876" t="b">
        <v>0</v>
      </c>
      <c r="BD876" t="b">
        <v>0</v>
      </c>
      <c r="BE876" t="b">
        <v>0</v>
      </c>
      <c r="BF876" t="b">
        <v>0</v>
      </c>
      <c r="BG876" t="b">
        <v>0</v>
      </c>
      <c r="BH876" t="b">
        <v>0</v>
      </c>
      <c r="BI876" t="b">
        <v>0</v>
      </c>
      <c r="BJ876" t="b">
        <v>0</v>
      </c>
      <c r="BK876" t="b">
        <v>0</v>
      </c>
      <c r="BL876" t="b">
        <v>0</v>
      </c>
      <c r="BM876" t="b">
        <v>0</v>
      </c>
      <c r="BN876" t="b">
        <v>0</v>
      </c>
      <c r="BO876" t="b">
        <v>0</v>
      </c>
      <c r="BP876" t="b">
        <v>0</v>
      </c>
      <c r="BQ876" t="b">
        <v>0</v>
      </c>
      <c r="BR876" t="b">
        <v>0</v>
      </c>
      <c r="BS876" t="b">
        <v>0</v>
      </c>
      <c r="BT876" t="b">
        <v>0</v>
      </c>
      <c r="BU876" t="b">
        <v>0</v>
      </c>
      <c r="BV876" t="b">
        <v>1</v>
      </c>
    </row>
    <row r="877" spans="1:74" ht="409.6" x14ac:dyDescent="0.2">
      <c r="A877">
        <v>876</v>
      </c>
      <c r="B877">
        <v>875</v>
      </c>
      <c r="C877" t="s">
        <v>3477</v>
      </c>
      <c r="D877" t="str">
        <f>HLOOKUP(TRUE,U877:$BK2197,1322-A877,FALSE)</f>
        <v>Gloucestershire Constabulary</v>
      </c>
      <c r="E877">
        <f t="shared" si="27"/>
        <v>1</v>
      </c>
      <c r="F877" t="str">
        <f>HLOOKUP(TRUE,BM877:$BV2197,1322-A877,FALSE)</f>
        <v>Welfare and vulnerable people</v>
      </c>
      <c r="G877">
        <f t="shared" si="26"/>
        <v>1</v>
      </c>
      <c r="H877" t="str">
        <f>VLOOKUP(C877,refs!B:C,2,FALSE)</f>
        <v>2017/084040</v>
      </c>
      <c r="I877" t="s">
        <v>3478</v>
      </c>
      <c r="J877" s="1">
        <v>43185</v>
      </c>
      <c r="K877" s="2" t="s">
        <v>3479</v>
      </c>
      <c r="S877" t="s">
        <v>3480</v>
      </c>
      <c r="U877" t="b">
        <v>0</v>
      </c>
      <c r="V877" t="b">
        <v>0</v>
      </c>
      <c r="W877" t="b">
        <v>0</v>
      </c>
      <c r="X877" t="b">
        <v>0</v>
      </c>
      <c r="Y877" t="b">
        <v>0</v>
      </c>
      <c r="Z877" t="b">
        <v>0</v>
      </c>
      <c r="AA877" t="b">
        <v>0</v>
      </c>
      <c r="AB877" t="b">
        <v>0</v>
      </c>
      <c r="AC877" t="b">
        <v>0</v>
      </c>
      <c r="AD877" t="b">
        <v>0</v>
      </c>
      <c r="AE877" t="b">
        <v>0</v>
      </c>
      <c r="AF877" t="b">
        <v>0</v>
      </c>
      <c r="AG877" t="b">
        <v>0</v>
      </c>
      <c r="AH877" t="b">
        <v>0</v>
      </c>
      <c r="AI877" t="b">
        <v>1</v>
      </c>
      <c r="AJ877" t="b">
        <v>0</v>
      </c>
      <c r="AK877" t="b">
        <v>0</v>
      </c>
      <c r="AL877" t="b">
        <v>0</v>
      </c>
      <c r="AM877" t="b">
        <v>0</v>
      </c>
      <c r="AN877" t="b">
        <v>0</v>
      </c>
      <c r="AO877" t="b">
        <v>0</v>
      </c>
      <c r="AP877" t="b">
        <v>0</v>
      </c>
      <c r="AQ877" t="b">
        <v>0</v>
      </c>
      <c r="AR877" t="b">
        <v>0</v>
      </c>
      <c r="AS877" t="b">
        <v>0</v>
      </c>
      <c r="AT877" t="b">
        <v>0</v>
      </c>
      <c r="AU877" t="b">
        <v>0</v>
      </c>
      <c r="AV877" t="b">
        <v>0</v>
      </c>
      <c r="AW877" t="b">
        <v>0</v>
      </c>
      <c r="AX877" t="b">
        <v>0</v>
      </c>
      <c r="AY877" t="b">
        <v>0</v>
      </c>
      <c r="AZ877" t="b">
        <v>0</v>
      </c>
      <c r="BA877" t="b">
        <v>0</v>
      </c>
      <c r="BB877" t="b">
        <v>0</v>
      </c>
      <c r="BC877" t="b">
        <v>0</v>
      </c>
      <c r="BD877" t="b">
        <v>0</v>
      </c>
      <c r="BE877" t="b">
        <v>0</v>
      </c>
      <c r="BF877" t="b">
        <v>0</v>
      </c>
      <c r="BG877" t="b">
        <v>0</v>
      </c>
      <c r="BH877" t="b">
        <v>0</v>
      </c>
      <c r="BI877" t="b">
        <v>0</v>
      </c>
      <c r="BJ877" t="b">
        <v>0</v>
      </c>
      <c r="BK877" t="b">
        <v>0</v>
      </c>
      <c r="BL877" t="b">
        <v>0</v>
      </c>
      <c r="BM877" t="b">
        <v>0</v>
      </c>
      <c r="BN877" t="b">
        <v>0</v>
      </c>
      <c r="BO877" t="b">
        <v>0</v>
      </c>
      <c r="BP877" t="b">
        <v>0</v>
      </c>
      <c r="BQ877" t="b">
        <v>0</v>
      </c>
      <c r="BR877" t="b">
        <v>0</v>
      </c>
      <c r="BS877" t="b">
        <v>0</v>
      </c>
      <c r="BT877" t="b">
        <v>0</v>
      </c>
      <c r="BU877" t="b">
        <v>0</v>
      </c>
      <c r="BV877" t="b">
        <v>1</v>
      </c>
    </row>
    <row r="878" spans="1:74" ht="409.6" x14ac:dyDescent="0.2">
      <c r="A878">
        <v>877</v>
      </c>
      <c r="B878">
        <v>876</v>
      </c>
      <c r="C878" t="s">
        <v>3481</v>
      </c>
      <c r="D878" t="str">
        <f>HLOOKUP(TRUE,U878:$BK2198,1322-A878,FALSE)</f>
        <v>Metropolitan Police</v>
      </c>
      <c r="E878">
        <f t="shared" si="27"/>
        <v>1</v>
      </c>
      <c r="F878" t="str">
        <f>HLOOKUP(TRUE,BM878:$BV2198,1322-A878,FALSE)</f>
        <v>Custody and detention</v>
      </c>
      <c r="G878">
        <f t="shared" si="26"/>
        <v>1</v>
      </c>
      <c r="H878" t="str">
        <f>VLOOKUP(C878,refs!B:C,2,FALSE)</f>
        <v>2017/080472</v>
      </c>
      <c r="I878" t="s">
        <v>3482</v>
      </c>
      <c r="J878" s="1">
        <v>43182</v>
      </c>
      <c r="K878" s="2" t="s">
        <v>3483</v>
      </c>
      <c r="L878" t="s">
        <v>71</v>
      </c>
      <c r="M878" t="s">
        <v>3484</v>
      </c>
      <c r="N878" t="s">
        <v>3452</v>
      </c>
      <c r="O878" t="s">
        <v>3453</v>
      </c>
      <c r="P878" t="s">
        <v>3454</v>
      </c>
      <c r="Q878" t="s">
        <v>3455</v>
      </c>
      <c r="R878" t="s">
        <v>77</v>
      </c>
      <c r="S878" t="s">
        <v>1079</v>
      </c>
      <c r="U878" t="b">
        <v>0</v>
      </c>
      <c r="V878" t="b">
        <v>0</v>
      </c>
      <c r="W878" t="b">
        <v>0</v>
      </c>
      <c r="X878" t="b">
        <v>0</v>
      </c>
      <c r="Y878" t="b">
        <v>0</v>
      </c>
      <c r="Z878" t="b">
        <v>0</v>
      </c>
      <c r="AA878" t="b">
        <v>0</v>
      </c>
      <c r="AB878" t="b">
        <v>0</v>
      </c>
      <c r="AC878" t="b">
        <v>0</v>
      </c>
      <c r="AD878" t="b">
        <v>0</v>
      </c>
      <c r="AE878" t="b">
        <v>0</v>
      </c>
      <c r="AF878" t="b">
        <v>0</v>
      </c>
      <c r="AG878" t="b">
        <v>0</v>
      </c>
      <c r="AH878" t="b">
        <v>0</v>
      </c>
      <c r="AI878" t="b">
        <v>0</v>
      </c>
      <c r="AJ878" t="b">
        <v>0</v>
      </c>
      <c r="AK878" t="b">
        <v>0</v>
      </c>
      <c r="AL878" t="b">
        <v>0</v>
      </c>
      <c r="AM878" t="b">
        <v>0</v>
      </c>
      <c r="AN878" t="b">
        <v>0</v>
      </c>
      <c r="AO878" t="b">
        <v>0</v>
      </c>
      <c r="AP878" t="b">
        <v>0</v>
      </c>
      <c r="AQ878" t="b">
        <v>0</v>
      </c>
      <c r="AR878" t="b">
        <v>0</v>
      </c>
      <c r="AS878" t="b">
        <v>1</v>
      </c>
      <c r="AT878" t="b">
        <v>0</v>
      </c>
      <c r="AU878" t="b">
        <v>0</v>
      </c>
      <c r="AV878" t="b">
        <v>0</v>
      </c>
      <c r="AW878" t="b">
        <v>0</v>
      </c>
      <c r="AX878" t="b">
        <v>0</v>
      </c>
      <c r="AY878" t="b">
        <v>0</v>
      </c>
      <c r="AZ878" t="b">
        <v>0</v>
      </c>
      <c r="BA878" t="b">
        <v>0</v>
      </c>
      <c r="BB878" t="b">
        <v>0</v>
      </c>
      <c r="BC878" t="b">
        <v>0</v>
      </c>
      <c r="BD878" t="b">
        <v>0</v>
      </c>
      <c r="BE878" t="b">
        <v>0</v>
      </c>
      <c r="BF878" t="b">
        <v>0</v>
      </c>
      <c r="BG878" t="b">
        <v>0</v>
      </c>
      <c r="BH878" t="b">
        <v>0</v>
      </c>
      <c r="BI878" t="b">
        <v>0</v>
      </c>
      <c r="BJ878" t="b">
        <v>0</v>
      </c>
      <c r="BK878" t="b">
        <v>0</v>
      </c>
      <c r="BL878" t="b">
        <v>0</v>
      </c>
      <c r="BM878" t="b">
        <v>0</v>
      </c>
      <c r="BN878" t="b">
        <v>0</v>
      </c>
      <c r="BO878" t="b">
        <v>1</v>
      </c>
      <c r="BP878" t="b">
        <v>0</v>
      </c>
      <c r="BQ878" t="b">
        <v>0</v>
      </c>
      <c r="BR878" t="b">
        <v>0</v>
      </c>
      <c r="BS878" t="b">
        <v>0</v>
      </c>
      <c r="BT878" t="b">
        <v>0</v>
      </c>
      <c r="BU878" t="b">
        <v>0</v>
      </c>
      <c r="BV878" t="b">
        <v>0</v>
      </c>
    </row>
    <row r="879" spans="1:74" ht="409.6" x14ac:dyDescent="0.2">
      <c r="A879">
        <v>878</v>
      </c>
      <c r="B879">
        <v>877</v>
      </c>
      <c r="C879" t="s">
        <v>3485</v>
      </c>
      <c r="D879" t="str">
        <f>HLOOKUP(TRUE,U879:$BK2199,1322-A879,FALSE)</f>
        <v>Metropolitan Police</v>
      </c>
      <c r="E879">
        <f t="shared" si="27"/>
        <v>1</v>
      </c>
      <c r="F879" t="e">
        <f>HLOOKUP(TRUE,BM879:$BV2199,1322-A879,FALSE)</f>
        <v>#N/A</v>
      </c>
      <c r="G879">
        <f t="shared" si="26"/>
        <v>0</v>
      </c>
      <c r="H879" t="str">
        <f>VLOOKUP(C879,refs!B:C,2,FALSE)</f>
        <v>2016/059587</v>
      </c>
      <c r="I879" t="s">
        <v>3486</v>
      </c>
      <c r="J879" s="1">
        <v>43182</v>
      </c>
      <c r="K879" s="2" t="s">
        <v>3487</v>
      </c>
      <c r="S879" t="s">
        <v>842</v>
      </c>
      <c r="U879" t="b">
        <v>0</v>
      </c>
      <c r="V879" t="b">
        <v>0</v>
      </c>
      <c r="W879" t="b">
        <v>0</v>
      </c>
      <c r="X879" t="b">
        <v>0</v>
      </c>
      <c r="Y879" t="b">
        <v>0</v>
      </c>
      <c r="Z879" t="b">
        <v>0</v>
      </c>
      <c r="AA879" t="b">
        <v>0</v>
      </c>
      <c r="AB879" t="b">
        <v>0</v>
      </c>
      <c r="AC879" t="b">
        <v>0</v>
      </c>
      <c r="AD879" t="b">
        <v>0</v>
      </c>
      <c r="AE879" t="b">
        <v>0</v>
      </c>
      <c r="AF879" t="b">
        <v>0</v>
      </c>
      <c r="AG879" t="b">
        <v>0</v>
      </c>
      <c r="AH879" t="b">
        <v>0</v>
      </c>
      <c r="AI879" t="b">
        <v>0</v>
      </c>
      <c r="AJ879" t="b">
        <v>0</v>
      </c>
      <c r="AK879" t="b">
        <v>0</v>
      </c>
      <c r="AL879" t="b">
        <v>0</v>
      </c>
      <c r="AM879" t="b">
        <v>0</v>
      </c>
      <c r="AN879" t="b">
        <v>0</v>
      </c>
      <c r="AO879" t="b">
        <v>0</v>
      </c>
      <c r="AP879" t="b">
        <v>0</v>
      </c>
      <c r="AQ879" t="b">
        <v>0</v>
      </c>
      <c r="AR879" t="b">
        <v>0</v>
      </c>
      <c r="AS879" t="b">
        <v>1</v>
      </c>
      <c r="AT879" t="b">
        <v>0</v>
      </c>
      <c r="AU879" t="b">
        <v>0</v>
      </c>
      <c r="AV879" t="b">
        <v>0</v>
      </c>
      <c r="AW879" t="b">
        <v>0</v>
      </c>
      <c r="AX879" t="b">
        <v>0</v>
      </c>
      <c r="AY879" t="b">
        <v>0</v>
      </c>
      <c r="AZ879" t="b">
        <v>0</v>
      </c>
      <c r="BA879" t="b">
        <v>0</v>
      </c>
      <c r="BB879" t="b">
        <v>0</v>
      </c>
      <c r="BC879" t="b">
        <v>0</v>
      </c>
      <c r="BD879" t="b">
        <v>0</v>
      </c>
      <c r="BE879" t="b">
        <v>0</v>
      </c>
      <c r="BF879" t="b">
        <v>0</v>
      </c>
      <c r="BG879" t="b">
        <v>0</v>
      </c>
      <c r="BH879" t="b">
        <v>0</v>
      </c>
      <c r="BI879" t="b">
        <v>0</v>
      </c>
      <c r="BJ879" t="b">
        <v>0</v>
      </c>
      <c r="BK879" t="b">
        <v>0</v>
      </c>
      <c r="BL879" t="b">
        <v>0</v>
      </c>
      <c r="BM879" t="b">
        <v>0</v>
      </c>
      <c r="BN879" t="b">
        <v>0</v>
      </c>
      <c r="BO879" t="b">
        <v>0</v>
      </c>
      <c r="BP879" t="b">
        <v>0</v>
      </c>
      <c r="BQ879" t="b">
        <v>0</v>
      </c>
      <c r="BR879" t="b">
        <v>0</v>
      </c>
      <c r="BS879" t="b">
        <v>0</v>
      </c>
      <c r="BT879" t="b">
        <v>0</v>
      </c>
      <c r="BU879" t="b">
        <v>0</v>
      </c>
      <c r="BV879" t="b">
        <v>0</v>
      </c>
    </row>
    <row r="880" spans="1:74" ht="409.6" x14ac:dyDescent="0.2">
      <c r="A880">
        <v>879</v>
      </c>
      <c r="B880">
        <v>878</v>
      </c>
      <c r="C880" t="s">
        <v>3488</v>
      </c>
      <c r="D880" t="str">
        <f>HLOOKUP(TRUE,U880:$BK2200,1322-A880,FALSE)</f>
        <v>Dorset Police</v>
      </c>
      <c r="E880">
        <f t="shared" si="27"/>
        <v>1</v>
      </c>
      <c r="F880" t="str">
        <f>HLOOKUP(TRUE,BM880:$BV2200,1322-A880,FALSE)</f>
        <v>Use of force and armed policing</v>
      </c>
      <c r="G880">
        <f t="shared" si="26"/>
        <v>1</v>
      </c>
      <c r="H880" t="str">
        <f>VLOOKUP(C880,refs!B:C,2,FALSE)</f>
        <v>2017/087767</v>
      </c>
      <c r="I880" t="s">
        <v>3489</v>
      </c>
      <c r="J880" s="1">
        <v>43181</v>
      </c>
      <c r="K880" s="2" t="s">
        <v>3490</v>
      </c>
      <c r="S880" t="s">
        <v>3491</v>
      </c>
      <c r="U880" t="b">
        <v>0</v>
      </c>
      <c r="V880" t="b">
        <v>0</v>
      </c>
      <c r="W880" t="b">
        <v>0</v>
      </c>
      <c r="X880" t="b">
        <v>0</v>
      </c>
      <c r="Y880" t="b">
        <v>0</v>
      </c>
      <c r="Z880" t="b">
        <v>0</v>
      </c>
      <c r="AA880" t="b">
        <v>0</v>
      </c>
      <c r="AB880" t="b">
        <v>0</v>
      </c>
      <c r="AC880" t="b">
        <v>0</v>
      </c>
      <c r="AD880" t="b">
        <v>0</v>
      </c>
      <c r="AE880" t="b">
        <v>1</v>
      </c>
      <c r="AF880" t="b">
        <v>0</v>
      </c>
      <c r="AG880" t="b">
        <v>0</v>
      </c>
      <c r="AH880" t="b">
        <v>0</v>
      </c>
      <c r="AI880" t="b">
        <v>0</v>
      </c>
      <c r="AJ880" t="b">
        <v>0</v>
      </c>
      <c r="AK880" t="b">
        <v>0</v>
      </c>
      <c r="AL880" t="b">
        <v>0</v>
      </c>
      <c r="AM880" t="b">
        <v>0</v>
      </c>
      <c r="AN880" t="b">
        <v>0</v>
      </c>
      <c r="AO880" t="b">
        <v>0</v>
      </c>
      <c r="AP880" t="b">
        <v>0</v>
      </c>
      <c r="AQ880" t="b">
        <v>0</v>
      </c>
      <c r="AR880" t="b">
        <v>0</v>
      </c>
      <c r="AS880" t="b">
        <v>0</v>
      </c>
      <c r="AT880" t="b">
        <v>0</v>
      </c>
      <c r="AU880" t="b">
        <v>0</v>
      </c>
      <c r="AV880" t="b">
        <v>0</v>
      </c>
      <c r="AW880" t="b">
        <v>0</v>
      </c>
      <c r="AX880" t="b">
        <v>0</v>
      </c>
      <c r="AY880" t="b">
        <v>0</v>
      </c>
      <c r="AZ880" t="b">
        <v>0</v>
      </c>
      <c r="BA880" t="b">
        <v>0</v>
      </c>
      <c r="BB880" t="b">
        <v>0</v>
      </c>
      <c r="BC880" t="b">
        <v>0</v>
      </c>
      <c r="BD880" t="b">
        <v>0</v>
      </c>
      <c r="BE880" t="b">
        <v>0</v>
      </c>
      <c r="BF880" t="b">
        <v>0</v>
      </c>
      <c r="BG880" t="b">
        <v>0</v>
      </c>
      <c r="BH880" t="b">
        <v>0</v>
      </c>
      <c r="BI880" t="b">
        <v>0</v>
      </c>
      <c r="BJ880" t="b">
        <v>0</v>
      </c>
      <c r="BK880" t="b">
        <v>0</v>
      </c>
      <c r="BL880" t="b">
        <v>0</v>
      </c>
      <c r="BM880" t="b">
        <v>0</v>
      </c>
      <c r="BN880" t="b">
        <v>0</v>
      </c>
      <c r="BO880" t="b">
        <v>0</v>
      </c>
      <c r="BP880" t="b">
        <v>0</v>
      </c>
      <c r="BQ880" t="b">
        <v>0</v>
      </c>
      <c r="BR880" t="b">
        <v>0</v>
      </c>
      <c r="BS880" t="b">
        <v>0</v>
      </c>
      <c r="BT880" t="b">
        <v>0</v>
      </c>
      <c r="BU880" t="b">
        <v>1</v>
      </c>
      <c r="BV880" t="b">
        <v>0</v>
      </c>
    </row>
    <row r="881" spans="1:74" ht="409.6" x14ac:dyDescent="0.2">
      <c r="A881">
        <v>880</v>
      </c>
      <c r="B881">
        <v>879</v>
      </c>
      <c r="C881" t="s">
        <v>3492</v>
      </c>
      <c r="D881" t="str">
        <f>HLOOKUP(TRUE,U881:$BK2201,1322-A881,FALSE)</f>
        <v>Metropolitan Police</v>
      </c>
      <c r="E881">
        <f t="shared" si="27"/>
        <v>1</v>
      </c>
      <c r="F881" t="str">
        <f>HLOOKUP(TRUE,BM881:$BV2201,1322-A881,FALSE)</f>
        <v>Custody and detention</v>
      </c>
      <c r="G881">
        <f t="shared" si="26"/>
        <v>1</v>
      </c>
      <c r="H881" t="str">
        <f>VLOOKUP(C881,refs!B:C,2,FALSE)</f>
        <v>2016/075626</v>
      </c>
      <c r="I881" t="s">
        <v>3493</v>
      </c>
      <c r="J881" s="1">
        <v>43181</v>
      </c>
      <c r="K881" s="2" t="s">
        <v>3494</v>
      </c>
      <c r="S881" t="s">
        <v>1079</v>
      </c>
      <c r="U881" t="b">
        <v>0</v>
      </c>
      <c r="V881" t="b">
        <v>0</v>
      </c>
      <c r="W881" t="b">
        <v>0</v>
      </c>
      <c r="X881" t="b">
        <v>0</v>
      </c>
      <c r="Y881" t="b">
        <v>0</v>
      </c>
      <c r="Z881" t="b">
        <v>0</v>
      </c>
      <c r="AA881" t="b">
        <v>0</v>
      </c>
      <c r="AB881" t="b">
        <v>0</v>
      </c>
      <c r="AC881" t="b">
        <v>0</v>
      </c>
      <c r="AD881" t="b">
        <v>0</v>
      </c>
      <c r="AE881" t="b">
        <v>0</v>
      </c>
      <c r="AF881" t="b">
        <v>0</v>
      </c>
      <c r="AG881" t="b">
        <v>0</v>
      </c>
      <c r="AH881" t="b">
        <v>0</v>
      </c>
      <c r="AI881" t="b">
        <v>0</v>
      </c>
      <c r="AJ881" t="b">
        <v>0</v>
      </c>
      <c r="AK881" t="b">
        <v>0</v>
      </c>
      <c r="AL881" t="b">
        <v>0</v>
      </c>
      <c r="AM881" t="b">
        <v>0</v>
      </c>
      <c r="AN881" t="b">
        <v>0</v>
      </c>
      <c r="AO881" t="b">
        <v>0</v>
      </c>
      <c r="AP881" t="b">
        <v>0</v>
      </c>
      <c r="AQ881" t="b">
        <v>0</v>
      </c>
      <c r="AR881" t="b">
        <v>0</v>
      </c>
      <c r="AS881" t="b">
        <v>1</v>
      </c>
      <c r="AT881" t="b">
        <v>0</v>
      </c>
      <c r="AU881" t="b">
        <v>0</v>
      </c>
      <c r="AV881" t="b">
        <v>0</v>
      </c>
      <c r="AW881" t="b">
        <v>0</v>
      </c>
      <c r="AX881" t="b">
        <v>0</v>
      </c>
      <c r="AY881" t="b">
        <v>0</v>
      </c>
      <c r="AZ881" t="b">
        <v>0</v>
      </c>
      <c r="BA881" t="b">
        <v>0</v>
      </c>
      <c r="BB881" t="b">
        <v>0</v>
      </c>
      <c r="BC881" t="b">
        <v>0</v>
      </c>
      <c r="BD881" t="b">
        <v>0</v>
      </c>
      <c r="BE881" t="b">
        <v>0</v>
      </c>
      <c r="BF881" t="b">
        <v>0</v>
      </c>
      <c r="BG881" t="b">
        <v>0</v>
      </c>
      <c r="BH881" t="b">
        <v>0</v>
      </c>
      <c r="BI881" t="b">
        <v>0</v>
      </c>
      <c r="BJ881" t="b">
        <v>0</v>
      </c>
      <c r="BK881" t="b">
        <v>0</v>
      </c>
      <c r="BL881" t="b">
        <v>0</v>
      </c>
      <c r="BM881" t="b">
        <v>0</v>
      </c>
      <c r="BN881" t="b">
        <v>0</v>
      </c>
      <c r="BO881" t="b">
        <v>1</v>
      </c>
      <c r="BP881" t="b">
        <v>0</v>
      </c>
      <c r="BQ881" t="b">
        <v>0</v>
      </c>
      <c r="BR881" t="b">
        <v>0</v>
      </c>
      <c r="BS881" t="b">
        <v>0</v>
      </c>
      <c r="BT881" t="b">
        <v>0</v>
      </c>
      <c r="BU881" t="b">
        <v>0</v>
      </c>
      <c r="BV881" t="b">
        <v>0</v>
      </c>
    </row>
    <row r="882" spans="1:74" ht="409.6" x14ac:dyDescent="0.2">
      <c r="A882">
        <v>881</v>
      </c>
      <c r="B882">
        <v>880</v>
      </c>
      <c r="C882" t="s">
        <v>3495</v>
      </c>
      <c r="D882" t="str">
        <f>HLOOKUP(TRUE,U882:$BK2202,1322-A882,FALSE)</f>
        <v>Gwent Police</v>
      </c>
      <c r="E882">
        <f t="shared" si="27"/>
        <v>1</v>
      </c>
      <c r="F882" t="str">
        <f>HLOOKUP(TRUE,BM882:$BV2202,1322-A882,FALSE)</f>
        <v>Custody and detention</v>
      </c>
      <c r="G882">
        <f t="shared" si="26"/>
        <v>1</v>
      </c>
      <c r="H882" t="str">
        <f>VLOOKUP(C882,refs!B:C,2,FALSE)</f>
        <v>2017/087550</v>
      </c>
      <c r="I882" t="s">
        <v>3496</v>
      </c>
      <c r="J882" s="1">
        <v>43181</v>
      </c>
      <c r="K882" s="2" t="s">
        <v>3497</v>
      </c>
      <c r="S882" t="s">
        <v>3307</v>
      </c>
      <c r="U882" t="b">
        <v>0</v>
      </c>
      <c r="V882" t="b">
        <v>0</v>
      </c>
      <c r="W882" t="b">
        <v>0</v>
      </c>
      <c r="X882" t="b">
        <v>0</v>
      </c>
      <c r="Y882" t="b">
        <v>0</v>
      </c>
      <c r="Z882" t="b">
        <v>0</v>
      </c>
      <c r="AA882" t="b">
        <v>0</v>
      </c>
      <c r="AB882" t="b">
        <v>0</v>
      </c>
      <c r="AC882" t="b">
        <v>0</v>
      </c>
      <c r="AD882" t="b">
        <v>0</v>
      </c>
      <c r="AE882" t="b">
        <v>0</v>
      </c>
      <c r="AF882" t="b">
        <v>0</v>
      </c>
      <c r="AG882" t="b">
        <v>0</v>
      </c>
      <c r="AH882" t="b">
        <v>0</v>
      </c>
      <c r="AI882" t="b">
        <v>0</v>
      </c>
      <c r="AJ882" t="b">
        <v>0</v>
      </c>
      <c r="AK882" t="b">
        <v>1</v>
      </c>
      <c r="AL882" t="b">
        <v>0</v>
      </c>
      <c r="AM882" t="b">
        <v>0</v>
      </c>
      <c r="AN882" t="b">
        <v>0</v>
      </c>
      <c r="AO882" t="b">
        <v>0</v>
      </c>
      <c r="AP882" t="b">
        <v>0</v>
      </c>
      <c r="AQ882" t="b">
        <v>0</v>
      </c>
      <c r="AR882" t="b">
        <v>0</v>
      </c>
      <c r="AS882" t="b">
        <v>0</v>
      </c>
      <c r="AT882" t="b">
        <v>0</v>
      </c>
      <c r="AU882" t="b">
        <v>0</v>
      </c>
      <c r="AV882" t="b">
        <v>0</v>
      </c>
      <c r="AW882" t="b">
        <v>0</v>
      </c>
      <c r="AX882" t="b">
        <v>0</v>
      </c>
      <c r="AY882" t="b">
        <v>0</v>
      </c>
      <c r="AZ882" t="b">
        <v>0</v>
      </c>
      <c r="BA882" t="b">
        <v>0</v>
      </c>
      <c r="BB882" t="b">
        <v>0</v>
      </c>
      <c r="BC882" t="b">
        <v>0</v>
      </c>
      <c r="BD882" t="b">
        <v>0</v>
      </c>
      <c r="BE882" t="b">
        <v>0</v>
      </c>
      <c r="BF882" t="b">
        <v>0</v>
      </c>
      <c r="BG882" t="b">
        <v>0</v>
      </c>
      <c r="BH882" t="b">
        <v>0</v>
      </c>
      <c r="BI882" t="b">
        <v>0</v>
      </c>
      <c r="BJ882" t="b">
        <v>0</v>
      </c>
      <c r="BK882" t="b">
        <v>0</v>
      </c>
      <c r="BL882" t="b">
        <v>0</v>
      </c>
      <c r="BM882" t="b">
        <v>0</v>
      </c>
      <c r="BN882" t="b">
        <v>0</v>
      </c>
      <c r="BO882" t="b">
        <v>1</v>
      </c>
      <c r="BP882" t="b">
        <v>0</v>
      </c>
      <c r="BQ882" t="b">
        <v>0</v>
      </c>
      <c r="BR882" t="b">
        <v>0</v>
      </c>
      <c r="BS882" t="b">
        <v>0</v>
      </c>
      <c r="BT882" t="b">
        <v>0</v>
      </c>
      <c r="BU882" t="b">
        <v>0</v>
      </c>
      <c r="BV882" t="b">
        <v>0</v>
      </c>
    </row>
    <row r="883" spans="1:74" ht="409.6" x14ac:dyDescent="0.2">
      <c r="A883">
        <v>882</v>
      </c>
      <c r="B883">
        <v>881</v>
      </c>
      <c r="C883" t="s">
        <v>3498</v>
      </c>
      <c r="D883" t="str">
        <f>HLOOKUP(TRUE,U883:$BK2203,1322-A883,FALSE)</f>
        <v>Northumbria Police</v>
      </c>
      <c r="E883">
        <f t="shared" si="27"/>
        <v>1</v>
      </c>
      <c r="F883" t="str">
        <f>HLOOKUP(TRUE,BM883:$BV2203,1322-A883,FALSE)</f>
        <v>Welfare and vulnerable people</v>
      </c>
      <c r="G883">
        <f t="shared" si="26"/>
        <v>1</v>
      </c>
      <c r="H883" t="str">
        <f>VLOOKUP(C883,refs!B:C,2,FALSE)</f>
        <v>2016/071355</v>
      </c>
      <c r="I883" t="s">
        <v>3499</v>
      </c>
      <c r="J883" s="1">
        <v>43180</v>
      </c>
      <c r="K883" s="2" t="s">
        <v>3500</v>
      </c>
      <c r="S883" t="s">
        <v>699</v>
      </c>
      <c r="U883" t="b">
        <v>0</v>
      </c>
      <c r="V883" t="b">
        <v>0</v>
      </c>
      <c r="W883" t="b">
        <v>0</v>
      </c>
      <c r="X883" t="b">
        <v>0</v>
      </c>
      <c r="Y883" t="b">
        <v>0</v>
      </c>
      <c r="Z883" t="b">
        <v>0</v>
      </c>
      <c r="AA883" t="b">
        <v>0</v>
      </c>
      <c r="AB883" t="b">
        <v>0</v>
      </c>
      <c r="AC883" t="b">
        <v>0</v>
      </c>
      <c r="AD883" t="b">
        <v>0</v>
      </c>
      <c r="AE883" t="b">
        <v>0</v>
      </c>
      <c r="AF883" t="b">
        <v>0</v>
      </c>
      <c r="AG883" t="b">
        <v>0</v>
      </c>
      <c r="AH883" t="b">
        <v>0</v>
      </c>
      <c r="AI883" t="b">
        <v>0</v>
      </c>
      <c r="AJ883" t="b">
        <v>0</v>
      </c>
      <c r="AK883" t="b">
        <v>0</v>
      </c>
      <c r="AL883" t="b">
        <v>0</v>
      </c>
      <c r="AM883" t="b">
        <v>0</v>
      </c>
      <c r="AN883" t="b">
        <v>0</v>
      </c>
      <c r="AO883" t="b">
        <v>0</v>
      </c>
      <c r="AP883" t="b">
        <v>0</v>
      </c>
      <c r="AQ883" t="b">
        <v>0</v>
      </c>
      <c r="AR883" t="b">
        <v>0</v>
      </c>
      <c r="AS883" t="b">
        <v>0</v>
      </c>
      <c r="AT883" t="b">
        <v>0</v>
      </c>
      <c r="AU883" t="b">
        <v>0</v>
      </c>
      <c r="AV883" t="b">
        <v>0</v>
      </c>
      <c r="AW883" t="b">
        <v>0</v>
      </c>
      <c r="AX883" t="b">
        <v>1</v>
      </c>
      <c r="AY883" t="b">
        <v>0</v>
      </c>
      <c r="AZ883" t="b">
        <v>0</v>
      </c>
      <c r="BA883" t="b">
        <v>0</v>
      </c>
      <c r="BB883" t="b">
        <v>0</v>
      </c>
      <c r="BC883" t="b">
        <v>0</v>
      </c>
      <c r="BD883" t="b">
        <v>0</v>
      </c>
      <c r="BE883" t="b">
        <v>0</v>
      </c>
      <c r="BF883" t="b">
        <v>0</v>
      </c>
      <c r="BG883" t="b">
        <v>0</v>
      </c>
      <c r="BH883" t="b">
        <v>0</v>
      </c>
      <c r="BI883" t="b">
        <v>0</v>
      </c>
      <c r="BJ883" t="b">
        <v>0</v>
      </c>
      <c r="BK883" t="b">
        <v>0</v>
      </c>
      <c r="BL883" t="b">
        <v>0</v>
      </c>
      <c r="BM883" t="b">
        <v>0</v>
      </c>
      <c r="BN883" t="b">
        <v>0</v>
      </c>
      <c r="BO883" t="b">
        <v>0</v>
      </c>
      <c r="BP883" t="b">
        <v>0</v>
      </c>
      <c r="BQ883" t="b">
        <v>0</v>
      </c>
      <c r="BR883" t="b">
        <v>0</v>
      </c>
      <c r="BS883" t="b">
        <v>0</v>
      </c>
      <c r="BT883" t="b">
        <v>0</v>
      </c>
      <c r="BU883" t="b">
        <v>0</v>
      </c>
      <c r="BV883" t="b">
        <v>1</v>
      </c>
    </row>
    <row r="884" spans="1:74" ht="409.6" x14ac:dyDescent="0.2">
      <c r="A884">
        <v>883</v>
      </c>
      <c r="B884">
        <v>882</v>
      </c>
      <c r="C884" t="s">
        <v>3501</v>
      </c>
      <c r="D884" t="str">
        <f>HLOOKUP(TRUE,U884:$BK2204,1322-A884,FALSE)</f>
        <v>West Midlands Police</v>
      </c>
      <c r="E884">
        <f t="shared" si="27"/>
        <v>1</v>
      </c>
      <c r="F884" t="str">
        <f>HLOOKUP(TRUE,BM884:$BV2204,1322-A884,FALSE)</f>
        <v>Use of force and armed policing</v>
      </c>
      <c r="G884">
        <f t="shared" si="26"/>
        <v>1</v>
      </c>
      <c r="H884" t="str">
        <f>VLOOKUP(C884,refs!B:C,2,FALSE)</f>
        <v>2016/065614</v>
      </c>
      <c r="I884" t="s">
        <v>3502</v>
      </c>
      <c r="J884" s="1">
        <v>43180</v>
      </c>
      <c r="K884" s="2" t="s">
        <v>3503</v>
      </c>
      <c r="S884" t="s">
        <v>754</v>
      </c>
      <c r="U884" t="b">
        <v>0</v>
      </c>
      <c r="V884" t="b">
        <v>0</v>
      </c>
      <c r="W884" t="b">
        <v>0</v>
      </c>
      <c r="X884" t="b">
        <v>0</v>
      </c>
      <c r="Y884" t="b">
        <v>0</v>
      </c>
      <c r="Z884" t="b">
        <v>0</v>
      </c>
      <c r="AA884" t="b">
        <v>0</v>
      </c>
      <c r="AB884" t="b">
        <v>0</v>
      </c>
      <c r="AC884" t="b">
        <v>0</v>
      </c>
      <c r="AD884" t="b">
        <v>0</v>
      </c>
      <c r="AE884" t="b">
        <v>0</v>
      </c>
      <c r="AF884" t="b">
        <v>0</v>
      </c>
      <c r="AG884" t="b">
        <v>0</v>
      </c>
      <c r="AH884" t="b">
        <v>0</v>
      </c>
      <c r="AI884" t="b">
        <v>0</v>
      </c>
      <c r="AJ884" t="b">
        <v>0</v>
      </c>
      <c r="AK884" t="b">
        <v>0</v>
      </c>
      <c r="AL884" t="b">
        <v>0</v>
      </c>
      <c r="AM884" t="b">
        <v>0</v>
      </c>
      <c r="AN884" t="b">
        <v>0</v>
      </c>
      <c r="AO884" t="b">
        <v>0</v>
      </c>
      <c r="AP884" t="b">
        <v>0</v>
      </c>
      <c r="AQ884" t="b">
        <v>0</v>
      </c>
      <c r="AR884" t="b">
        <v>0</v>
      </c>
      <c r="AS884" t="b">
        <v>0</v>
      </c>
      <c r="AT884" t="b">
        <v>0</v>
      </c>
      <c r="AU884" t="b">
        <v>0</v>
      </c>
      <c r="AV884" t="b">
        <v>0</v>
      </c>
      <c r="AW884" t="b">
        <v>0</v>
      </c>
      <c r="AX884" t="b">
        <v>0</v>
      </c>
      <c r="AY884" t="b">
        <v>0</v>
      </c>
      <c r="AZ884" t="b">
        <v>0</v>
      </c>
      <c r="BA884" t="b">
        <v>0</v>
      </c>
      <c r="BB884" t="b">
        <v>0</v>
      </c>
      <c r="BC884" t="b">
        <v>0</v>
      </c>
      <c r="BD884" t="b">
        <v>0</v>
      </c>
      <c r="BE884" t="b">
        <v>0</v>
      </c>
      <c r="BF884" t="b">
        <v>0</v>
      </c>
      <c r="BG884" t="b">
        <v>0</v>
      </c>
      <c r="BH884" t="b">
        <v>0</v>
      </c>
      <c r="BI884" t="b">
        <v>1</v>
      </c>
      <c r="BJ884" t="b">
        <v>0</v>
      </c>
      <c r="BK884" t="b">
        <v>0</v>
      </c>
      <c r="BL884" t="b">
        <v>0</v>
      </c>
      <c r="BM884" t="b">
        <v>0</v>
      </c>
      <c r="BN884" t="b">
        <v>0</v>
      </c>
      <c r="BO884" t="b">
        <v>0</v>
      </c>
      <c r="BP884" t="b">
        <v>0</v>
      </c>
      <c r="BQ884" t="b">
        <v>0</v>
      </c>
      <c r="BR884" t="b">
        <v>0</v>
      </c>
      <c r="BS884" t="b">
        <v>0</v>
      </c>
      <c r="BT884" t="b">
        <v>0</v>
      </c>
      <c r="BU884" t="b">
        <v>1</v>
      </c>
      <c r="BV884" t="b">
        <v>0</v>
      </c>
    </row>
    <row r="885" spans="1:74" ht="409.6" x14ac:dyDescent="0.2">
      <c r="A885">
        <v>884</v>
      </c>
      <c r="B885">
        <v>883</v>
      </c>
      <c r="C885" t="s">
        <v>3504</v>
      </c>
      <c r="D885" t="str">
        <f>HLOOKUP(TRUE,U885:$BK2205,1322-A885,FALSE)</f>
        <v>Metropolitan Police</v>
      </c>
      <c r="E885">
        <f t="shared" si="27"/>
        <v>1</v>
      </c>
      <c r="F885" t="str">
        <f>HLOOKUP(TRUE,BM885:$BV2205,1322-A885,FALSE)</f>
        <v>Custody and detention</v>
      </c>
      <c r="G885">
        <f t="shared" si="26"/>
        <v>1</v>
      </c>
      <c r="H885" t="str">
        <f>VLOOKUP(C885,refs!B:C,2,FALSE)</f>
        <v>2017/079661</v>
      </c>
      <c r="I885" t="s">
        <v>3505</v>
      </c>
      <c r="J885" s="1">
        <v>43180</v>
      </c>
      <c r="K885" s="2" t="s">
        <v>3506</v>
      </c>
      <c r="S885" t="s">
        <v>1079</v>
      </c>
      <c r="U885" t="b">
        <v>0</v>
      </c>
      <c r="V885" t="b">
        <v>0</v>
      </c>
      <c r="W885" t="b">
        <v>0</v>
      </c>
      <c r="X885" t="b">
        <v>0</v>
      </c>
      <c r="Y885" t="b">
        <v>0</v>
      </c>
      <c r="Z885" t="b">
        <v>0</v>
      </c>
      <c r="AA885" t="b">
        <v>0</v>
      </c>
      <c r="AB885" t="b">
        <v>0</v>
      </c>
      <c r="AC885" t="b">
        <v>0</v>
      </c>
      <c r="AD885" t="b">
        <v>0</v>
      </c>
      <c r="AE885" t="b">
        <v>0</v>
      </c>
      <c r="AF885" t="b">
        <v>0</v>
      </c>
      <c r="AG885" t="b">
        <v>0</v>
      </c>
      <c r="AH885" t="b">
        <v>0</v>
      </c>
      <c r="AI885" t="b">
        <v>0</v>
      </c>
      <c r="AJ885" t="b">
        <v>0</v>
      </c>
      <c r="AK885" t="b">
        <v>0</v>
      </c>
      <c r="AL885" t="b">
        <v>0</v>
      </c>
      <c r="AM885" t="b">
        <v>0</v>
      </c>
      <c r="AN885" t="b">
        <v>0</v>
      </c>
      <c r="AO885" t="b">
        <v>0</v>
      </c>
      <c r="AP885" t="b">
        <v>0</v>
      </c>
      <c r="AQ885" t="b">
        <v>0</v>
      </c>
      <c r="AR885" t="b">
        <v>0</v>
      </c>
      <c r="AS885" t="b">
        <v>1</v>
      </c>
      <c r="AT885" t="b">
        <v>0</v>
      </c>
      <c r="AU885" t="b">
        <v>0</v>
      </c>
      <c r="AV885" t="b">
        <v>0</v>
      </c>
      <c r="AW885" t="b">
        <v>0</v>
      </c>
      <c r="AX885" t="b">
        <v>0</v>
      </c>
      <c r="AY885" t="b">
        <v>0</v>
      </c>
      <c r="AZ885" t="b">
        <v>0</v>
      </c>
      <c r="BA885" t="b">
        <v>0</v>
      </c>
      <c r="BB885" t="b">
        <v>0</v>
      </c>
      <c r="BC885" t="b">
        <v>0</v>
      </c>
      <c r="BD885" t="b">
        <v>0</v>
      </c>
      <c r="BE885" t="b">
        <v>0</v>
      </c>
      <c r="BF885" t="b">
        <v>0</v>
      </c>
      <c r="BG885" t="b">
        <v>0</v>
      </c>
      <c r="BH885" t="b">
        <v>0</v>
      </c>
      <c r="BI885" t="b">
        <v>0</v>
      </c>
      <c r="BJ885" t="b">
        <v>0</v>
      </c>
      <c r="BK885" t="b">
        <v>0</v>
      </c>
      <c r="BL885" t="b">
        <v>0</v>
      </c>
      <c r="BM885" t="b">
        <v>0</v>
      </c>
      <c r="BN885" t="b">
        <v>0</v>
      </c>
      <c r="BO885" t="b">
        <v>1</v>
      </c>
      <c r="BP885" t="b">
        <v>0</v>
      </c>
      <c r="BQ885" t="b">
        <v>0</v>
      </c>
      <c r="BR885" t="b">
        <v>0</v>
      </c>
      <c r="BS885" t="b">
        <v>0</v>
      </c>
      <c r="BT885" t="b">
        <v>0</v>
      </c>
      <c r="BU885" t="b">
        <v>0</v>
      </c>
      <c r="BV885" t="b">
        <v>0</v>
      </c>
    </row>
    <row r="886" spans="1:74" ht="409.6" x14ac:dyDescent="0.2">
      <c r="A886">
        <v>885</v>
      </c>
      <c r="B886">
        <v>884</v>
      </c>
      <c r="C886" t="s">
        <v>3507</v>
      </c>
      <c r="D886" t="str">
        <f>HLOOKUP(TRUE,U886:$BK2206,1322-A886,FALSE)</f>
        <v>South Yorkshire Police</v>
      </c>
      <c r="E886">
        <f t="shared" si="27"/>
        <v>1</v>
      </c>
      <c r="F886" t="str">
        <f>HLOOKUP(TRUE,BM886:$BV2206,1322-A886,FALSE)</f>
        <v>Welfare and vulnerable people</v>
      </c>
      <c r="G886">
        <f t="shared" si="26"/>
        <v>1</v>
      </c>
      <c r="H886" t="str">
        <f>VLOOKUP(C886,refs!B:C,2,FALSE)</f>
        <v>2017/086034</v>
      </c>
      <c r="I886" t="s">
        <v>3508</v>
      </c>
      <c r="J886" s="1">
        <v>43180</v>
      </c>
      <c r="K886" s="2" t="s">
        <v>3509</v>
      </c>
      <c r="S886" t="s">
        <v>112</v>
      </c>
      <c r="U886" t="b">
        <v>0</v>
      </c>
      <c r="V886" t="b">
        <v>0</v>
      </c>
      <c r="W886" t="b">
        <v>0</v>
      </c>
      <c r="X886" t="b">
        <v>0</v>
      </c>
      <c r="Y886" t="b">
        <v>0</v>
      </c>
      <c r="Z886" t="b">
        <v>0</v>
      </c>
      <c r="AA886" t="b">
        <v>0</v>
      </c>
      <c r="AB886" t="b">
        <v>0</v>
      </c>
      <c r="AC886" t="b">
        <v>0</v>
      </c>
      <c r="AD886" t="b">
        <v>0</v>
      </c>
      <c r="AE886" t="b">
        <v>0</v>
      </c>
      <c r="AF886" t="b">
        <v>0</v>
      </c>
      <c r="AG886" t="b">
        <v>0</v>
      </c>
      <c r="AH886" t="b">
        <v>0</v>
      </c>
      <c r="AI886" t="b">
        <v>0</v>
      </c>
      <c r="AJ886" t="b">
        <v>0</v>
      </c>
      <c r="AK886" t="b">
        <v>0</v>
      </c>
      <c r="AL886" t="b">
        <v>0</v>
      </c>
      <c r="AM886" t="b">
        <v>0</v>
      </c>
      <c r="AN886" t="b">
        <v>0</v>
      </c>
      <c r="AO886" t="b">
        <v>0</v>
      </c>
      <c r="AP886" t="b">
        <v>0</v>
      </c>
      <c r="AQ886" t="b">
        <v>0</v>
      </c>
      <c r="AR886" t="b">
        <v>0</v>
      </c>
      <c r="AS886" t="b">
        <v>0</v>
      </c>
      <c r="AT886" t="b">
        <v>0</v>
      </c>
      <c r="AU886" t="b">
        <v>0</v>
      </c>
      <c r="AV886" t="b">
        <v>0</v>
      </c>
      <c r="AW886" t="b">
        <v>0</v>
      </c>
      <c r="AX886" t="b">
        <v>0</v>
      </c>
      <c r="AY886" t="b">
        <v>0</v>
      </c>
      <c r="AZ886" t="b">
        <v>0</v>
      </c>
      <c r="BA886" t="b">
        <v>1</v>
      </c>
      <c r="BB886" t="b">
        <v>0</v>
      </c>
      <c r="BC886" t="b">
        <v>0</v>
      </c>
      <c r="BD886" t="b">
        <v>0</v>
      </c>
      <c r="BE886" t="b">
        <v>0</v>
      </c>
      <c r="BF886" t="b">
        <v>0</v>
      </c>
      <c r="BG886" t="b">
        <v>0</v>
      </c>
      <c r="BH886" t="b">
        <v>0</v>
      </c>
      <c r="BI886" t="b">
        <v>0</v>
      </c>
      <c r="BJ886" t="b">
        <v>0</v>
      </c>
      <c r="BK886" t="b">
        <v>0</v>
      </c>
      <c r="BL886" t="b">
        <v>0</v>
      </c>
      <c r="BM886" t="b">
        <v>0</v>
      </c>
      <c r="BN886" t="b">
        <v>0</v>
      </c>
      <c r="BO886" t="b">
        <v>0</v>
      </c>
      <c r="BP886" t="b">
        <v>0</v>
      </c>
      <c r="BQ886" t="b">
        <v>0</v>
      </c>
      <c r="BR886" t="b">
        <v>0</v>
      </c>
      <c r="BS886" t="b">
        <v>0</v>
      </c>
      <c r="BT886" t="b">
        <v>0</v>
      </c>
      <c r="BU886" t="b">
        <v>0</v>
      </c>
      <c r="BV886" t="b">
        <v>1</v>
      </c>
    </row>
    <row r="887" spans="1:74" ht="409.6" x14ac:dyDescent="0.2">
      <c r="A887">
        <v>886</v>
      </c>
      <c r="B887">
        <v>885</v>
      </c>
      <c r="C887" t="s">
        <v>3510</v>
      </c>
      <c r="D887" t="str">
        <f>HLOOKUP(TRUE,U887:$BK2207,1322-A887,FALSE)</f>
        <v>Greater Manchester Police</v>
      </c>
      <c r="E887">
        <f t="shared" si="27"/>
        <v>1</v>
      </c>
      <c r="F887" t="str">
        <f>HLOOKUP(TRUE,BM887:$BV2207,1322-A887,FALSE)</f>
        <v>Custody and detention</v>
      </c>
      <c r="G887">
        <f t="shared" si="26"/>
        <v>1</v>
      </c>
      <c r="H887" t="str">
        <f>VLOOKUP(C887,refs!B:C,2,FALSE)</f>
        <v>2017/084822</v>
      </c>
      <c r="I887" t="s">
        <v>3511</v>
      </c>
      <c r="J887" s="1">
        <v>43180</v>
      </c>
      <c r="K887" s="2" t="s">
        <v>3512</v>
      </c>
      <c r="S887" t="s">
        <v>1831</v>
      </c>
      <c r="U887" t="b">
        <v>0</v>
      </c>
      <c r="V887" t="b">
        <v>0</v>
      </c>
      <c r="W887" t="b">
        <v>0</v>
      </c>
      <c r="X887" t="b">
        <v>0</v>
      </c>
      <c r="Y887" t="b">
        <v>0</v>
      </c>
      <c r="Z887" t="b">
        <v>0</v>
      </c>
      <c r="AA887" t="b">
        <v>0</v>
      </c>
      <c r="AB887" t="b">
        <v>0</v>
      </c>
      <c r="AC887" t="b">
        <v>0</v>
      </c>
      <c r="AD887" t="b">
        <v>0</v>
      </c>
      <c r="AE887" t="b">
        <v>0</v>
      </c>
      <c r="AF887" t="b">
        <v>0</v>
      </c>
      <c r="AG887" t="b">
        <v>0</v>
      </c>
      <c r="AH887" t="b">
        <v>0</v>
      </c>
      <c r="AI887" t="b">
        <v>0</v>
      </c>
      <c r="AJ887" t="b">
        <v>1</v>
      </c>
      <c r="AK887" t="b">
        <v>0</v>
      </c>
      <c r="AL887" t="b">
        <v>0</v>
      </c>
      <c r="AM887" t="b">
        <v>0</v>
      </c>
      <c r="AN887" t="b">
        <v>0</v>
      </c>
      <c r="AO887" t="b">
        <v>0</v>
      </c>
      <c r="AP887" t="b">
        <v>0</v>
      </c>
      <c r="AQ887" t="b">
        <v>0</v>
      </c>
      <c r="AR887" t="b">
        <v>0</v>
      </c>
      <c r="AS887" t="b">
        <v>0</v>
      </c>
      <c r="AT887" t="b">
        <v>0</v>
      </c>
      <c r="AU887" t="b">
        <v>0</v>
      </c>
      <c r="AV887" t="b">
        <v>0</v>
      </c>
      <c r="AW887" t="b">
        <v>0</v>
      </c>
      <c r="AX887" t="b">
        <v>0</v>
      </c>
      <c r="AY887" t="b">
        <v>0</v>
      </c>
      <c r="AZ887" t="b">
        <v>0</v>
      </c>
      <c r="BA887" t="b">
        <v>0</v>
      </c>
      <c r="BB887" t="b">
        <v>0</v>
      </c>
      <c r="BC887" t="b">
        <v>0</v>
      </c>
      <c r="BD887" t="b">
        <v>0</v>
      </c>
      <c r="BE887" t="b">
        <v>0</v>
      </c>
      <c r="BF887" t="b">
        <v>0</v>
      </c>
      <c r="BG887" t="b">
        <v>0</v>
      </c>
      <c r="BH887" t="b">
        <v>0</v>
      </c>
      <c r="BI887" t="b">
        <v>0</v>
      </c>
      <c r="BJ887" t="b">
        <v>0</v>
      </c>
      <c r="BK887" t="b">
        <v>0</v>
      </c>
      <c r="BL887" t="b">
        <v>0</v>
      </c>
      <c r="BM887" t="b">
        <v>0</v>
      </c>
      <c r="BN887" t="b">
        <v>0</v>
      </c>
      <c r="BO887" t="b">
        <v>1</v>
      </c>
      <c r="BP887" t="b">
        <v>0</v>
      </c>
      <c r="BQ887" t="b">
        <v>0</v>
      </c>
      <c r="BR887" t="b">
        <v>0</v>
      </c>
      <c r="BS887" t="b">
        <v>0</v>
      </c>
      <c r="BT887" t="b">
        <v>0</v>
      </c>
      <c r="BU887" t="b">
        <v>0</v>
      </c>
      <c r="BV887" t="b">
        <v>0</v>
      </c>
    </row>
    <row r="888" spans="1:74" ht="409.6" x14ac:dyDescent="0.2">
      <c r="A888">
        <v>887</v>
      </c>
      <c r="B888">
        <v>886</v>
      </c>
      <c r="C888" t="s">
        <v>3513</v>
      </c>
      <c r="D888" t="str">
        <f>HLOOKUP(TRUE,U888:$BK2208,1322-A888,FALSE)</f>
        <v>Derbyshire Constabulary</v>
      </c>
      <c r="E888">
        <f t="shared" si="27"/>
        <v>1</v>
      </c>
      <c r="F888" t="str">
        <f>HLOOKUP(TRUE,BM888:$BV2208,1322-A888,FALSE)</f>
        <v>Custody and detention</v>
      </c>
      <c r="G888">
        <f t="shared" si="26"/>
        <v>1</v>
      </c>
      <c r="H888" t="str">
        <f>VLOOKUP(C888,refs!B:C,2,FALSE)</f>
        <v>2016/076567</v>
      </c>
      <c r="I888" t="s">
        <v>3514</v>
      </c>
      <c r="J888" s="1">
        <v>43180</v>
      </c>
      <c r="K888" s="2" t="s">
        <v>3515</v>
      </c>
      <c r="S888" t="s">
        <v>3516</v>
      </c>
      <c r="U888" t="b">
        <v>0</v>
      </c>
      <c r="V888" t="b">
        <v>0</v>
      </c>
      <c r="W888" t="b">
        <v>0</v>
      </c>
      <c r="X888" t="b">
        <v>0</v>
      </c>
      <c r="Y888" t="b">
        <v>0</v>
      </c>
      <c r="Z888" t="b">
        <v>0</v>
      </c>
      <c r="AA888" t="b">
        <v>0</v>
      </c>
      <c r="AB888" t="b">
        <v>0</v>
      </c>
      <c r="AC888" t="b">
        <v>1</v>
      </c>
      <c r="AD888" t="b">
        <v>0</v>
      </c>
      <c r="AE888" t="b">
        <v>0</v>
      </c>
      <c r="AF888" t="b">
        <v>0</v>
      </c>
      <c r="AG888" t="b">
        <v>0</v>
      </c>
      <c r="AH888" t="b">
        <v>0</v>
      </c>
      <c r="AI888" t="b">
        <v>0</v>
      </c>
      <c r="AJ888" t="b">
        <v>0</v>
      </c>
      <c r="AK888" t="b">
        <v>0</v>
      </c>
      <c r="AL888" t="b">
        <v>0</v>
      </c>
      <c r="AM888" t="b">
        <v>0</v>
      </c>
      <c r="AN888" t="b">
        <v>0</v>
      </c>
      <c r="AO888" t="b">
        <v>0</v>
      </c>
      <c r="AP888" t="b">
        <v>0</v>
      </c>
      <c r="AQ888" t="b">
        <v>0</v>
      </c>
      <c r="AR888" t="b">
        <v>0</v>
      </c>
      <c r="AS888" t="b">
        <v>0</v>
      </c>
      <c r="AT888" t="b">
        <v>0</v>
      </c>
      <c r="AU888" t="b">
        <v>0</v>
      </c>
      <c r="AV888" t="b">
        <v>0</v>
      </c>
      <c r="AW888" t="b">
        <v>0</v>
      </c>
      <c r="AX888" t="b">
        <v>0</v>
      </c>
      <c r="AY888" t="b">
        <v>0</v>
      </c>
      <c r="AZ888" t="b">
        <v>0</v>
      </c>
      <c r="BA888" t="b">
        <v>0</v>
      </c>
      <c r="BB888" t="b">
        <v>0</v>
      </c>
      <c r="BC888" t="b">
        <v>0</v>
      </c>
      <c r="BD888" t="b">
        <v>0</v>
      </c>
      <c r="BE888" t="b">
        <v>0</v>
      </c>
      <c r="BF888" t="b">
        <v>0</v>
      </c>
      <c r="BG888" t="b">
        <v>0</v>
      </c>
      <c r="BH888" t="b">
        <v>0</v>
      </c>
      <c r="BI888" t="b">
        <v>0</v>
      </c>
      <c r="BJ888" t="b">
        <v>0</v>
      </c>
      <c r="BK888" t="b">
        <v>0</v>
      </c>
      <c r="BL888" t="b">
        <v>0</v>
      </c>
      <c r="BM888" t="b">
        <v>0</v>
      </c>
      <c r="BN888" t="b">
        <v>0</v>
      </c>
      <c r="BO888" t="b">
        <v>1</v>
      </c>
      <c r="BP888" t="b">
        <v>0</v>
      </c>
      <c r="BQ888" t="b">
        <v>0</v>
      </c>
      <c r="BR888" t="b">
        <v>0</v>
      </c>
      <c r="BS888" t="b">
        <v>0</v>
      </c>
      <c r="BT888" t="b">
        <v>0</v>
      </c>
      <c r="BU888" t="b">
        <v>0</v>
      </c>
      <c r="BV888" t="b">
        <v>0</v>
      </c>
    </row>
    <row r="889" spans="1:74" ht="409.6" x14ac:dyDescent="0.2">
      <c r="A889">
        <v>888</v>
      </c>
      <c r="B889">
        <v>887</v>
      </c>
      <c r="C889" t="s">
        <v>3517</v>
      </c>
      <c r="D889" t="str">
        <f>HLOOKUP(TRUE,U889:$BK2209,1322-A889,FALSE)</f>
        <v>Staffordshire Police</v>
      </c>
      <c r="E889">
        <f t="shared" si="27"/>
        <v>1</v>
      </c>
      <c r="F889" t="str">
        <f>HLOOKUP(TRUE,BM889:$BV2209,1322-A889,FALSE)</f>
        <v>Welfare and vulnerable people</v>
      </c>
      <c r="G889">
        <f t="shared" si="26"/>
        <v>1</v>
      </c>
      <c r="H889" t="str">
        <f>VLOOKUP(C889,refs!B:C,2,FALSE)</f>
        <v>2016/073002</v>
      </c>
      <c r="I889" t="s">
        <v>3518</v>
      </c>
      <c r="J889" s="1">
        <v>43180</v>
      </c>
      <c r="K889" s="2" t="s">
        <v>3519</v>
      </c>
      <c r="S889" t="s">
        <v>1730</v>
      </c>
      <c r="U889" t="b">
        <v>0</v>
      </c>
      <c r="V889" t="b">
        <v>0</v>
      </c>
      <c r="W889" t="b">
        <v>0</v>
      </c>
      <c r="X889" t="b">
        <v>0</v>
      </c>
      <c r="Y889" t="b">
        <v>0</v>
      </c>
      <c r="Z889" t="b">
        <v>0</v>
      </c>
      <c r="AA889" t="b">
        <v>0</v>
      </c>
      <c r="AB889" t="b">
        <v>0</v>
      </c>
      <c r="AC889" t="b">
        <v>0</v>
      </c>
      <c r="AD889" t="b">
        <v>0</v>
      </c>
      <c r="AE889" t="b">
        <v>0</v>
      </c>
      <c r="AF889" t="b">
        <v>0</v>
      </c>
      <c r="AG889" t="b">
        <v>0</v>
      </c>
      <c r="AH889" t="b">
        <v>0</v>
      </c>
      <c r="AI889" t="b">
        <v>0</v>
      </c>
      <c r="AJ889" t="b">
        <v>0</v>
      </c>
      <c r="AK889" t="b">
        <v>0</v>
      </c>
      <c r="AL889" t="b">
        <v>0</v>
      </c>
      <c r="AM889" t="b">
        <v>0</v>
      </c>
      <c r="AN889" t="b">
        <v>0</v>
      </c>
      <c r="AO889" t="b">
        <v>0</v>
      </c>
      <c r="AP889" t="b">
        <v>0</v>
      </c>
      <c r="AQ889" t="b">
        <v>0</v>
      </c>
      <c r="AR889" t="b">
        <v>0</v>
      </c>
      <c r="AS889" t="b">
        <v>0</v>
      </c>
      <c r="AT889" t="b">
        <v>0</v>
      </c>
      <c r="AU889" t="b">
        <v>0</v>
      </c>
      <c r="AV889" t="b">
        <v>0</v>
      </c>
      <c r="AW889" t="b">
        <v>0</v>
      </c>
      <c r="AX889" t="b">
        <v>0</v>
      </c>
      <c r="AY889" t="b">
        <v>0</v>
      </c>
      <c r="AZ889" t="b">
        <v>0</v>
      </c>
      <c r="BA889" t="b">
        <v>0</v>
      </c>
      <c r="BB889" t="b">
        <v>1</v>
      </c>
      <c r="BC889" t="b">
        <v>0</v>
      </c>
      <c r="BD889" t="b">
        <v>0</v>
      </c>
      <c r="BE889" t="b">
        <v>0</v>
      </c>
      <c r="BF889" t="b">
        <v>0</v>
      </c>
      <c r="BG889" t="b">
        <v>0</v>
      </c>
      <c r="BH889" t="b">
        <v>0</v>
      </c>
      <c r="BI889" t="b">
        <v>0</v>
      </c>
      <c r="BJ889" t="b">
        <v>0</v>
      </c>
      <c r="BK889" t="b">
        <v>0</v>
      </c>
      <c r="BL889" t="b">
        <v>0</v>
      </c>
      <c r="BM889" t="b">
        <v>0</v>
      </c>
      <c r="BN889" t="b">
        <v>0</v>
      </c>
      <c r="BO889" t="b">
        <v>0</v>
      </c>
      <c r="BP889" t="b">
        <v>0</v>
      </c>
      <c r="BQ889" t="b">
        <v>0</v>
      </c>
      <c r="BR889" t="b">
        <v>0</v>
      </c>
      <c r="BS889" t="b">
        <v>0</v>
      </c>
      <c r="BT889" t="b">
        <v>0</v>
      </c>
      <c r="BU889" t="b">
        <v>0</v>
      </c>
      <c r="BV889" t="b">
        <v>1</v>
      </c>
    </row>
    <row r="890" spans="1:74" ht="409.6" x14ac:dyDescent="0.2">
      <c r="A890">
        <v>889</v>
      </c>
      <c r="B890">
        <v>888</v>
      </c>
      <c r="C890" t="s">
        <v>3520</v>
      </c>
      <c r="D890" t="str">
        <f>HLOOKUP(TRUE,U890:$BK2210,1322-A890,FALSE)</f>
        <v>Leicestershire Police</v>
      </c>
      <c r="E890">
        <f t="shared" si="27"/>
        <v>1</v>
      </c>
      <c r="F890" t="str">
        <f>HLOOKUP(TRUE,BM890:$BV2210,1322-A890,FALSE)</f>
        <v>Welfare and vulnerable people</v>
      </c>
      <c r="G890">
        <f t="shared" si="26"/>
        <v>1</v>
      </c>
      <c r="H890" t="str">
        <f>VLOOKUP(C890,refs!B:C,2,FALSE)</f>
        <v>2017/091419</v>
      </c>
      <c r="I890" t="s">
        <v>3521</v>
      </c>
      <c r="J890" s="1">
        <v>43180</v>
      </c>
      <c r="K890" s="2" t="s">
        <v>3522</v>
      </c>
      <c r="S890" t="s">
        <v>3395</v>
      </c>
      <c r="U890" t="b">
        <v>0</v>
      </c>
      <c r="V890" t="b">
        <v>0</v>
      </c>
      <c r="W890" t="b">
        <v>0</v>
      </c>
      <c r="X890" t="b">
        <v>0</v>
      </c>
      <c r="Y890" t="b">
        <v>0</v>
      </c>
      <c r="Z890" t="b">
        <v>0</v>
      </c>
      <c r="AA890" t="b">
        <v>0</v>
      </c>
      <c r="AB890" t="b">
        <v>0</v>
      </c>
      <c r="AC890" t="b">
        <v>0</v>
      </c>
      <c r="AD890" t="b">
        <v>0</v>
      </c>
      <c r="AE890" t="b">
        <v>0</v>
      </c>
      <c r="AF890" t="b">
        <v>0</v>
      </c>
      <c r="AG890" t="b">
        <v>0</v>
      </c>
      <c r="AH890" t="b">
        <v>0</v>
      </c>
      <c r="AI890" t="b">
        <v>0</v>
      </c>
      <c r="AJ890" t="b">
        <v>0</v>
      </c>
      <c r="AK890" t="b">
        <v>0</v>
      </c>
      <c r="AL890" t="b">
        <v>0</v>
      </c>
      <c r="AM890" t="b">
        <v>0</v>
      </c>
      <c r="AN890" t="b">
        <v>0</v>
      </c>
      <c r="AO890" t="b">
        <v>0</v>
      </c>
      <c r="AP890" t="b">
        <v>0</v>
      </c>
      <c r="AQ890" t="b">
        <v>1</v>
      </c>
      <c r="AR890" t="b">
        <v>0</v>
      </c>
      <c r="AS890" t="b">
        <v>0</v>
      </c>
      <c r="AT890" t="b">
        <v>0</v>
      </c>
      <c r="AU890" t="b">
        <v>0</v>
      </c>
      <c r="AV890" t="b">
        <v>0</v>
      </c>
      <c r="AW890" t="b">
        <v>0</v>
      </c>
      <c r="AX890" t="b">
        <v>0</v>
      </c>
      <c r="AY890" t="b">
        <v>0</v>
      </c>
      <c r="AZ890" t="b">
        <v>0</v>
      </c>
      <c r="BA890" t="b">
        <v>0</v>
      </c>
      <c r="BB890" t="b">
        <v>0</v>
      </c>
      <c r="BC890" t="b">
        <v>0</v>
      </c>
      <c r="BD890" t="b">
        <v>0</v>
      </c>
      <c r="BE890" t="b">
        <v>0</v>
      </c>
      <c r="BF890" t="b">
        <v>0</v>
      </c>
      <c r="BG890" t="b">
        <v>0</v>
      </c>
      <c r="BH890" t="b">
        <v>0</v>
      </c>
      <c r="BI890" t="b">
        <v>0</v>
      </c>
      <c r="BJ890" t="b">
        <v>0</v>
      </c>
      <c r="BK890" t="b">
        <v>0</v>
      </c>
      <c r="BL890" t="b">
        <v>0</v>
      </c>
      <c r="BM890" t="b">
        <v>0</v>
      </c>
      <c r="BN890" t="b">
        <v>0</v>
      </c>
      <c r="BO890" t="b">
        <v>0</v>
      </c>
      <c r="BP890" t="b">
        <v>0</v>
      </c>
      <c r="BQ890" t="b">
        <v>0</v>
      </c>
      <c r="BR890" t="b">
        <v>0</v>
      </c>
      <c r="BS890" t="b">
        <v>0</v>
      </c>
      <c r="BT890" t="b">
        <v>0</v>
      </c>
      <c r="BU890" t="b">
        <v>0</v>
      </c>
      <c r="BV890" t="b">
        <v>1</v>
      </c>
    </row>
    <row r="891" spans="1:74" ht="409.6" x14ac:dyDescent="0.2">
      <c r="A891">
        <v>890</v>
      </c>
      <c r="B891">
        <v>889</v>
      </c>
      <c r="C891" t="s">
        <v>3523</v>
      </c>
      <c r="D891" t="str">
        <f>HLOOKUP(TRUE,U891:$BK2211,1322-A891,FALSE)</f>
        <v>Derbyshire Constabulary</v>
      </c>
      <c r="E891">
        <f t="shared" si="27"/>
        <v>1</v>
      </c>
      <c r="F891" t="str">
        <f>HLOOKUP(TRUE,BM891:$BV2211,1322-A891,FALSE)</f>
        <v>Death and serious injury</v>
      </c>
      <c r="G891">
        <f t="shared" si="26"/>
        <v>1</v>
      </c>
      <c r="H891" t="str">
        <f>VLOOKUP(C891,refs!B:C,2,FALSE)</f>
        <v>2015/058015</v>
      </c>
      <c r="I891" t="s">
        <v>3524</v>
      </c>
      <c r="J891" s="1">
        <v>43175</v>
      </c>
      <c r="K891" s="2" t="s">
        <v>3525</v>
      </c>
      <c r="S891" t="s">
        <v>2247</v>
      </c>
      <c r="U891" t="b">
        <v>0</v>
      </c>
      <c r="V891" t="b">
        <v>0</v>
      </c>
      <c r="W891" t="b">
        <v>0</v>
      </c>
      <c r="X891" t="b">
        <v>0</v>
      </c>
      <c r="Y891" t="b">
        <v>0</v>
      </c>
      <c r="Z891" t="b">
        <v>0</v>
      </c>
      <c r="AA891" t="b">
        <v>0</v>
      </c>
      <c r="AB891" t="b">
        <v>0</v>
      </c>
      <c r="AC891" t="b">
        <v>1</v>
      </c>
      <c r="AD891" t="b">
        <v>0</v>
      </c>
      <c r="AE891" t="b">
        <v>0</v>
      </c>
      <c r="AF891" t="b">
        <v>0</v>
      </c>
      <c r="AG891" t="b">
        <v>0</v>
      </c>
      <c r="AH891" t="b">
        <v>0</v>
      </c>
      <c r="AI891" t="b">
        <v>0</v>
      </c>
      <c r="AJ891" t="b">
        <v>0</v>
      </c>
      <c r="AK891" t="b">
        <v>0</v>
      </c>
      <c r="AL891" t="b">
        <v>0</v>
      </c>
      <c r="AM891" t="b">
        <v>0</v>
      </c>
      <c r="AN891" t="b">
        <v>0</v>
      </c>
      <c r="AO891" t="b">
        <v>0</v>
      </c>
      <c r="AP891" t="b">
        <v>0</v>
      </c>
      <c r="AQ891" t="b">
        <v>0</v>
      </c>
      <c r="AR891" t="b">
        <v>0</v>
      </c>
      <c r="AS891" t="b">
        <v>0</v>
      </c>
      <c r="AT891" t="b">
        <v>0</v>
      </c>
      <c r="AU891" t="b">
        <v>0</v>
      </c>
      <c r="AV891" t="b">
        <v>0</v>
      </c>
      <c r="AW891" t="b">
        <v>0</v>
      </c>
      <c r="AX891" t="b">
        <v>0</v>
      </c>
      <c r="AY891" t="b">
        <v>0</v>
      </c>
      <c r="AZ891" t="b">
        <v>0</v>
      </c>
      <c r="BA891" t="b">
        <v>0</v>
      </c>
      <c r="BB891" t="b">
        <v>0</v>
      </c>
      <c r="BC891" t="b">
        <v>0</v>
      </c>
      <c r="BD891" t="b">
        <v>0</v>
      </c>
      <c r="BE891" t="b">
        <v>0</v>
      </c>
      <c r="BF891" t="b">
        <v>0</v>
      </c>
      <c r="BG891" t="b">
        <v>0</v>
      </c>
      <c r="BH891" t="b">
        <v>0</v>
      </c>
      <c r="BI891" t="b">
        <v>0</v>
      </c>
      <c r="BJ891" t="b">
        <v>0</v>
      </c>
      <c r="BK891" t="b">
        <v>0</v>
      </c>
      <c r="BL891" t="b">
        <v>0</v>
      </c>
      <c r="BM891" t="b">
        <v>0</v>
      </c>
      <c r="BN891" t="b">
        <v>0</v>
      </c>
      <c r="BO891" t="b">
        <v>0</v>
      </c>
      <c r="BP891" t="b">
        <v>1</v>
      </c>
      <c r="BQ891" t="b">
        <v>0</v>
      </c>
      <c r="BR891" t="b">
        <v>0</v>
      </c>
      <c r="BS891" t="b">
        <v>0</v>
      </c>
      <c r="BT891" t="b">
        <v>0</v>
      </c>
      <c r="BU891" t="b">
        <v>0</v>
      </c>
      <c r="BV891" t="b">
        <v>0</v>
      </c>
    </row>
    <row r="892" spans="1:74" ht="409.6" x14ac:dyDescent="0.2">
      <c r="A892">
        <v>891</v>
      </c>
      <c r="B892">
        <v>890</v>
      </c>
      <c r="C892" t="s">
        <v>3526</v>
      </c>
      <c r="D892" t="str">
        <f>HLOOKUP(TRUE,U892:$BK2212,1322-A892,FALSE)</f>
        <v>Durham Constabulary</v>
      </c>
      <c r="E892">
        <f t="shared" si="27"/>
        <v>1</v>
      </c>
      <c r="F892" t="str">
        <f>HLOOKUP(TRUE,BM892:$BV2212,1322-A892,FALSE)</f>
        <v>Welfare and vulnerable people</v>
      </c>
      <c r="G892">
        <f t="shared" si="26"/>
        <v>1</v>
      </c>
      <c r="H892" t="str">
        <f>VLOOKUP(C892,refs!B:C,2,FALSE)</f>
        <v>2017/084312</v>
      </c>
      <c r="I892" t="s">
        <v>3527</v>
      </c>
      <c r="J892" s="1">
        <v>43174</v>
      </c>
      <c r="K892" s="2" t="s">
        <v>3528</v>
      </c>
      <c r="S892" t="s">
        <v>3529</v>
      </c>
      <c r="U892" t="b">
        <v>0</v>
      </c>
      <c r="V892" t="b">
        <v>0</v>
      </c>
      <c r="W892" t="b">
        <v>0</v>
      </c>
      <c r="X892" t="b">
        <v>0</v>
      </c>
      <c r="Y892" t="b">
        <v>0</v>
      </c>
      <c r="Z892" t="b">
        <v>0</v>
      </c>
      <c r="AA892" t="b">
        <v>0</v>
      </c>
      <c r="AB892" t="b">
        <v>0</v>
      </c>
      <c r="AC892" t="b">
        <v>0</v>
      </c>
      <c r="AD892" t="b">
        <v>0</v>
      </c>
      <c r="AE892" t="b">
        <v>0</v>
      </c>
      <c r="AF892" t="b">
        <v>1</v>
      </c>
      <c r="AG892" t="b">
        <v>0</v>
      </c>
      <c r="AH892" t="b">
        <v>0</v>
      </c>
      <c r="AI892" t="b">
        <v>0</v>
      </c>
      <c r="AJ892" t="b">
        <v>0</v>
      </c>
      <c r="AK892" t="b">
        <v>0</v>
      </c>
      <c r="AL892" t="b">
        <v>0</v>
      </c>
      <c r="AM892" t="b">
        <v>0</v>
      </c>
      <c r="AN892" t="b">
        <v>0</v>
      </c>
      <c r="AO892" t="b">
        <v>0</v>
      </c>
      <c r="AP892" t="b">
        <v>0</v>
      </c>
      <c r="AQ892" t="b">
        <v>0</v>
      </c>
      <c r="AR892" t="b">
        <v>0</v>
      </c>
      <c r="AS892" t="b">
        <v>0</v>
      </c>
      <c r="AT892" t="b">
        <v>0</v>
      </c>
      <c r="AU892" t="b">
        <v>0</v>
      </c>
      <c r="AV892" t="b">
        <v>0</v>
      </c>
      <c r="AW892" t="b">
        <v>0</v>
      </c>
      <c r="AX892" t="b">
        <v>0</v>
      </c>
      <c r="AY892" t="b">
        <v>0</v>
      </c>
      <c r="AZ892" t="b">
        <v>0</v>
      </c>
      <c r="BA892" t="b">
        <v>0</v>
      </c>
      <c r="BB892" t="b">
        <v>0</v>
      </c>
      <c r="BC892" t="b">
        <v>0</v>
      </c>
      <c r="BD892" t="b">
        <v>0</v>
      </c>
      <c r="BE892" t="b">
        <v>0</v>
      </c>
      <c r="BF892" t="b">
        <v>0</v>
      </c>
      <c r="BG892" t="b">
        <v>0</v>
      </c>
      <c r="BH892" t="b">
        <v>0</v>
      </c>
      <c r="BI892" t="b">
        <v>0</v>
      </c>
      <c r="BJ892" t="b">
        <v>0</v>
      </c>
      <c r="BK892" t="b">
        <v>0</v>
      </c>
      <c r="BL892" t="b">
        <v>0</v>
      </c>
      <c r="BM892" t="b">
        <v>0</v>
      </c>
      <c r="BN892" t="b">
        <v>0</v>
      </c>
      <c r="BO892" t="b">
        <v>0</v>
      </c>
      <c r="BP892" t="b">
        <v>0</v>
      </c>
      <c r="BQ892" t="b">
        <v>0</v>
      </c>
      <c r="BR892" t="b">
        <v>0</v>
      </c>
      <c r="BS892" t="b">
        <v>0</v>
      </c>
      <c r="BT892" t="b">
        <v>0</v>
      </c>
      <c r="BU892" t="b">
        <v>0</v>
      </c>
      <c r="BV892" t="b">
        <v>1</v>
      </c>
    </row>
    <row r="893" spans="1:74" ht="409.6" x14ac:dyDescent="0.2">
      <c r="A893">
        <v>892</v>
      </c>
      <c r="B893">
        <v>891</v>
      </c>
      <c r="C893" t="s">
        <v>3530</v>
      </c>
      <c r="D893" t="str">
        <f>HLOOKUP(TRUE,U893:$BK2213,1322-A893,FALSE)</f>
        <v>South Yorkshire Police</v>
      </c>
      <c r="E893">
        <f t="shared" si="27"/>
        <v>1</v>
      </c>
      <c r="F893" t="str">
        <f>HLOOKUP(TRUE,BM893:$BV2213,1322-A893,FALSE)</f>
        <v>Child sexual abuse</v>
      </c>
      <c r="G893">
        <f t="shared" si="26"/>
        <v>1</v>
      </c>
      <c r="H893" t="str">
        <f>VLOOKUP(C893,refs!B:C,2,FALSE)</f>
        <v>2016/065226</v>
      </c>
      <c r="I893" t="s">
        <v>3531</v>
      </c>
      <c r="J893" s="1">
        <v>43174</v>
      </c>
      <c r="K893" s="2" t="s">
        <v>3532</v>
      </c>
      <c r="S893" t="s">
        <v>3533</v>
      </c>
      <c r="U893" t="b">
        <v>0</v>
      </c>
      <c r="V893" t="b">
        <v>0</v>
      </c>
      <c r="W893" t="b">
        <v>0</v>
      </c>
      <c r="X893" t="b">
        <v>0</v>
      </c>
      <c r="Y893" t="b">
        <v>0</v>
      </c>
      <c r="Z893" t="b">
        <v>0</v>
      </c>
      <c r="AA893" t="b">
        <v>0</v>
      </c>
      <c r="AB893" t="b">
        <v>0</v>
      </c>
      <c r="AC893" t="b">
        <v>0</v>
      </c>
      <c r="AD893" t="b">
        <v>0</v>
      </c>
      <c r="AE893" t="b">
        <v>0</v>
      </c>
      <c r="AF893" t="b">
        <v>0</v>
      </c>
      <c r="AG893" t="b">
        <v>0</v>
      </c>
      <c r="AH893" t="b">
        <v>0</v>
      </c>
      <c r="AI893" t="b">
        <v>0</v>
      </c>
      <c r="AJ893" t="b">
        <v>0</v>
      </c>
      <c r="AK893" t="b">
        <v>0</v>
      </c>
      <c r="AL893" t="b">
        <v>0</v>
      </c>
      <c r="AM893" t="b">
        <v>0</v>
      </c>
      <c r="AN893" t="b">
        <v>0</v>
      </c>
      <c r="AO893" t="b">
        <v>0</v>
      </c>
      <c r="AP893" t="b">
        <v>0</v>
      </c>
      <c r="AQ893" t="b">
        <v>0</v>
      </c>
      <c r="AR893" t="b">
        <v>0</v>
      </c>
      <c r="AS893" t="b">
        <v>0</v>
      </c>
      <c r="AT893" t="b">
        <v>0</v>
      </c>
      <c r="AU893" t="b">
        <v>0</v>
      </c>
      <c r="AV893" t="b">
        <v>0</v>
      </c>
      <c r="AW893" t="b">
        <v>0</v>
      </c>
      <c r="AX893" t="b">
        <v>0</v>
      </c>
      <c r="AY893" t="b">
        <v>0</v>
      </c>
      <c r="AZ893" t="b">
        <v>0</v>
      </c>
      <c r="BA893" t="b">
        <v>1</v>
      </c>
      <c r="BB893" t="b">
        <v>0</v>
      </c>
      <c r="BC893" t="b">
        <v>0</v>
      </c>
      <c r="BD893" t="b">
        <v>0</v>
      </c>
      <c r="BE893" t="b">
        <v>0</v>
      </c>
      <c r="BF893" t="b">
        <v>0</v>
      </c>
      <c r="BG893" t="b">
        <v>0</v>
      </c>
      <c r="BH893" t="b">
        <v>0</v>
      </c>
      <c r="BI893" t="b">
        <v>0</v>
      </c>
      <c r="BJ893" t="b">
        <v>0</v>
      </c>
      <c r="BK893" t="b">
        <v>0</v>
      </c>
      <c r="BL893" t="b">
        <v>0</v>
      </c>
      <c r="BM893" t="b">
        <v>1</v>
      </c>
      <c r="BN893" t="b">
        <v>0</v>
      </c>
      <c r="BO893" t="b">
        <v>0</v>
      </c>
      <c r="BP893" t="b">
        <v>0</v>
      </c>
      <c r="BQ893" t="b">
        <v>0</v>
      </c>
      <c r="BR893" t="b">
        <v>0</v>
      </c>
      <c r="BS893" t="b">
        <v>0</v>
      </c>
      <c r="BT893" t="b">
        <v>0</v>
      </c>
      <c r="BU893" t="b">
        <v>0</v>
      </c>
      <c r="BV893" t="b">
        <v>0</v>
      </c>
    </row>
    <row r="894" spans="1:74" ht="409.6" x14ac:dyDescent="0.2">
      <c r="A894">
        <v>893</v>
      </c>
      <c r="B894">
        <v>892</v>
      </c>
      <c r="C894" t="s">
        <v>3534</v>
      </c>
      <c r="D894" t="str">
        <f>HLOOKUP(TRUE,U894:$BK2214,1322-A894,FALSE)</f>
        <v>Greater Manchester Police</v>
      </c>
      <c r="E894">
        <f t="shared" si="27"/>
        <v>1</v>
      </c>
      <c r="F894" t="str">
        <f>HLOOKUP(TRUE,BM894:$BV2214,1322-A894,FALSE)</f>
        <v>Road traffic incidents</v>
      </c>
      <c r="G894">
        <f t="shared" si="26"/>
        <v>1</v>
      </c>
      <c r="H894" t="str">
        <f>VLOOKUP(C894,refs!B:C,2,FALSE)</f>
        <v>2017/092536</v>
      </c>
      <c r="I894" t="s">
        <v>3535</v>
      </c>
      <c r="J894" s="1">
        <v>43174</v>
      </c>
      <c r="K894" s="2" t="s">
        <v>3536</v>
      </c>
      <c r="S894" t="s">
        <v>1590</v>
      </c>
      <c r="U894" t="b">
        <v>0</v>
      </c>
      <c r="V894" t="b">
        <v>0</v>
      </c>
      <c r="W894" t="b">
        <v>0</v>
      </c>
      <c r="X894" t="b">
        <v>0</v>
      </c>
      <c r="Y894" t="b">
        <v>0</v>
      </c>
      <c r="Z894" t="b">
        <v>0</v>
      </c>
      <c r="AA894" t="b">
        <v>0</v>
      </c>
      <c r="AB894" t="b">
        <v>0</v>
      </c>
      <c r="AC894" t="b">
        <v>0</v>
      </c>
      <c r="AD894" t="b">
        <v>0</v>
      </c>
      <c r="AE894" t="b">
        <v>0</v>
      </c>
      <c r="AF894" t="b">
        <v>0</v>
      </c>
      <c r="AG894" t="b">
        <v>0</v>
      </c>
      <c r="AH894" t="b">
        <v>0</v>
      </c>
      <c r="AI894" t="b">
        <v>0</v>
      </c>
      <c r="AJ894" t="b">
        <v>1</v>
      </c>
      <c r="AK894" t="b">
        <v>0</v>
      </c>
      <c r="AL894" t="b">
        <v>0</v>
      </c>
      <c r="AM894" t="b">
        <v>0</v>
      </c>
      <c r="AN894" t="b">
        <v>0</v>
      </c>
      <c r="AO894" t="b">
        <v>0</v>
      </c>
      <c r="AP894" t="b">
        <v>0</v>
      </c>
      <c r="AQ894" t="b">
        <v>0</v>
      </c>
      <c r="AR894" t="b">
        <v>0</v>
      </c>
      <c r="AS894" t="b">
        <v>0</v>
      </c>
      <c r="AT894" t="b">
        <v>0</v>
      </c>
      <c r="AU894" t="b">
        <v>0</v>
      </c>
      <c r="AV894" t="b">
        <v>0</v>
      </c>
      <c r="AW894" t="b">
        <v>0</v>
      </c>
      <c r="AX894" t="b">
        <v>0</v>
      </c>
      <c r="AY894" t="b">
        <v>0</v>
      </c>
      <c r="AZ894" t="b">
        <v>0</v>
      </c>
      <c r="BA894" t="b">
        <v>0</v>
      </c>
      <c r="BB894" t="b">
        <v>0</v>
      </c>
      <c r="BC894" t="b">
        <v>0</v>
      </c>
      <c r="BD894" t="b">
        <v>0</v>
      </c>
      <c r="BE894" t="b">
        <v>0</v>
      </c>
      <c r="BF894" t="b">
        <v>0</v>
      </c>
      <c r="BG894" t="b">
        <v>0</v>
      </c>
      <c r="BH894" t="b">
        <v>0</v>
      </c>
      <c r="BI894" t="b">
        <v>0</v>
      </c>
      <c r="BJ894" t="b">
        <v>0</v>
      </c>
      <c r="BK894" t="b">
        <v>0</v>
      </c>
      <c r="BL894" t="b">
        <v>0</v>
      </c>
      <c r="BM894" t="b">
        <v>0</v>
      </c>
      <c r="BN894" t="b">
        <v>0</v>
      </c>
      <c r="BO894" t="b">
        <v>0</v>
      </c>
      <c r="BP894" t="b">
        <v>0</v>
      </c>
      <c r="BQ894" t="b">
        <v>0</v>
      </c>
      <c r="BR894" t="b">
        <v>0</v>
      </c>
      <c r="BS894" t="b">
        <v>0</v>
      </c>
      <c r="BT894" t="b">
        <v>1</v>
      </c>
      <c r="BU894" t="b">
        <v>0</v>
      </c>
      <c r="BV894" t="b">
        <v>0</v>
      </c>
    </row>
    <row r="895" spans="1:74" ht="409.6" x14ac:dyDescent="0.2">
      <c r="A895">
        <v>894</v>
      </c>
      <c r="B895">
        <v>893</v>
      </c>
      <c r="C895" t="s">
        <v>3537</v>
      </c>
      <c r="D895" t="str">
        <f>HLOOKUP(TRUE,U895:$BK2215,1322-A895,FALSE)</f>
        <v>Merseyside Police</v>
      </c>
      <c r="E895">
        <f t="shared" si="27"/>
        <v>1</v>
      </c>
      <c r="F895" t="str">
        <f>HLOOKUP(TRUE,BM895:$BV2215,1322-A895,FALSE)</f>
        <v>Custody and detention</v>
      </c>
      <c r="G895">
        <f t="shared" si="26"/>
        <v>2</v>
      </c>
      <c r="H895" t="str">
        <f>VLOOKUP(C895,refs!B:C,2,FALSE)</f>
        <v>2017/088363</v>
      </c>
      <c r="I895" t="s">
        <v>3538</v>
      </c>
      <c r="J895" s="1">
        <v>43174</v>
      </c>
      <c r="K895" s="2" t="s">
        <v>3539</v>
      </c>
      <c r="S895" t="s">
        <v>3540</v>
      </c>
      <c r="U895" t="b">
        <v>0</v>
      </c>
      <c r="V895" t="b">
        <v>0</v>
      </c>
      <c r="W895" t="b">
        <v>0</v>
      </c>
      <c r="X895" t="b">
        <v>0</v>
      </c>
      <c r="Y895" t="b">
        <v>0</v>
      </c>
      <c r="Z895" t="b">
        <v>0</v>
      </c>
      <c r="AA895" t="b">
        <v>0</v>
      </c>
      <c r="AB895" t="b">
        <v>0</v>
      </c>
      <c r="AC895" t="b">
        <v>0</v>
      </c>
      <c r="AD895" t="b">
        <v>0</v>
      </c>
      <c r="AE895" t="b">
        <v>0</v>
      </c>
      <c r="AF895" t="b">
        <v>0</v>
      </c>
      <c r="AG895" t="b">
        <v>0</v>
      </c>
      <c r="AH895" t="b">
        <v>0</v>
      </c>
      <c r="AI895" t="b">
        <v>0</v>
      </c>
      <c r="AJ895" t="b">
        <v>0</v>
      </c>
      <c r="AK895" t="b">
        <v>0</v>
      </c>
      <c r="AL895" t="b">
        <v>0</v>
      </c>
      <c r="AM895" t="b">
        <v>0</v>
      </c>
      <c r="AN895" t="b">
        <v>0</v>
      </c>
      <c r="AO895" t="b">
        <v>0</v>
      </c>
      <c r="AP895" t="b">
        <v>0</v>
      </c>
      <c r="AQ895" t="b">
        <v>0</v>
      </c>
      <c r="AR895" t="b">
        <v>1</v>
      </c>
      <c r="AS895" t="b">
        <v>0</v>
      </c>
      <c r="AT895" t="b">
        <v>0</v>
      </c>
      <c r="AU895" t="b">
        <v>0</v>
      </c>
      <c r="AV895" t="b">
        <v>0</v>
      </c>
      <c r="AW895" t="b">
        <v>0</v>
      </c>
      <c r="AX895" t="b">
        <v>0</v>
      </c>
      <c r="AY895" t="b">
        <v>0</v>
      </c>
      <c r="AZ895" t="b">
        <v>0</v>
      </c>
      <c r="BA895" t="b">
        <v>0</v>
      </c>
      <c r="BB895" t="b">
        <v>0</v>
      </c>
      <c r="BC895" t="b">
        <v>0</v>
      </c>
      <c r="BD895" t="b">
        <v>0</v>
      </c>
      <c r="BE895" t="b">
        <v>0</v>
      </c>
      <c r="BF895" t="b">
        <v>0</v>
      </c>
      <c r="BG895" t="b">
        <v>0</v>
      </c>
      <c r="BH895" t="b">
        <v>0</v>
      </c>
      <c r="BI895" t="b">
        <v>0</v>
      </c>
      <c r="BJ895" t="b">
        <v>0</v>
      </c>
      <c r="BK895" t="b">
        <v>0</v>
      </c>
      <c r="BL895" t="b">
        <v>0</v>
      </c>
      <c r="BM895" t="b">
        <v>0</v>
      </c>
      <c r="BN895" t="b">
        <v>0</v>
      </c>
      <c r="BO895" t="b">
        <v>1</v>
      </c>
      <c r="BP895" t="b">
        <v>0</v>
      </c>
      <c r="BQ895" t="b">
        <v>0</v>
      </c>
      <c r="BR895" t="b">
        <v>0</v>
      </c>
      <c r="BS895" t="b">
        <v>0</v>
      </c>
      <c r="BT895" t="b">
        <v>0</v>
      </c>
      <c r="BU895" t="b">
        <v>0</v>
      </c>
      <c r="BV895" t="b">
        <v>1</v>
      </c>
    </row>
    <row r="896" spans="1:74" ht="409.6" x14ac:dyDescent="0.2">
      <c r="A896">
        <v>895</v>
      </c>
      <c r="B896">
        <v>894</v>
      </c>
      <c r="C896" t="s">
        <v>3541</v>
      </c>
      <c r="D896" t="str">
        <f>HLOOKUP(TRUE,U896:$BK2216,1322-A896,FALSE)</f>
        <v>West Midlands Police</v>
      </c>
      <c r="E896">
        <f t="shared" si="27"/>
        <v>1</v>
      </c>
      <c r="F896" t="str">
        <f>HLOOKUP(TRUE,BM896:$BV2216,1322-A896,FALSE)</f>
        <v>Welfare and vulnerable people</v>
      </c>
      <c r="G896">
        <f t="shared" si="26"/>
        <v>1</v>
      </c>
      <c r="H896" t="str">
        <f>VLOOKUP(C896,refs!B:C,2,FALSE)</f>
        <v>2017/087041</v>
      </c>
      <c r="I896" t="s">
        <v>3542</v>
      </c>
      <c r="J896" s="1">
        <v>43173</v>
      </c>
      <c r="K896" s="2" t="s">
        <v>3543</v>
      </c>
      <c r="S896" t="s">
        <v>490</v>
      </c>
      <c r="U896" t="b">
        <v>0</v>
      </c>
      <c r="V896" t="b">
        <v>0</v>
      </c>
      <c r="W896" t="b">
        <v>0</v>
      </c>
      <c r="X896" t="b">
        <v>0</v>
      </c>
      <c r="Y896" t="b">
        <v>0</v>
      </c>
      <c r="Z896" t="b">
        <v>0</v>
      </c>
      <c r="AA896" t="b">
        <v>0</v>
      </c>
      <c r="AB896" t="b">
        <v>0</v>
      </c>
      <c r="AC896" t="b">
        <v>0</v>
      </c>
      <c r="AD896" t="b">
        <v>0</v>
      </c>
      <c r="AE896" t="b">
        <v>0</v>
      </c>
      <c r="AF896" t="b">
        <v>0</v>
      </c>
      <c r="AG896" t="b">
        <v>0</v>
      </c>
      <c r="AH896" t="b">
        <v>0</v>
      </c>
      <c r="AI896" t="b">
        <v>0</v>
      </c>
      <c r="AJ896" t="b">
        <v>0</v>
      </c>
      <c r="AK896" t="b">
        <v>0</v>
      </c>
      <c r="AL896" t="b">
        <v>0</v>
      </c>
      <c r="AM896" t="b">
        <v>0</v>
      </c>
      <c r="AN896" t="b">
        <v>0</v>
      </c>
      <c r="AO896" t="b">
        <v>0</v>
      </c>
      <c r="AP896" t="b">
        <v>0</v>
      </c>
      <c r="AQ896" t="b">
        <v>0</v>
      </c>
      <c r="AR896" t="b">
        <v>0</v>
      </c>
      <c r="AS896" t="b">
        <v>0</v>
      </c>
      <c r="AT896" t="b">
        <v>0</v>
      </c>
      <c r="AU896" t="b">
        <v>0</v>
      </c>
      <c r="AV896" t="b">
        <v>0</v>
      </c>
      <c r="AW896" t="b">
        <v>0</v>
      </c>
      <c r="AX896" t="b">
        <v>0</v>
      </c>
      <c r="AY896" t="b">
        <v>0</v>
      </c>
      <c r="AZ896" t="b">
        <v>0</v>
      </c>
      <c r="BA896" t="b">
        <v>0</v>
      </c>
      <c r="BB896" t="b">
        <v>0</v>
      </c>
      <c r="BC896" t="b">
        <v>0</v>
      </c>
      <c r="BD896" t="b">
        <v>0</v>
      </c>
      <c r="BE896" t="b">
        <v>0</v>
      </c>
      <c r="BF896" t="b">
        <v>0</v>
      </c>
      <c r="BG896" t="b">
        <v>0</v>
      </c>
      <c r="BH896" t="b">
        <v>0</v>
      </c>
      <c r="BI896" t="b">
        <v>1</v>
      </c>
      <c r="BJ896" t="b">
        <v>0</v>
      </c>
      <c r="BK896" t="b">
        <v>0</v>
      </c>
      <c r="BL896" t="b">
        <v>0</v>
      </c>
      <c r="BM896" t="b">
        <v>0</v>
      </c>
      <c r="BN896" t="b">
        <v>0</v>
      </c>
      <c r="BO896" t="b">
        <v>0</v>
      </c>
      <c r="BP896" t="b">
        <v>0</v>
      </c>
      <c r="BQ896" t="b">
        <v>0</v>
      </c>
      <c r="BR896" t="b">
        <v>0</v>
      </c>
      <c r="BS896" t="b">
        <v>0</v>
      </c>
      <c r="BT896" t="b">
        <v>0</v>
      </c>
      <c r="BU896" t="b">
        <v>0</v>
      </c>
      <c r="BV896" t="b">
        <v>1</v>
      </c>
    </row>
    <row r="897" spans="1:74" ht="409.6" x14ac:dyDescent="0.2">
      <c r="A897">
        <v>896</v>
      </c>
      <c r="B897">
        <v>895</v>
      </c>
      <c r="C897" t="s">
        <v>3544</v>
      </c>
      <c r="D897" t="str">
        <f>HLOOKUP(TRUE,U897:$BK2217,1322-A897,FALSE)</f>
        <v>West Midlands Police</v>
      </c>
      <c r="E897">
        <f t="shared" si="27"/>
        <v>1</v>
      </c>
      <c r="F897" t="str">
        <f>HLOOKUP(TRUE,BM897:$BV2217,1322-A897,FALSE)</f>
        <v>Use of force and armed policing</v>
      </c>
      <c r="G897">
        <f t="shared" si="26"/>
        <v>1</v>
      </c>
      <c r="H897" t="str">
        <f>VLOOKUP(C897,refs!B:C,2,FALSE)</f>
        <v>2016/075503</v>
      </c>
      <c r="I897" t="s">
        <v>3545</v>
      </c>
      <c r="J897" s="1">
        <v>43173</v>
      </c>
      <c r="K897" s="2" t="s">
        <v>3546</v>
      </c>
      <c r="S897" t="s">
        <v>754</v>
      </c>
      <c r="U897" t="b">
        <v>0</v>
      </c>
      <c r="V897" t="b">
        <v>0</v>
      </c>
      <c r="W897" t="b">
        <v>0</v>
      </c>
      <c r="X897" t="b">
        <v>0</v>
      </c>
      <c r="Y897" t="b">
        <v>0</v>
      </c>
      <c r="Z897" t="b">
        <v>0</v>
      </c>
      <c r="AA897" t="b">
        <v>0</v>
      </c>
      <c r="AB897" t="b">
        <v>0</v>
      </c>
      <c r="AC897" t="b">
        <v>0</v>
      </c>
      <c r="AD897" t="b">
        <v>0</v>
      </c>
      <c r="AE897" t="b">
        <v>0</v>
      </c>
      <c r="AF897" t="b">
        <v>0</v>
      </c>
      <c r="AG897" t="b">
        <v>0</v>
      </c>
      <c r="AH897" t="b">
        <v>0</v>
      </c>
      <c r="AI897" t="b">
        <v>0</v>
      </c>
      <c r="AJ897" t="b">
        <v>0</v>
      </c>
      <c r="AK897" t="b">
        <v>0</v>
      </c>
      <c r="AL897" t="b">
        <v>0</v>
      </c>
      <c r="AM897" t="b">
        <v>0</v>
      </c>
      <c r="AN897" t="b">
        <v>0</v>
      </c>
      <c r="AO897" t="b">
        <v>0</v>
      </c>
      <c r="AP897" t="b">
        <v>0</v>
      </c>
      <c r="AQ897" t="b">
        <v>0</v>
      </c>
      <c r="AR897" t="b">
        <v>0</v>
      </c>
      <c r="AS897" t="b">
        <v>0</v>
      </c>
      <c r="AT897" t="b">
        <v>0</v>
      </c>
      <c r="AU897" t="b">
        <v>0</v>
      </c>
      <c r="AV897" t="b">
        <v>0</v>
      </c>
      <c r="AW897" t="b">
        <v>0</v>
      </c>
      <c r="AX897" t="b">
        <v>0</v>
      </c>
      <c r="AY897" t="b">
        <v>0</v>
      </c>
      <c r="AZ897" t="b">
        <v>0</v>
      </c>
      <c r="BA897" t="b">
        <v>0</v>
      </c>
      <c r="BB897" t="b">
        <v>0</v>
      </c>
      <c r="BC897" t="b">
        <v>0</v>
      </c>
      <c r="BD897" t="b">
        <v>0</v>
      </c>
      <c r="BE897" t="b">
        <v>0</v>
      </c>
      <c r="BF897" t="b">
        <v>0</v>
      </c>
      <c r="BG897" t="b">
        <v>0</v>
      </c>
      <c r="BH897" t="b">
        <v>0</v>
      </c>
      <c r="BI897" t="b">
        <v>1</v>
      </c>
      <c r="BJ897" t="b">
        <v>0</v>
      </c>
      <c r="BK897" t="b">
        <v>0</v>
      </c>
      <c r="BL897" t="b">
        <v>0</v>
      </c>
      <c r="BM897" t="b">
        <v>0</v>
      </c>
      <c r="BN897" t="b">
        <v>0</v>
      </c>
      <c r="BO897" t="b">
        <v>0</v>
      </c>
      <c r="BP897" t="b">
        <v>0</v>
      </c>
      <c r="BQ897" t="b">
        <v>0</v>
      </c>
      <c r="BR897" t="b">
        <v>0</v>
      </c>
      <c r="BS897" t="b">
        <v>0</v>
      </c>
      <c r="BT897" t="b">
        <v>0</v>
      </c>
      <c r="BU897" t="b">
        <v>1</v>
      </c>
      <c r="BV897" t="b">
        <v>0</v>
      </c>
    </row>
    <row r="898" spans="1:74" ht="409.6" x14ac:dyDescent="0.2">
      <c r="A898">
        <v>897</v>
      </c>
      <c r="B898">
        <v>896</v>
      </c>
      <c r="C898" t="s">
        <v>3547</v>
      </c>
      <c r="D898" t="str">
        <f>HLOOKUP(TRUE,U898:$BK2218,1322-A898,FALSE)</f>
        <v>West Yorkshire Police</v>
      </c>
      <c r="E898">
        <f t="shared" si="27"/>
        <v>1</v>
      </c>
      <c r="F898" t="str">
        <f>HLOOKUP(TRUE,BM898:$BV2218,1322-A898,FALSE)</f>
        <v>Custody and detention</v>
      </c>
      <c r="G898">
        <f t="shared" si="26"/>
        <v>1</v>
      </c>
      <c r="H898" t="str">
        <f>VLOOKUP(C898,refs!B:C,2,FALSE)</f>
        <v>2016/078049</v>
      </c>
      <c r="I898" t="s">
        <v>3548</v>
      </c>
      <c r="J898" s="1">
        <v>43173</v>
      </c>
      <c r="K898" s="2" t="s">
        <v>3549</v>
      </c>
      <c r="S898" t="s">
        <v>3550</v>
      </c>
      <c r="U898" t="b">
        <v>0</v>
      </c>
      <c r="V898" t="b">
        <v>0</v>
      </c>
      <c r="W898" t="b">
        <v>0</v>
      </c>
      <c r="X898" t="b">
        <v>0</v>
      </c>
      <c r="Y898" t="b">
        <v>0</v>
      </c>
      <c r="Z898" t="b">
        <v>0</v>
      </c>
      <c r="AA898" t="b">
        <v>0</v>
      </c>
      <c r="AB898" t="b">
        <v>0</v>
      </c>
      <c r="AC898" t="b">
        <v>0</v>
      </c>
      <c r="AD898" t="b">
        <v>0</v>
      </c>
      <c r="AE898" t="b">
        <v>0</v>
      </c>
      <c r="AF898" t="b">
        <v>0</v>
      </c>
      <c r="AG898" t="b">
        <v>0</v>
      </c>
      <c r="AH898" t="b">
        <v>0</v>
      </c>
      <c r="AI898" t="b">
        <v>0</v>
      </c>
      <c r="AJ898" t="b">
        <v>0</v>
      </c>
      <c r="AK898" t="b">
        <v>0</v>
      </c>
      <c r="AL898" t="b">
        <v>0</v>
      </c>
      <c r="AM898" t="b">
        <v>0</v>
      </c>
      <c r="AN898" t="b">
        <v>0</v>
      </c>
      <c r="AO898" t="b">
        <v>0</v>
      </c>
      <c r="AP898" t="b">
        <v>0</v>
      </c>
      <c r="AQ898" t="b">
        <v>0</v>
      </c>
      <c r="AR898" t="b">
        <v>0</v>
      </c>
      <c r="AS898" t="b">
        <v>0</v>
      </c>
      <c r="AT898" t="b">
        <v>0</v>
      </c>
      <c r="AU898" t="b">
        <v>0</v>
      </c>
      <c r="AV898" t="b">
        <v>0</v>
      </c>
      <c r="AW898" t="b">
        <v>0</v>
      </c>
      <c r="AX898" t="b">
        <v>0</v>
      </c>
      <c r="AY898" t="b">
        <v>0</v>
      </c>
      <c r="AZ898" t="b">
        <v>0</v>
      </c>
      <c r="BA898" t="b">
        <v>0</v>
      </c>
      <c r="BB898" t="b">
        <v>0</v>
      </c>
      <c r="BC898" t="b">
        <v>0</v>
      </c>
      <c r="BD898" t="b">
        <v>0</v>
      </c>
      <c r="BE898" t="b">
        <v>0</v>
      </c>
      <c r="BF898" t="b">
        <v>0</v>
      </c>
      <c r="BG898" t="b">
        <v>0</v>
      </c>
      <c r="BH898" t="b">
        <v>0</v>
      </c>
      <c r="BI898" t="b">
        <v>0</v>
      </c>
      <c r="BJ898" t="b">
        <v>1</v>
      </c>
      <c r="BK898" t="b">
        <v>0</v>
      </c>
      <c r="BL898" t="b">
        <v>0</v>
      </c>
      <c r="BM898" t="b">
        <v>0</v>
      </c>
      <c r="BN898" t="b">
        <v>0</v>
      </c>
      <c r="BO898" t="b">
        <v>1</v>
      </c>
      <c r="BP898" t="b">
        <v>0</v>
      </c>
      <c r="BQ898" t="b">
        <v>0</v>
      </c>
      <c r="BR898" t="b">
        <v>0</v>
      </c>
      <c r="BS898" t="b">
        <v>0</v>
      </c>
      <c r="BT898" t="b">
        <v>0</v>
      </c>
      <c r="BU898" t="b">
        <v>0</v>
      </c>
      <c r="BV898" t="b">
        <v>0</v>
      </c>
    </row>
    <row r="899" spans="1:74" ht="409.6" x14ac:dyDescent="0.2">
      <c r="A899">
        <v>898</v>
      </c>
      <c r="B899">
        <v>897</v>
      </c>
      <c r="C899" t="s">
        <v>3551</v>
      </c>
      <c r="D899" t="str">
        <f>HLOOKUP(TRUE,U899:$BK2219,1322-A899,FALSE)</f>
        <v>West Midlands Police</v>
      </c>
      <c r="E899">
        <f t="shared" si="27"/>
        <v>1</v>
      </c>
      <c r="F899" t="str">
        <f>HLOOKUP(TRUE,BM899:$BV2219,1322-A899,FALSE)</f>
        <v>Welfare and vulnerable people</v>
      </c>
      <c r="G899">
        <f t="shared" si="26"/>
        <v>1</v>
      </c>
      <c r="H899" t="str">
        <f>VLOOKUP(C899,refs!B:C,2,FALSE)</f>
        <v>2017/085128</v>
      </c>
      <c r="I899" t="s">
        <v>3552</v>
      </c>
      <c r="J899" s="1">
        <v>43173</v>
      </c>
      <c r="K899" s="2" t="s">
        <v>3553</v>
      </c>
      <c r="S899" t="s">
        <v>490</v>
      </c>
      <c r="U899" t="b">
        <v>0</v>
      </c>
      <c r="V899" t="b">
        <v>0</v>
      </c>
      <c r="W899" t="b">
        <v>0</v>
      </c>
      <c r="X899" t="b">
        <v>0</v>
      </c>
      <c r="Y899" t="b">
        <v>0</v>
      </c>
      <c r="Z899" t="b">
        <v>0</v>
      </c>
      <c r="AA899" t="b">
        <v>0</v>
      </c>
      <c r="AB899" t="b">
        <v>0</v>
      </c>
      <c r="AC899" t="b">
        <v>0</v>
      </c>
      <c r="AD899" t="b">
        <v>0</v>
      </c>
      <c r="AE899" t="b">
        <v>0</v>
      </c>
      <c r="AF899" t="b">
        <v>0</v>
      </c>
      <c r="AG899" t="b">
        <v>0</v>
      </c>
      <c r="AH899" t="b">
        <v>0</v>
      </c>
      <c r="AI899" t="b">
        <v>0</v>
      </c>
      <c r="AJ899" t="b">
        <v>0</v>
      </c>
      <c r="AK899" t="b">
        <v>0</v>
      </c>
      <c r="AL899" t="b">
        <v>0</v>
      </c>
      <c r="AM899" t="b">
        <v>0</v>
      </c>
      <c r="AN899" t="b">
        <v>0</v>
      </c>
      <c r="AO899" t="b">
        <v>0</v>
      </c>
      <c r="AP899" t="b">
        <v>0</v>
      </c>
      <c r="AQ899" t="b">
        <v>0</v>
      </c>
      <c r="AR899" t="b">
        <v>0</v>
      </c>
      <c r="AS899" t="b">
        <v>0</v>
      </c>
      <c r="AT899" t="b">
        <v>0</v>
      </c>
      <c r="AU899" t="b">
        <v>0</v>
      </c>
      <c r="AV899" t="b">
        <v>0</v>
      </c>
      <c r="AW899" t="b">
        <v>0</v>
      </c>
      <c r="AX899" t="b">
        <v>0</v>
      </c>
      <c r="AY899" t="b">
        <v>0</v>
      </c>
      <c r="AZ899" t="b">
        <v>0</v>
      </c>
      <c r="BA899" t="b">
        <v>0</v>
      </c>
      <c r="BB899" t="b">
        <v>0</v>
      </c>
      <c r="BC899" t="b">
        <v>0</v>
      </c>
      <c r="BD899" t="b">
        <v>0</v>
      </c>
      <c r="BE899" t="b">
        <v>0</v>
      </c>
      <c r="BF899" t="b">
        <v>0</v>
      </c>
      <c r="BG899" t="b">
        <v>0</v>
      </c>
      <c r="BH899" t="b">
        <v>0</v>
      </c>
      <c r="BI899" t="b">
        <v>1</v>
      </c>
      <c r="BJ899" t="b">
        <v>0</v>
      </c>
      <c r="BK899" t="b">
        <v>0</v>
      </c>
      <c r="BL899" t="b">
        <v>0</v>
      </c>
      <c r="BM899" t="b">
        <v>0</v>
      </c>
      <c r="BN899" t="b">
        <v>0</v>
      </c>
      <c r="BO899" t="b">
        <v>0</v>
      </c>
      <c r="BP899" t="b">
        <v>0</v>
      </c>
      <c r="BQ899" t="b">
        <v>0</v>
      </c>
      <c r="BR899" t="b">
        <v>0</v>
      </c>
      <c r="BS899" t="b">
        <v>0</v>
      </c>
      <c r="BT899" t="b">
        <v>0</v>
      </c>
      <c r="BU899" t="b">
        <v>0</v>
      </c>
      <c r="BV899" t="b">
        <v>1</v>
      </c>
    </row>
    <row r="900" spans="1:74" ht="409.6" x14ac:dyDescent="0.2">
      <c r="A900">
        <v>899</v>
      </c>
      <c r="B900">
        <v>898</v>
      </c>
      <c r="C900" t="s">
        <v>3554</v>
      </c>
      <c r="D900" t="str">
        <f>HLOOKUP(TRUE,U900:$BK2220,1322-A900,FALSE)</f>
        <v>Greater Manchester Police</v>
      </c>
      <c r="E900">
        <f t="shared" si="27"/>
        <v>1</v>
      </c>
      <c r="F900" t="str">
        <f>HLOOKUP(TRUE,BM900:$BV2220,1322-A900,FALSE)</f>
        <v>Road traffic incidents</v>
      </c>
      <c r="G900">
        <f t="shared" ref="G900:G963" si="28">COUNTIF(BM900:BV900,TRUE)</f>
        <v>1</v>
      </c>
      <c r="H900" t="str">
        <f>VLOOKUP(C900,refs!B:C,2,FALSE)</f>
        <v>2017/089029</v>
      </c>
      <c r="I900" t="s">
        <v>3555</v>
      </c>
      <c r="J900" s="1">
        <v>43173</v>
      </c>
      <c r="K900" s="2" t="s">
        <v>3556</v>
      </c>
      <c r="S900" t="s">
        <v>1590</v>
      </c>
      <c r="U900" t="b">
        <v>0</v>
      </c>
      <c r="V900" t="b">
        <v>0</v>
      </c>
      <c r="W900" t="b">
        <v>0</v>
      </c>
      <c r="X900" t="b">
        <v>0</v>
      </c>
      <c r="Y900" t="b">
        <v>0</v>
      </c>
      <c r="Z900" t="b">
        <v>0</v>
      </c>
      <c r="AA900" t="b">
        <v>0</v>
      </c>
      <c r="AB900" t="b">
        <v>0</v>
      </c>
      <c r="AC900" t="b">
        <v>0</v>
      </c>
      <c r="AD900" t="b">
        <v>0</v>
      </c>
      <c r="AE900" t="b">
        <v>0</v>
      </c>
      <c r="AF900" t="b">
        <v>0</v>
      </c>
      <c r="AG900" t="b">
        <v>0</v>
      </c>
      <c r="AH900" t="b">
        <v>0</v>
      </c>
      <c r="AI900" t="b">
        <v>0</v>
      </c>
      <c r="AJ900" t="b">
        <v>1</v>
      </c>
      <c r="AK900" t="b">
        <v>0</v>
      </c>
      <c r="AL900" t="b">
        <v>0</v>
      </c>
      <c r="AM900" t="b">
        <v>0</v>
      </c>
      <c r="AN900" t="b">
        <v>0</v>
      </c>
      <c r="AO900" t="b">
        <v>0</v>
      </c>
      <c r="AP900" t="b">
        <v>0</v>
      </c>
      <c r="AQ900" t="b">
        <v>0</v>
      </c>
      <c r="AR900" t="b">
        <v>0</v>
      </c>
      <c r="AS900" t="b">
        <v>0</v>
      </c>
      <c r="AT900" t="b">
        <v>0</v>
      </c>
      <c r="AU900" t="b">
        <v>0</v>
      </c>
      <c r="AV900" t="b">
        <v>0</v>
      </c>
      <c r="AW900" t="b">
        <v>0</v>
      </c>
      <c r="AX900" t="b">
        <v>0</v>
      </c>
      <c r="AY900" t="b">
        <v>0</v>
      </c>
      <c r="AZ900" t="b">
        <v>0</v>
      </c>
      <c r="BA900" t="b">
        <v>0</v>
      </c>
      <c r="BB900" t="b">
        <v>0</v>
      </c>
      <c r="BC900" t="b">
        <v>0</v>
      </c>
      <c r="BD900" t="b">
        <v>0</v>
      </c>
      <c r="BE900" t="b">
        <v>0</v>
      </c>
      <c r="BF900" t="b">
        <v>0</v>
      </c>
      <c r="BG900" t="b">
        <v>0</v>
      </c>
      <c r="BH900" t="b">
        <v>0</v>
      </c>
      <c r="BI900" t="b">
        <v>0</v>
      </c>
      <c r="BJ900" t="b">
        <v>0</v>
      </c>
      <c r="BK900" t="b">
        <v>0</v>
      </c>
      <c r="BL900" t="b">
        <v>0</v>
      </c>
      <c r="BM900" t="b">
        <v>0</v>
      </c>
      <c r="BN900" t="b">
        <v>0</v>
      </c>
      <c r="BO900" t="b">
        <v>0</v>
      </c>
      <c r="BP900" t="b">
        <v>0</v>
      </c>
      <c r="BQ900" t="b">
        <v>0</v>
      </c>
      <c r="BR900" t="b">
        <v>0</v>
      </c>
      <c r="BS900" t="b">
        <v>0</v>
      </c>
      <c r="BT900" t="b">
        <v>1</v>
      </c>
      <c r="BU900" t="b">
        <v>0</v>
      </c>
      <c r="BV900" t="b">
        <v>0</v>
      </c>
    </row>
    <row r="901" spans="1:74" ht="409.6" x14ac:dyDescent="0.2">
      <c r="A901">
        <v>900</v>
      </c>
      <c r="B901">
        <v>899</v>
      </c>
      <c r="C901" t="s">
        <v>3557</v>
      </c>
      <c r="D901" t="str">
        <f>HLOOKUP(TRUE,U901:$BK2221,1322-A901,FALSE)</f>
        <v>Avon and Somerset Constabulary</v>
      </c>
      <c r="E901">
        <f t="shared" si="27"/>
        <v>1</v>
      </c>
      <c r="F901" t="str">
        <f>HLOOKUP(TRUE,BM901:$BV2221,1322-A901,FALSE)</f>
        <v>Welfare and vulnerable people</v>
      </c>
      <c r="G901">
        <f t="shared" si="28"/>
        <v>1</v>
      </c>
      <c r="H901" t="str">
        <f>VLOOKUP(C901,refs!B:C,2,FALSE)</f>
        <v>2016/060874</v>
      </c>
      <c r="I901" t="s">
        <v>3558</v>
      </c>
      <c r="J901" s="1">
        <v>43171</v>
      </c>
      <c r="K901" s="2" t="s">
        <v>3559</v>
      </c>
      <c r="S901" t="s">
        <v>1620</v>
      </c>
      <c r="U901" t="b">
        <v>1</v>
      </c>
      <c r="V901" t="b">
        <v>0</v>
      </c>
      <c r="W901" t="b">
        <v>0</v>
      </c>
      <c r="X901" t="b">
        <v>0</v>
      </c>
      <c r="Y901" t="b">
        <v>0</v>
      </c>
      <c r="Z901" t="b">
        <v>0</v>
      </c>
      <c r="AA901" t="b">
        <v>0</v>
      </c>
      <c r="AB901" t="b">
        <v>0</v>
      </c>
      <c r="AC901" t="b">
        <v>0</v>
      </c>
      <c r="AD901" t="b">
        <v>0</v>
      </c>
      <c r="AE901" t="b">
        <v>0</v>
      </c>
      <c r="AF901" t="b">
        <v>0</v>
      </c>
      <c r="AG901" t="b">
        <v>0</v>
      </c>
      <c r="AH901" t="b">
        <v>0</v>
      </c>
      <c r="AI901" t="b">
        <v>0</v>
      </c>
      <c r="AJ901" t="b">
        <v>0</v>
      </c>
      <c r="AK901" t="b">
        <v>0</v>
      </c>
      <c r="AL901" t="b">
        <v>0</v>
      </c>
      <c r="AM901" t="b">
        <v>0</v>
      </c>
      <c r="AN901" t="b">
        <v>0</v>
      </c>
      <c r="AO901" t="b">
        <v>0</v>
      </c>
      <c r="AP901" t="b">
        <v>0</v>
      </c>
      <c r="AQ901" t="b">
        <v>0</v>
      </c>
      <c r="AR901" t="b">
        <v>0</v>
      </c>
      <c r="AS901" t="b">
        <v>0</v>
      </c>
      <c r="AT901" t="b">
        <v>0</v>
      </c>
      <c r="AU901" t="b">
        <v>0</v>
      </c>
      <c r="AV901" t="b">
        <v>0</v>
      </c>
      <c r="AW901" t="b">
        <v>0</v>
      </c>
      <c r="AX901" t="b">
        <v>0</v>
      </c>
      <c r="AY901" t="b">
        <v>0</v>
      </c>
      <c r="AZ901" t="b">
        <v>0</v>
      </c>
      <c r="BA901" t="b">
        <v>0</v>
      </c>
      <c r="BB901" t="b">
        <v>0</v>
      </c>
      <c r="BC901" t="b">
        <v>0</v>
      </c>
      <c r="BD901" t="b">
        <v>0</v>
      </c>
      <c r="BE901" t="b">
        <v>0</v>
      </c>
      <c r="BF901" t="b">
        <v>0</v>
      </c>
      <c r="BG901" t="b">
        <v>0</v>
      </c>
      <c r="BH901" t="b">
        <v>0</v>
      </c>
      <c r="BI901" t="b">
        <v>0</v>
      </c>
      <c r="BJ901" t="b">
        <v>0</v>
      </c>
      <c r="BK901" t="b">
        <v>0</v>
      </c>
      <c r="BL901" t="b">
        <v>0</v>
      </c>
      <c r="BM901" t="b">
        <v>0</v>
      </c>
      <c r="BN901" t="b">
        <v>0</v>
      </c>
      <c r="BO901" t="b">
        <v>0</v>
      </c>
      <c r="BP901" t="b">
        <v>0</v>
      </c>
      <c r="BQ901" t="b">
        <v>0</v>
      </c>
      <c r="BR901" t="b">
        <v>0</v>
      </c>
      <c r="BS901" t="b">
        <v>0</v>
      </c>
      <c r="BT901" t="b">
        <v>0</v>
      </c>
      <c r="BU901" t="b">
        <v>0</v>
      </c>
      <c r="BV901" t="b">
        <v>1</v>
      </c>
    </row>
    <row r="902" spans="1:74" ht="409.6" x14ac:dyDescent="0.2">
      <c r="A902">
        <v>901</v>
      </c>
      <c r="B902">
        <v>900</v>
      </c>
      <c r="C902" t="s">
        <v>3560</v>
      </c>
      <c r="D902" t="str">
        <f>HLOOKUP(TRUE,U902:$BK2222,1322-A902,FALSE)</f>
        <v>South Wales Police</v>
      </c>
      <c r="E902">
        <f t="shared" si="27"/>
        <v>1</v>
      </c>
      <c r="F902" t="e">
        <f>HLOOKUP(TRUE,BM902:$BV2222,1322-A902,FALSE)</f>
        <v>#N/A</v>
      </c>
      <c r="G902">
        <f t="shared" si="28"/>
        <v>0</v>
      </c>
      <c r="H902" t="str">
        <f>VLOOKUP(C902,refs!B:C,2,FALSE)</f>
        <v>2016/077890</v>
      </c>
      <c r="I902" t="s">
        <v>3561</v>
      </c>
      <c r="J902" s="1">
        <v>43168</v>
      </c>
      <c r="K902" s="2" t="s">
        <v>3562</v>
      </c>
      <c r="S902" t="s">
        <v>1022</v>
      </c>
      <c r="U902" t="b">
        <v>0</v>
      </c>
      <c r="V902" t="b">
        <v>0</v>
      </c>
      <c r="W902" t="b">
        <v>0</v>
      </c>
      <c r="X902" t="b">
        <v>0</v>
      </c>
      <c r="Y902" t="b">
        <v>0</v>
      </c>
      <c r="Z902" t="b">
        <v>0</v>
      </c>
      <c r="AA902" t="b">
        <v>0</v>
      </c>
      <c r="AB902" t="b">
        <v>0</v>
      </c>
      <c r="AC902" t="b">
        <v>0</v>
      </c>
      <c r="AD902" t="b">
        <v>0</v>
      </c>
      <c r="AE902" t="b">
        <v>0</v>
      </c>
      <c r="AF902" t="b">
        <v>0</v>
      </c>
      <c r="AG902" t="b">
        <v>0</v>
      </c>
      <c r="AH902" t="b">
        <v>0</v>
      </c>
      <c r="AI902" t="b">
        <v>0</v>
      </c>
      <c r="AJ902" t="b">
        <v>0</v>
      </c>
      <c r="AK902" t="b">
        <v>0</v>
      </c>
      <c r="AL902" t="b">
        <v>0</v>
      </c>
      <c r="AM902" t="b">
        <v>0</v>
      </c>
      <c r="AN902" t="b">
        <v>0</v>
      </c>
      <c r="AO902" t="b">
        <v>0</v>
      </c>
      <c r="AP902" t="b">
        <v>0</v>
      </c>
      <c r="AQ902" t="b">
        <v>0</v>
      </c>
      <c r="AR902" t="b">
        <v>0</v>
      </c>
      <c r="AS902" t="b">
        <v>0</v>
      </c>
      <c r="AT902" t="b">
        <v>0</v>
      </c>
      <c r="AU902" t="b">
        <v>0</v>
      </c>
      <c r="AV902" t="b">
        <v>0</v>
      </c>
      <c r="AW902" t="b">
        <v>0</v>
      </c>
      <c r="AX902" t="b">
        <v>0</v>
      </c>
      <c r="AY902" t="b">
        <v>0</v>
      </c>
      <c r="AZ902" t="b">
        <v>1</v>
      </c>
      <c r="BA902" t="b">
        <v>0</v>
      </c>
      <c r="BB902" t="b">
        <v>0</v>
      </c>
      <c r="BC902" t="b">
        <v>0</v>
      </c>
      <c r="BD902" t="b">
        <v>0</v>
      </c>
      <c r="BE902" t="b">
        <v>0</v>
      </c>
      <c r="BF902" t="b">
        <v>0</v>
      </c>
      <c r="BG902" t="b">
        <v>0</v>
      </c>
      <c r="BH902" t="b">
        <v>0</v>
      </c>
      <c r="BI902" t="b">
        <v>0</v>
      </c>
      <c r="BJ902" t="b">
        <v>0</v>
      </c>
      <c r="BK902" t="b">
        <v>0</v>
      </c>
      <c r="BL902" t="b">
        <v>0</v>
      </c>
      <c r="BM902" t="b">
        <v>0</v>
      </c>
      <c r="BN902" t="b">
        <v>0</v>
      </c>
      <c r="BO902" t="b">
        <v>0</v>
      </c>
      <c r="BP902" t="b">
        <v>0</v>
      </c>
      <c r="BQ902" t="b">
        <v>0</v>
      </c>
      <c r="BR902" t="b">
        <v>0</v>
      </c>
      <c r="BS902" t="b">
        <v>0</v>
      </c>
      <c r="BT902" t="b">
        <v>0</v>
      </c>
      <c r="BU902" t="b">
        <v>0</v>
      </c>
      <c r="BV902" t="b">
        <v>0</v>
      </c>
    </row>
    <row r="903" spans="1:74" ht="409.6" x14ac:dyDescent="0.2">
      <c r="A903">
        <v>902</v>
      </c>
      <c r="B903">
        <v>901</v>
      </c>
      <c r="C903" t="s">
        <v>3563</v>
      </c>
      <c r="D903" t="str">
        <f>HLOOKUP(TRUE,U903:$BK2223,1322-A903,FALSE)</f>
        <v>Cambridgeshire Constabulary</v>
      </c>
      <c r="E903">
        <f t="shared" ref="E903:E966" si="29">COUNTIF(U903:BK903,TRUE)</f>
        <v>1</v>
      </c>
      <c r="F903" t="str">
        <f>HLOOKUP(TRUE,BM903:$BV2223,1322-A903,FALSE)</f>
        <v>Use of force and armed policing</v>
      </c>
      <c r="G903">
        <f t="shared" si="28"/>
        <v>1</v>
      </c>
      <c r="H903" t="str">
        <f>VLOOKUP(C903,refs!B:C,2,FALSE)</f>
        <v>2017/082182</v>
      </c>
      <c r="I903" t="s">
        <v>3564</v>
      </c>
      <c r="J903" s="1">
        <v>43168</v>
      </c>
      <c r="K903" s="2" t="s">
        <v>3565</v>
      </c>
      <c r="S903" t="s">
        <v>3566</v>
      </c>
      <c r="U903" t="b">
        <v>0</v>
      </c>
      <c r="V903" t="b">
        <v>0</v>
      </c>
      <c r="W903" t="b">
        <v>0</v>
      </c>
      <c r="X903" t="b">
        <v>1</v>
      </c>
      <c r="Y903" t="b">
        <v>0</v>
      </c>
      <c r="Z903" t="b">
        <v>0</v>
      </c>
      <c r="AA903" t="b">
        <v>0</v>
      </c>
      <c r="AB903" t="b">
        <v>0</v>
      </c>
      <c r="AC903" t="b">
        <v>0</v>
      </c>
      <c r="AD903" t="b">
        <v>0</v>
      </c>
      <c r="AE903" t="b">
        <v>0</v>
      </c>
      <c r="AF903" t="b">
        <v>0</v>
      </c>
      <c r="AG903" t="b">
        <v>0</v>
      </c>
      <c r="AH903" t="b">
        <v>0</v>
      </c>
      <c r="AI903" t="b">
        <v>0</v>
      </c>
      <c r="AJ903" t="b">
        <v>0</v>
      </c>
      <c r="AK903" t="b">
        <v>0</v>
      </c>
      <c r="AL903" t="b">
        <v>0</v>
      </c>
      <c r="AM903" t="b">
        <v>0</v>
      </c>
      <c r="AN903" t="b">
        <v>0</v>
      </c>
      <c r="AO903" t="b">
        <v>0</v>
      </c>
      <c r="AP903" t="b">
        <v>0</v>
      </c>
      <c r="AQ903" t="b">
        <v>0</v>
      </c>
      <c r="AR903" t="b">
        <v>0</v>
      </c>
      <c r="AS903" t="b">
        <v>0</v>
      </c>
      <c r="AT903" t="b">
        <v>0</v>
      </c>
      <c r="AU903" t="b">
        <v>0</v>
      </c>
      <c r="AV903" t="b">
        <v>0</v>
      </c>
      <c r="AW903" t="b">
        <v>0</v>
      </c>
      <c r="AX903" t="b">
        <v>0</v>
      </c>
      <c r="AY903" t="b">
        <v>0</v>
      </c>
      <c r="AZ903" t="b">
        <v>0</v>
      </c>
      <c r="BA903" t="b">
        <v>0</v>
      </c>
      <c r="BB903" t="b">
        <v>0</v>
      </c>
      <c r="BC903" t="b">
        <v>0</v>
      </c>
      <c r="BD903" t="b">
        <v>0</v>
      </c>
      <c r="BE903" t="b">
        <v>0</v>
      </c>
      <c r="BF903" t="b">
        <v>0</v>
      </c>
      <c r="BG903" t="b">
        <v>0</v>
      </c>
      <c r="BH903" t="b">
        <v>0</v>
      </c>
      <c r="BI903" t="b">
        <v>0</v>
      </c>
      <c r="BJ903" t="b">
        <v>0</v>
      </c>
      <c r="BK903" t="b">
        <v>0</v>
      </c>
      <c r="BL903" t="b">
        <v>0</v>
      </c>
      <c r="BM903" t="b">
        <v>0</v>
      </c>
      <c r="BN903" t="b">
        <v>0</v>
      </c>
      <c r="BO903" t="b">
        <v>0</v>
      </c>
      <c r="BP903" t="b">
        <v>0</v>
      </c>
      <c r="BQ903" t="b">
        <v>0</v>
      </c>
      <c r="BR903" t="b">
        <v>0</v>
      </c>
      <c r="BS903" t="b">
        <v>0</v>
      </c>
      <c r="BT903" t="b">
        <v>0</v>
      </c>
      <c r="BU903" t="b">
        <v>1</v>
      </c>
      <c r="BV903" t="b">
        <v>0</v>
      </c>
    </row>
    <row r="904" spans="1:74" ht="409.6" x14ac:dyDescent="0.2">
      <c r="A904">
        <v>903</v>
      </c>
      <c r="B904">
        <v>902</v>
      </c>
      <c r="C904" t="s">
        <v>3567</v>
      </c>
      <c r="D904" t="str">
        <f>HLOOKUP(TRUE,U904:$BK2224,1322-A904,FALSE)</f>
        <v>Greater Manchester Police</v>
      </c>
      <c r="E904">
        <f t="shared" si="29"/>
        <v>1</v>
      </c>
      <c r="F904" t="e">
        <f>HLOOKUP(TRUE,BM904:$BV2224,1322-A904,FALSE)</f>
        <v>#N/A</v>
      </c>
      <c r="G904">
        <f t="shared" si="28"/>
        <v>0</v>
      </c>
      <c r="H904" t="str">
        <f>VLOOKUP(C904,refs!B:C,2,FALSE)</f>
        <v>2016/067530</v>
      </c>
      <c r="I904" t="s">
        <v>3568</v>
      </c>
      <c r="J904" s="1">
        <v>43168</v>
      </c>
      <c r="K904" s="2" t="s">
        <v>3569</v>
      </c>
      <c r="S904" t="s">
        <v>617</v>
      </c>
      <c r="U904" t="b">
        <v>0</v>
      </c>
      <c r="V904" t="b">
        <v>0</v>
      </c>
      <c r="W904" t="b">
        <v>0</v>
      </c>
      <c r="X904" t="b">
        <v>0</v>
      </c>
      <c r="Y904" t="b">
        <v>0</v>
      </c>
      <c r="Z904" t="b">
        <v>0</v>
      </c>
      <c r="AA904" t="b">
        <v>0</v>
      </c>
      <c r="AB904" t="b">
        <v>0</v>
      </c>
      <c r="AC904" t="b">
        <v>0</v>
      </c>
      <c r="AD904" t="b">
        <v>0</v>
      </c>
      <c r="AE904" t="b">
        <v>0</v>
      </c>
      <c r="AF904" t="b">
        <v>0</v>
      </c>
      <c r="AG904" t="b">
        <v>0</v>
      </c>
      <c r="AH904" t="b">
        <v>0</v>
      </c>
      <c r="AI904" t="b">
        <v>0</v>
      </c>
      <c r="AJ904" t="b">
        <v>1</v>
      </c>
      <c r="AK904" t="b">
        <v>0</v>
      </c>
      <c r="AL904" t="b">
        <v>0</v>
      </c>
      <c r="AM904" t="b">
        <v>0</v>
      </c>
      <c r="AN904" t="b">
        <v>0</v>
      </c>
      <c r="AO904" t="b">
        <v>0</v>
      </c>
      <c r="AP904" t="b">
        <v>0</v>
      </c>
      <c r="AQ904" t="b">
        <v>0</v>
      </c>
      <c r="AR904" t="b">
        <v>0</v>
      </c>
      <c r="AS904" t="b">
        <v>0</v>
      </c>
      <c r="AT904" t="b">
        <v>0</v>
      </c>
      <c r="AU904" t="b">
        <v>0</v>
      </c>
      <c r="AV904" t="b">
        <v>0</v>
      </c>
      <c r="AW904" t="b">
        <v>0</v>
      </c>
      <c r="AX904" t="b">
        <v>0</v>
      </c>
      <c r="AY904" t="b">
        <v>0</v>
      </c>
      <c r="AZ904" t="b">
        <v>0</v>
      </c>
      <c r="BA904" t="b">
        <v>0</v>
      </c>
      <c r="BB904" t="b">
        <v>0</v>
      </c>
      <c r="BC904" t="b">
        <v>0</v>
      </c>
      <c r="BD904" t="b">
        <v>0</v>
      </c>
      <c r="BE904" t="b">
        <v>0</v>
      </c>
      <c r="BF904" t="b">
        <v>0</v>
      </c>
      <c r="BG904" t="b">
        <v>0</v>
      </c>
      <c r="BH904" t="b">
        <v>0</v>
      </c>
      <c r="BI904" t="b">
        <v>0</v>
      </c>
      <c r="BJ904" t="b">
        <v>0</v>
      </c>
      <c r="BK904" t="b">
        <v>0</v>
      </c>
      <c r="BL904" t="b">
        <v>0</v>
      </c>
      <c r="BM904" t="b">
        <v>0</v>
      </c>
      <c r="BN904" t="b">
        <v>0</v>
      </c>
      <c r="BO904" t="b">
        <v>0</v>
      </c>
      <c r="BP904" t="b">
        <v>0</v>
      </c>
      <c r="BQ904" t="b">
        <v>0</v>
      </c>
      <c r="BR904" t="b">
        <v>0</v>
      </c>
      <c r="BS904" t="b">
        <v>0</v>
      </c>
      <c r="BT904" t="b">
        <v>0</v>
      </c>
      <c r="BU904" t="b">
        <v>0</v>
      </c>
      <c r="BV904" t="b">
        <v>0</v>
      </c>
    </row>
    <row r="905" spans="1:74" ht="409.6" x14ac:dyDescent="0.2">
      <c r="A905">
        <v>904</v>
      </c>
      <c r="B905">
        <v>903</v>
      </c>
      <c r="C905" t="s">
        <v>3570</v>
      </c>
      <c r="D905" t="str">
        <f>HLOOKUP(TRUE,U905:$BK2225,1322-A905,FALSE)</f>
        <v>Humberside Police</v>
      </c>
      <c r="E905">
        <f t="shared" si="29"/>
        <v>1</v>
      </c>
      <c r="F905" t="str">
        <f>HLOOKUP(TRUE,BM905:$BV2225,1322-A905,FALSE)</f>
        <v>Welfare and vulnerable people</v>
      </c>
      <c r="G905">
        <f t="shared" si="28"/>
        <v>1</v>
      </c>
      <c r="H905" t="str">
        <f>VLOOKUP(C905,refs!B:C,2,FALSE)</f>
        <v>2017/078796</v>
      </c>
      <c r="I905" t="s">
        <v>3571</v>
      </c>
      <c r="J905" s="1">
        <v>43167</v>
      </c>
      <c r="K905" s="2" t="s">
        <v>3572</v>
      </c>
      <c r="S905" t="s">
        <v>361</v>
      </c>
      <c r="U905" t="b">
        <v>0</v>
      </c>
      <c r="V905" t="b">
        <v>0</v>
      </c>
      <c r="W905" t="b">
        <v>0</v>
      </c>
      <c r="X905" t="b">
        <v>0</v>
      </c>
      <c r="Y905" t="b">
        <v>0</v>
      </c>
      <c r="Z905" t="b">
        <v>0</v>
      </c>
      <c r="AA905" t="b">
        <v>0</v>
      </c>
      <c r="AB905" t="b">
        <v>0</v>
      </c>
      <c r="AC905" t="b">
        <v>0</v>
      </c>
      <c r="AD905" t="b">
        <v>0</v>
      </c>
      <c r="AE905" t="b">
        <v>0</v>
      </c>
      <c r="AF905" t="b">
        <v>0</v>
      </c>
      <c r="AG905" t="b">
        <v>0</v>
      </c>
      <c r="AH905" t="b">
        <v>0</v>
      </c>
      <c r="AI905" t="b">
        <v>0</v>
      </c>
      <c r="AJ905" t="b">
        <v>0</v>
      </c>
      <c r="AK905" t="b">
        <v>0</v>
      </c>
      <c r="AL905" t="b">
        <v>0</v>
      </c>
      <c r="AM905" t="b">
        <v>0</v>
      </c>
      <c r="AN905" t="b">
        <v>1</v>
      </c>
      <c r="AO905" t="b">
        <v>0</v>
      </c>
      <c r="AP905" t="b">
        <v>0</v>
      </c>
      <c r="AQ905" t="b">
        <v>0</v>
      </c>
      <c r="AR905" t="b">
        <v>0</v>
      </c>
      <c r="AS905" t="b">
        <v>0</v>
      </c>
      <c r="AT905" t="b">
        <v>0</v>
      </c>
      <c r="AU905" t="b">
        <v>0</v>
      </c>
      <c r="AV905" t="b">
        <v>0</v>
      </c>
      <c r="AW905" t="b">
        <v>0</v>
      </c>
      <c r="AX905" t="b">
        <v>0</v>
      </c>
      <c r="AY905" t="b">
        <v>0</v>
      </c>
      <c r="AZ905" t="b">
        <v>0</v>
      </c>
      <c r="BA905" t="b">
        <v>0</v>
      </c>
      <c r="BB905" t="b">
        <v>0</v>
      </c>
      <c r="BC905" t="b">
        <v>0</v>
      </c>
      <c r="BD905" t="b">
        <v>0</v>
      </c>
      <c r="BE905" t="b">
        <v>0</v>
      </c>
      <c r="BF905" t="b">
        <v>0</v>
      </c>
      <c r="BG905" t="b">
        <v>0</v>
      </c>
      <c r="BH905" t="b">
        <v>0</v>
      </c>
      <c r="BI905" t="b">
        <v>0</v>
      </c>
      <c r="BJ905" t="b">
        <v>0</v>
      </c>
      <c r="BK905" t="b">
        <v>0</v>
      </c>
      <c r="BL905" t="b">
        <v>0</v>
      </c>
      <c r="BM905" t="b">
        <v>0</v>
      </c>
      <c r="BN905" t="b">
        <v>0</v>
      </c>
      <c r="BO905" t="b">
        <v>0</v>
      </c>
      <c r="BP905" t="b">
        <v>0</v>
      </c>
      <c r="BQ905" t="b">
        <v>0</v>
      </c>
      <c r="BR905" t="b">
        <v>0</v>
      </c>
      <c r="BS905" t="b">
        <v>0</v>
      </c>
      <c r="BT905" t="b">
        <v>0</v>
      </c>
      <c r="BU905" t="b">
        <v>0</v>
      </c>
      <c r="BV905" t="b">
        <v>1</v>
      </c>
    </row>
    <row r="906" spans="1:74" ht="409.6" x14ac:dyDescent="0.2">
      <c r="A906">
        <v>905</v>
      </c>
      <c r="B906">
        <v>904</v>
      </c>
      <c r="C906" t="s">
        <v>3573</v>
      </c>
      <c r="D906" t="str">
        <f>HLOOKUP(TRUE,U906:$BK2226,1322-A906,FALSE)</f>
        <v>Merseyside Police</v>
      </c>
      <c r="E906">
        <f t="shared" si="29"/>
        <v>1</v>
      </c>
      <c r="F906" t="str">
        <f>HLOOKUP(TRUE,BM906:$BV2226,1322-A906,FALSE)</f>
        <v>Welfare and vulnerable people</v>
      </c>
      <c r="G906">
        <f t="shared" si="28"/>
        <v>1</v>
      </c>
      <c r="H906" t="str">
        <f>VLOOKUP(C906,refs!B:C,2,FALSE)</f>
        <v>2016/065733</v>
      </c>
      <c r="I906" t="s">
        <v>3574</v>
      </c>
      <c r="J906" s="1">
        <v>43167</v>
      </c>
      <c r="K906" s="2" t="s">
        <v>3575</v>
      </c>
      <c r="S906" t="s">
        <v>2715</v>
      </c>
      <c r="U906" t="b">
        <v>0</v>
      </c>
      <c r="V906" t="b">
        <v>0</v>
      </c>
      <c r="W906" t="b">
        <v>0</v>
      </c>
      <c r="X906" t="b">
        <v>0</v>
      </c>
      <c r="Y906" t="b">
        <v>0</v>
      </c>
      <c r="Z906" t="b">
        <v>0</v>
      </c>
      <c r="AA906" t="b">
        <v>0</v>
      </c>
      <c r="AB906" t="b">
        <v>0</v>
      </c>
      <c r="AC906" t="b">
        <v>0</v>
      </c>
      <c r="AD906" t="b">
        <v>0</v>
      </c>
      <c r="AE906" t="b">
        <v>0</v>
      </c>
      <c r="AF906" t="b">
        <v>0</v>
      </c>
      <c r="AG906" t="b">
        <v>0</v>
      </c>
      <c r="AH906" t="b">
        <v>0</v>
      </c>
      <c r="AI906" t="b">
        <v>0</v>
      </c>
      <c r="AJ906" t="b">
        <v>0</v>
      </c>
      <c r="AK906" t="b">
        <v>0</v>
      </c>
      <c r="AL906" t="b">
        <v>0</v>
      </c>
      <c r="AM906" t="b">
        <v>0</v>
      </c>
      <c r="AN906" t="b">
        <v>0</v>
      </c>
      <c r="AO906" t="b">
        <v>0</v>
      </c>
      <c r="AP906" t="b">
        <v>0</v>
      </c>
      <c r="AQ906" t="b">
        <v>0</v>
      </c>
      <c r="AR906" t="b">
        <v>1</v>
      </c>
      <c r="AS906" t="b">
        <v>0</v>
      </c>
      <c r="AT906" t="b">
        <v>0</v>
      </c>
      <c r="AU906" t="b">
        <v>0</v>
      </c>
      <c r="AV906" t="b">
        <v>0</v>
      </c>
      <c r="AW906" t="b">
        <v>0</v>
      </c>
      <c r="AX906" t="b">
        <v>0</v>
      </c>
      <c r="AY906" t="b">
        <v>0</v>
      </c>
      <c r="AZ906" t="b">
        <v>0</v>
      </c>
      <c r="BA906" t="b">
        <v>0</v>
      </c>
      <c r="BB906" t="b">
        <v>0</v>
      </c>
      <c r="BC906" t="b">
        <v>0</v>
      </c>
      <c r="BD906" t="b">
        <v>0</v>
      </c>
      <c r="BE906" t="b">
        <v>0</v>
      </c>
      <c r="BF906" t="b">
        <v>0</v>
      </c>
      <c r="BG906" t="b">
        <v>0</v>
      </c>
      <c r="BH906" t="b">
        <v>0</v>
      </c>
      <c r="BI906" t="b">
        <v>0</v>
      </c>
      <c r="BJ906" t="b">
        <v>0</v>
      </c>
      <c r="BK906" t="b">
        <v>0</v>
      </c>
      <c r="BL906" t="b">
        <v>0</v>
      </c>
      <c r="BM906" t="b">
        <v>0</v>
      </c>
      <c r="BN906" t="b">
        <v>0</v>
      </c>
      <c r="BO906" t="b">
        <v>0</v>
      </c>
      <c r="BP906" t="b">
        <v>0</v>
      </c>
      <c r="BQ906" t="b">
        <v>0</v>
      </c>
      <c r="BR906" t="b">
        <v>0</v>
      </c>
      <c r="BS906" t="b">
        <v>0</v>
      </c>
      <c r="BT906" t="b">
        <v>0</v>
      </c>
      <c r="BU906" t="b">
        <v>0</v>
      </c>
      <c r="BV906" t="b">
        <v>1</v>
      </c>
    </row>
    <row r="907" spans="1:74" ht="409.6" x14ac:dyDescent="0.2">
      <c r="A907">
        <v>906</v>
      </c>
      <c r="B907">
        <v>905</v>
      </c>
      <c r="C907" t="s">
        <v>3576</v>
      </c>
      <c r="D907" t="str">
        <f>HLOOKUP(TRUE,U907:$BK2227,1322-A907,FALSE)</f>
        <v>Metropolitan Police</v>
      </c>
      <c r="E907">
        <f t="shared" si="29"/>
        <v>1</v>
      </c>
      <c r="F907" t="str">
        <f>HLOOKUP(TRUE,BM907:$BV2227,1322-A907,FALSE)</f>
        <v>Welfare and vulnerable people</v>
      </c>
      <c r="G907">
        <f t="shared" si="28"/>
        <v>1</v>
      </c>
      <c r="H907" t="str">
        <f>VLOOKUP(C907,refs!B:C,2,FALSE)</f>
        <v>2017/083709</v>
      </c>
      <c r="I907" t="s">
        <v>3577</v>
      </c>
      <c r="J907" s="1">
        <v>43167</v>
      </c>
      <c r="K907" s="2" t="s">
        <v>3578</v>
      </c>
      <c r="S907" t="s">
        <v>230</v>
      </c>
      <c r="U907" t="b">
        <v>0</v>
      </c>
      <c r="V907" t="b">
        <v>0</v>
      </c>
      <c r="W907" t="b">
        <v>0</v>
      </c>
      <c r="X907" t="b">
        <v>0</v>
      </c>
      <c r="Y907" t="b">
        <v>0</v>
      </c>
      <c r="Z907" t="b">
        <v>0</v>
      </c>
      <c r="AA907" t="b">
        <v>0</v>
      </c>
      <c r="AB907" t="b">
        <v>0</v>
      </c>
      <c r="AC907" t="b">
        <v>0</v>
      </c>
      <c r="AD907" t="b">
        <v>0</v>
      </c>
      <c r="AE907" t="b">
        <v>0</v>
      </c>
      <c r="AF907" t="b">
        <v>0</v>
      </c>
      <c r="AG907" t="b">
        <v>0</v>
      </c>
      <c r="AH907" t="b">
        <v>0</v>
      </c>
      <c r="AI907" t="b">
        <v>0</v>
      </c>
      <c r="AJ907" t="b">
        <v>0</v>
      </c>
      <c r="AK907" t="b">
        <v>0</v>
      </c>
      <c r="AL907" t="b">
        <v>0</v>
      </c>
      <c r="AM907" t="b">
        <v>0</v>
      </c>
      <c r="AN907" t="b">
        <v>0</v>
      </c>
      <c r="AO907" t="b">
        <v>0</v>
      </c>
      <c r="AP907" t="b">
        <v>0</v>
      </c>
      <c r="AQ907" t="b">
        <v>0</v>
      </c>
      <c r="AR907" t="b">
        <v>0</v>
      </c>
      <c r="AS907" t="b">
        <v>1</v>
      </c>
      <c r="AT907" t="b">
        <v>0</v>
      </c>
      <c r="AU907" t="b">
        <v>0</v>
      </c>
      <c r="AV907" t="b">
        <v>0</v>
      </c>
      <c r="AW907" t="b">
        <v>0</v>
      </c>
      <c r="AX907" t="b">
        <v>0</v>
      </c>
      <c r="AY907" t="b">
        <v>0</v>
      </c>
      <c r="AZ907" t="b">
        <v>0</v>
      </c>
      <c r="BA907" t="b">
        <v>0</v>
      </c>
      <c r="BB907" t="b">
        <v>0</v>
      </c>
      <c r="BC907" t="b">
        <v>0</v>
      </c>
      <c r="BD907" t="b">
        <v>0</v>
      </c>
      <c r="BE907" t="b">
        <v>0</v>
      </c>
      <c r="BF907" t="b">
        <v>0</v>
      </c>
      <c r="BG907" t="b">
        <v>0</v>
      </c>
      <c r="BH907" t="b">
        <v>0</v>
      </c>
      <c r="BI907" t="b">
        <v>0</v>
      </c>
      <c r="BJ907" t="b">
        <v>0</v>
      </c>
      <c r="BK907" t="b">
        <v>0</v>
      </c>
      <c r="BL907" t="b">
        <v>0</v>
      </c>
      <c r="BM907" t="b">
        <v>0</v>
      </c>
      <c r="BN907" t="b">
        <v>0</v>
      </c>
      <c r="BO907" t="b">
        <v>0</v>
      </c>
      <c r="BP907" t="b">
        <v>0</v>
      </c>
      <c r="BQ907" t="b">
        <v>0</v>
      </c>
      <c r="BR907" t="b">
        <v>0</v>
      </c>
      <c r="BS907" t="b">
        <v>0</v>
      </c>
      <c r="BT907" t="b">
        <v>0</v>
      </c>
      <c r="BU907" t="b">
        <v>0</v>
      </c>
      <c r="BV907" t="b">
        <v>1</v>
      </c>
    </row>
    <row r="908" spans="1:74" ht="409.6" x14ac:dyDescent="0.2">
      <c r="A908">
        <v>907</v>
      </c>
      <c r="B908">
        <v>906</v>
      </c>
      <c r="C908" t="s">
        <v>3579</v>
      </c>
      <c r="D908" t="str">
        <f>HLOOKUP(TRUE,U908:$BK2228,1322-A908,FALSE)</f>
        <v>Hertfordshire Constabulary</v>
      </c>
      <c r="E908">
        <f t="shared" si="29"/>
        <v>1</v>
      </c>
      <c r="F908" t="str">
        <f>HLOOKUP(TRUE,BM908:$BV2228,1322-A908,FALSE)</f>
        <v>Custody and detention</v>
      </c>
      <c r="G908">
        <f t="shared" si="28"/>
        <v>1</v>
      </c>
      <c r="H908" t="str">
        <f>VLOOKUP(C908,refs!B:C,2,FALSE)</f>
        <v>2016/062620</v>
      </c>
      <c r="I908" t="s">
        <v>3580</v>
      </c>
      <c r="J908" s="1">
        <v>43166</v>
      </c>
      <c r="K908" s="2" t="s">
        <v>3581</v>
      </c>
      <c r="S908" t="s">
        <v>252</v>
      </c>
      <c r="U908" t="b">
        <v>0</v>
      </c>
      <c r="V908" t="b">
        <v>0</v>
      </c>
      <c r="W908" t="b">
        <v>0</v>
      </c>
      <c r="X908" t="b">
        <v>0</v>
      </c>
      <c r="Y908" t="b">
        <v>0</v>
      </c>
      <c r="Z908" t="b">
        <v>0</v>
      </c>
      <c r="AA908" t="b">
        <v>0</v>
      </c>
      <c r="AB908" t="b">
        <v>0</v>
      </c>
      <c r="AC908" t="b">
        <v>0</v>
      </c>
      <c r="AD908" t="b">
        <v>0</v>
      </c>
      <c r="AE908" t="b">
        <v>0</v>
      </c>
      <c r="AF908" t="b">
        <v>0</v>
      </c>
      <c r="AG908" t="b">
        <v>0</v>
      </c>
      <c r="AH908" t="b">
        <v>0</v>
      </c>
      <c r="AI908" t="b">
        <v>0</v>
      </c>
      <c r="AJ908" t="b">
        <v>0</v>
      </c>
      <c r="AK908" t="b">
        <v>0</v>
      </c>
      <c r="AL908" t="b">
        <v>0</v>
      </c>
      <c r="AM908" t="b">
        <v>1</v>
      </c>
      <c r="AN908" t="b">
        <v>0</v>
      </c>
      <c r="AO908" t="b">
        <v>0</v>
      </c>
      <c r="AP908" t="b">
        <v>0</v>
      </c>
      <c r="AQ908" t="b">
        <v>0</v>
      </c>
      <c r="AR908" t="b">
        <v>0</v>
      </c>
      <c r="AS908" t="b">
        <v>0</v>
      </c>
      <c r="AT908" t="b">
        <v>0</v>
      </c>
      <c r="AU908" t="b">
        <v>0</v>
      </c>
      <c r="AV908" t="b">
        <v>0</v>
      </c>
      <c r="AW908" t="b">
        <v>0</v>
      </c>
      <c r="AX908" t="b">
        <v>0</v>
      </c>
      <c r="AY908" t="b">
        <v>0</v>
      </c>
      <c r="AZ908" t="b">
        <v>0</v>
      </c>
      <c r="BA908" t="b">
        <v>0</v>
      </c>
      <c r="BB908" t="b">
        <v>0</v>
      </c>
      <c r="BC908" t="b">
        <v>0</v>
      </c>
      <c r="BD908" t="b">
        <v>0</v>
      </c>
      <c r="BE908" t="b">
        <v>0</v>
      </c>
      <c r="BF908" t="b">
        <v>0</v>
      </c>
      <c r="BG908" t="b">
        <v>0</v>
      </c>
      <c r="BH908" t="b">
        <v>0</v>
      </c>
      <c r="BI908" t="b">
        <v>0</v>
      </c>
      <c r="BJ908" t="b">
        <v>0</v>
      </c>
      <c r="BK908" t="b">
        <v>0</v>
      </c>
      <c r="BL908" t="b">
        <v>0</v>
      </c>
      <c r="BM908" t="b">
        <v>0</v>
      </c>
      <c r="BN908" t="b">
        <v>0</v>
      </c>
      <c r="BO908" t="b">
        <v>1</v>
      </c>
      <c r="BP908" t="b">
        <v>0</v>
      </c>
      <c r="BQ908" t="b">
        <v>0</v>
      </c>
      <c r="BR908" t="b">
        <v>0</v>
      </c>
      <c r="BS908" t="b">
        <v>0</v>
      </c>
      <c r="BT908" t="b">
        <v>0</v>
      </c>
      <c r="BU908" t="b">
        <v>0</v>
      </c>
      <c r="BV908" t="b">
        <v>0</v>
      </c>
    </row>
    <row r="909" spans="1:74" ht="409.6" x14ac:dyDescent="0.2">
      <c r="A909">
        <v>908</v>
      </c>
      <c r="B909">
        <v>907</v>
      </c>
      <c r="C909" t="s">
        <v>3582</v>
      </c>
      <c r="D909" t="str">
        <f>HLOOKUP(TRUE,U909:$BK2229,1322-A909,FALSE)</f>
        <v>West Yorkshire Police</v>
      </c>
      <c r="E909">
        <f t="shared" si="29"/>
        <v>1</v>
      </c>
      <c r="F909" t="str">
        <f>HLOOKUP(TRUE,BM909:$BV2229,1322-A909,FALSE)</f>
        <v>Corruption and abuse of power</v>
      </c>
      <c r="G909">
        <f t="shared" si="28"/>
        <v>1</v>
      </c>
      <c r="H909" t="str">
        <f>VLOOKUP(C909,refs!B:C,2,FALSE)</f>
        <v>2016/069166</v>
      </c>
      <c r="I909" t="s">
        <v>3583</v>
      </c>
      <c r="J909" s="1">
        <v>43166</v>
      </c>
      <c r="K909" s="2" t="s">
        <v>3584</v>
      </c>
      <c r="S909" t="s">
        <v>3585</v>
      </c>
      <c r="U909" t="b">
        <v>0</v>
      </c>
      <c r="V909" t="b">
        <v>0</v>
      </c>
      <c r="W909" t="b">
        <v>0</v>
      </c>
      <c r="X909" t="b">
        <v>0</v>
      </c>
      <c r="Y909" t="b">
        <v>0</v>
      </c>
      <c r="Z909" t="b">
        <v>0</v>
      </c>
      <c r="AA909" t="b">
        <v>0</v>
      </c>
      <c r="AB909" t="b">
        <v>0</v>
      </c>
      <c r="AC909" t="b">
        <v>0</v>
      </c>
      <c r="AD909" t="b">
        <v>0</v>
      </c>
      <c r="AE909" t="b">
        <v>0</v>
      </c>
      <c r="AF909" t="b">
        <v>0</v>
      </c>
      <c r="AG909" t="b">
        <v>0</v>
      </c>
      <c r="AH909" t="b">
        <v>0</v>
      </c>
      <c r="AI909" t="b">
        <v>0</v>
      </c>
      <c r="AJ909" t="b">
        <v>0</v>
      </c>
      <c r="AK909" t="b">
        <v>0</v>
      </c>
      <c r="AL909" t="b">
        <v>0</v>
      </c>
      <c r="AM909" t="b">
        <v>0</v>
      </c>
      <c r="AN909" t="b">
        <v>0</v>
      </c>
      <c r="AO909" t="b">
        <v>0</v>
      </c>
      <c r="AP909" t="b">
        <v>0</v>
      </c>
      <c r="AQ909" t="b">
        <v>0</v>
      </c>
      <c r="AR909" t="b">
        <v>0</v>
      </c>
      <c r="AS909" t="b">
        <v>0</v>
      </c>
      <c r="AT909" t="b">
        <v>0</v>
      </c>
      <c r="AU909" t="b">
        <v>0</v>
      </c>
      <c r="AV909" t="b">
        <v>0</v>
      </c>
      <c r="AW909" t="b">
        <v>0</v>
      </c>
      <c r="AX909" t="b">
        <v>0</v>
      </c>
      <c r="AY909" t="b">
        <v>0</v>
      </c>
      <c r="AZ909" t="b">
        <v>0</v>
      </c>
      <c r="BA909" t="b">
        <v>0</v>
      </c>
      <c r="BB909" t="b">
        <v>0</v>
      </c>
      <c r="BC909" t="b">
        <v>0</v>
      </c>
      <c r="BD909" t="b">
        <v>0</v>
      </c>
      <c r="BE909" t="b">
        <v>0</v>
      </c>
      <c r="BF909" t="b">
        <v>0</v>
      </c>
      <c r="BG909" t="b">
        <v>0</v>
      </c>
      <c r="BH909" t="b">
        <v>0</v>
      </c>
      <c r="BI909" t="b">
        <v>0</v>
      </c>
      <c r="BJ909" t="b">
        <v>1</v>
      </c>
      <c r="BK909" t="b">
        <v>0</v>
      </c>
      <c r="BL909" t="b">
        <v>0</v>
      </c>
      <c r="BM909" t="b">
        <v>0</v>
      </c>
      <c r="BN909" t="b">
        <v>1</v>
      </c>
      <c r="BO909" t="b">
        <v>0</v>
      </c>
      <c r="BP909" t="b">
        <v>0</v>
      </c>
      <c r="BQ909" t="b">
        <v>0</v>
      </c>
      <c r="BR909" t="b">
        <v>0</v>
      </c>
      <c r="BS909" t="b">
        <v>0</v>
      </c>
      <c r="BT909" t="b">
        <v>0</v>
      </c>
      <c r="BU909" t="b">
        <v>0</v>
      </c>
      <c r="BV909" t="b">
        <v>0</v>
      </c>
    </row>
    <row r="910" spans="1:74" ht="409.6" x14ac:dyDescent="0.2">
      <c r="A910">
        <v>909</v>
      </c>
      <c r="B910">
        <v>908</v>
      </c>
      <c r="C910" t="s">
        <v>3586</v>
      </c>
      <c r="D910" t="str">
        <f>HLOOKUP(TRUE,U910:$BK2230,1322-A910,FALSE)</f>
        <v>British Transport Police</v>
      </c>
      <c r="E910">
        <f t="shared" si="29"/>
        <v>1</v>
      </c>
      <c r="F910" t="str">
        <f>HLOOKUP(TRUE,BM910:$BV2230,1322-A910,FALSE)</f>
        <v>Use of force and armed policing</v>
      </c>
      <c r="G910">
        <f t="shared" si="28"/>
        <v>2</v>
      </c>
      <c r="H910" t="str">
        <f>VLOOKUP(C910,refs!B:C,2,FALSE)</f>
        <v>2017/083983</v>
      </c>
      <c r="I910" t="s">
        <v>3587</v>
      </c>
      <c r="J910" s="1">
        <v>43166</v>
      </c>
      <c r="K910" s="2" t="s">
        <v>3588</v>
      </c>
      <c r="S910" t="s">
        <v>3589</v>
      </c>
      <c r="U910" t="b">
        <v>0</v>
      </c>
      <c r="V910" t="b">
        <v>0</v>
      </c>
      <c r="W910" t="b">
        <v>1</v>
      </c>
      <c r="X910" t="b">
        <v>0</v>
      </c>
      <c r="Y910" t="b">
        <v>0</v>
      </c>
      <c r="Z910" t="b">
        <v>0</v>
      </c>
      <c r="AA910" t="b">
        <v>0</v>
      </c>
      <c r="AB910" t="b">
        <v>0</v>
      </c>
      <c r="AC910" t="b">
        <v>0</v>
      </c>
      <c r="AD910" t="b">
        <v>0</v>
      </c>
      <c r="AE910" t="b">
        <v>0</v>
      </c>
      <c r="AF910" t="b">
        <v>0</v>
      </c>
      <c r="AG910" t="b">
        <v>0</v>
      </c>
      <c r="AH910" t="b">
        <v>0</v>
      </c>
      <c r="AI910" t="b">
        <v>0</v>
      </c>
      <c r="AJ910" t="b">
        <v>0</v>
      </c>
      <c r="AK910" t="b">
        <v>0</v>
      </c>
      <c r="AL910" t="b">
        <v>0</v>
      </c>
      <c r="AM910" t="b">
        <v>0</v>
      </c>
      <c r="AN910" t="b">
        <v>0</v>
      </c>
      <c r="AO910" t="b">
        <v>0</v>
      </c>
      <c r="AP910" t="b">
        <v>0</v>
      </c>
      <c r="AQ910" t="b">
        <v>0</v>
      </c>
      <c r="AR910" t="b">
        <v>0</v>
      </c>
      <c r="AS910" t="b">
        <v>0</v>
      </c>
      <c r="AT910" t="b">
        <v>0</v>
      </c>
      <c r="AU910" t="b">
        <v>0</v>
      </c>
      <c r="AV910" t="b">
        <v>0</v>
      </c>
      <c r="AW910" t="b">
        <v>0</v>
      </c>
      <c r="AX910" t="b">
        <v>0</v>
      </c>
      <c r="AY910" t="b">
        <v>0</v>
      </c>
      <c r="AZ910" t="b">
        <v>0</v>
      </c>
      <c r="BA910" t="b">
        <v>0</v>
      </c>
      <c r="BB910" t="b">
        <v>0</v>
      </c>
      <c r="BC910" t="b">
        <v>0</v>
      </c>
      <c r="BD910" t="b">
        <v>0</v>
      </c>
      <c r="BE910" t="b">
        <v>0</v>
      </c>
      <c r="BF910" t="b">
        <v>0</v>
      </c>
      <c r="BG910" t="b">
        <v>0</v>
      </c>
      <c r="BH910" t="b">
        <v>0</v>
      </c>
      <c r="BI910" t="b">
        <v>0</v>
      </c>
      <c r="BJ910" t="b">
        <v>0</v>
      </c>
      <c r="BK910" t="b">
        <v>0</v>
      </c>
      <c r="BL910" t="b">
        <v>0</v>
      </c>
      <c r="BM910" t="b">
        <v>0</v>
      </c>
      <c r="BN910" t="b">
        <v>0</v>
      </c>
      <c r="BO910" t="b">
        <v>0</v>
      </c>
      <c r="BP910" t="b">
        <v>0</v>
      </c>
      <c r="BQ910" t="b">
        <v>0</v>
      </c>
      <c r="BR910" t="b">
        <v>0</v>
      </c>
      <c r="BS910" t="b">
        <v>0</v>
      </c>
      <c r="BT910" t="b">
        <v>0</v>
      </c>
      <c r="BU910" t="b">
        <v>1</v>
      </c>
      <c r="BV910" t="b">
        <v>1</v>
      </c>
    </row>
    <row r="911" spans="1:74" ht="409.6" x14ac:dyDescent="0.2">
      <c r="A911">
        <v>910</v>
      </c>
      <c r="B911">
        <v>909</v>
      </c>
      <c r="C911" t="s">
        <v>3590</v>
      </c>
      <c r="D911" t="str">
        <f>HLOOKUP(TRUE,U911:$BK2231,1322-A911,FALSE)</f>
        <v>Surrey Police</v>
      </c>
      <c r="E911">
        <f t="shared" si="29"/>
        <v>1</v>
      </c>
      <c r="F911" t="str">
        <f>HLOOKUP(TRUE,BM911:$BV2231,1322-A911,FALSE)</f>
        <v>Custody and detention</v>
      </c>
      <c r="G911">
        <f t="shared" si="28"/>
        <v>2</v>
      </c>
      <c r="H911" t="str">
        <f>VLOOKUP(C911,refs!B:C,2,FALSE)</f>
        <v>2016/067200</v>
      </c>
      <c r="I911" t="s">
        <v>3591</v>
      </c>
      <c r="J911" s="1">
        <v>43166</v>
      </c>
      <c r="K911" s="2" t="s">
        <v>3592</v>
      </c>
      <c r="S911" t="s">
        <v>3593</v>
      </c>
      <c r="U911" t="b">
        <v>0</v>
      </c>
      <c r="V911" t="b">
        <v>0</v>
      </c>
      <c r="W911" t="b">
        <v>0</v>
      </c>
      <c r="X911" t="b">
        <v>0</v>
      </c>
      <c r="Y911" t="b">
        <v>0</v>
      </c>
      <c r="Z911" t="b">
        <v>0</v>
      </c>
      <c r="AA911" t="b">
        <v>0</v>
      </c>
      <c r="AB911" t="b">
        <v>0</v>
      </c>
      <c r="AC911" t="b">
        <v>0</v>
      </c>
      <c r="AD911" t="b">
        <v>0</v>
      </c>
      <c r="AE911" t="b">
        <v>0</v>
      </c>
      <c r="AF911" t="b">
        <v>0</v>
      </c>
      <c r="AG911" t="b">
        <v>0</v>
      </c>
      <c r="AH911" t="b">
        <v>0</v>
      </c>
      <c r="AI911" t="b">
        <v>0</v>
      </c>
      <c r="AJ911" t="b">
        <v>0</v>
      </c>
      <c r="AK911" t="b">
        <v>0</v>
      </c>
      <c r="AL911" t="b">
        <v>0</v>
      </c>
      <c r="AM911" t="b">
        <v>0</v>
      </c>
      <c r="AN911" t="b">
        <v>0</v>
      </c>
      <c r="AO911" t="b">
        <v>0</v>
      </c>
      <c r="AP911" t="b">
        <v>0</v>
      </c>
      <c r="AQ911" t="b">
        <v>0</v>
      </c>
      <c r="AR911" t="b">
        <v>0</v>
      </c>
      <c r="AS911" t="b">
        <v>0</v>
      </c>
      <c r="AT911" t="b">
        <v>0</v>
      </c>
      <c r="AU911" t="b">
        <v>0</v>
      </c>
      <c r="AV911" t="b">
        <v>0</v>
      </c>
      <c r="AW911" t="b">
        <v>0</v>
      </c>
      <c r="AX911" t="b">
        <v>0</v>
      </c>
      <c r="AY911" t="b">
        <v>0</v>
      </c>
      <c r="AZ911" t="b">
        <v>0</v>
      </c>
      <c r="BA911" t="b">
        <v>0</v>
      </c>
      <c r="BB911" t="b">
        <v>0</v>
      </c>
      <c r="BC911" t="b">
        <v>0</v>
      </c>
      <c r="BD911" t="b">
        <v>1</v>
      </c>
      <c r="BE911" t="b">
        <v>0</v>
      </c>
      <c r="BF911" t="b">
        <v>0</v>
      </c>
      <c r="BG911" t="b">
        <v>0</v>
      </c>
      <c r="BH911" t="b">
        <v>0</v>
      </c>
      <c r="BI911" t="b">
        <v>0</v>
      </c>
      <c r="BJ911" t="b">
        <v>0</v>
      </c>
      <c r="BK911" t="b">
        <v>0</v>
      </c>
      <c r="BL911" t="b">
        <v>0</v>
      </c>
      <c r="BM911" t="b">
        <v>0</v>
      </c>
      <c r="BN911" t="b">
        <v>0</v>
      </c>
      <c r="BO911" t="b">
        <v>1</v>
      </c>
      <c r="BP911" t="b">
        <v>1</v>
      </c>
      <c r="BQ911" t="b">
        <v>0</v>
      </c>
      <c r="BR911" t="b">
        <v>0</v>
      </c>
      <c r="BS911" t="b">
        <v>0</v>
      </c>
      <c r="BT911" t="b">
        <v>0</v>
      </c>
      <c r="BU911" t="b">
        <v>0</v>
      </c>
      <c r="BV911" t="b">
        <v>0</v>
      </c>
    </row>
    <row r="912" spans="1:74" ht="409.6" x14ac:dyDescent="0.2">
      <c r="A912">
        <v>911</v>
      </c>
      <c r="B912">
        <v>910</v>
      </c>
      <c r="C912" t="s">
        <v>3594</v>
      </c>
      <c r="D912" t="str">
        <f>HLOOKUP(TRUE,U912:$BK2232,1322-A912,FALSE)</f>
        <v>West Yorkshire Police</v>
      </c>
      <c r="E912">
        <f t="shared" si="29"/>
        <v>1</v>
      </c>
      <c r="F912" t="str">
        <f>HLOOKUP(TRUE,BM912:$BV2232,1322-A912,FALSE)</f>
        <v>Death and serious injury</v>
      </c>
      <c r="G912">
        <f t="shared" si="28"/>
        <v>1</v>
      </c>
      <c r="H912" t="str">
        <f>VLOOKUP(C912,refs!B:C,2,FALSE)</f>
        <v>2017/082237</v>
      </c>
      <c r="I912" t="s">
        <v>3595</v>
      </c>
      <c r="J912" s="1">
        <v>43166</v>
      </c>
      <c r="K912" s="2" t="s">
        <v>3596</v>
      </c>
      <c r="S912" t="s">
        <v>243</v>
      </c>
      <c r="U912" t="b">
        <v>0</v>
      </c>
      <c r="V912" t="b">
        <v>0</v>
      </c>
      <c r="W912" t="b">
        <v>0</v>
      </c>
      <c r="X912" t="b">
        <v>0</v>
      </c>
      <c r="Y912" t="b">
        <v>0</v>
      </c>
      <c r="Z912" t="b">
        <v>0</v>
      </c>
      <c r="AA912" t="b">
        <v>0</v>
      </c>
      <c r="AB912" t="b">
        <v>0</v>
      </c>
      <c r="AC912" t="b">
        <v>0</v>
      </c>
      <c r="AD912" t="b">
        <v>0</v>
      </c>
      <c r="AE912" t="b">
        <v>0</v>
      </c>
      <c r="AF912" t="b">
        <v>0</v>
      </c>
      <c r="AG912" t="b">
        <v>0</v>
      </c>
      <c r="AH912" t="b">
        <v>0</v>
      </c>
      <c r="AI912" t="b">
        <v>0</v>
      </c>
      <c r="AJ912" t="b">
        <v>0</v>
      </c>
      <c r="AK912" t="b">
        <v>0</v>
      </c>
      <c r="AL912" t="b">
        <v>0</v>
      </c>
      <c r="AM912" t="b">
        <v>0</v>
      </c>
      <c r="AN912" t="b">
        <v>0</v>
      </c>
      <c r="AO912" t="b">
        <v>0</v>
      </c>
      <c r="AP912" t="b">
        <v>0</v>
      </c>
      <c r="AQ912" t="b">
        <v>0</v>
      </c>
      <c r="AR912" t="b">
        <v>0</v>
      </c>
      <c r="AS912" t="b">
        <v>0</v>
      </c>
      <c r="AT912" t="b">
        <v>0</v>
      </c>
      <c r="AU912" t="b">
        <v>0</v>
      </c>
      <c r="AV912" t="b">
        <v>0</v>
      </c>
      <c r="AW912" t="b">
        <v>0</v>
      </c>
      <c r="AX912" t="b">
        <v>0</v>
      </c>
      <c r="AY912" t="b">
        <v>0</v>
      </c>
      <c r="AZ912" t="b">
        <v>0</v>
      </c>
      <c r="BA912" t="b">
        <v>0</v>
      </c>
      <c r="BB912" t="b">
        <v>0</v>
      </c>
      <c r="BC912" t="b">
        <v>0</v>
      </c>
      <c r="BD912" t="b">
        <v>0</v>
      </c>
      <c r="BE912" t="b">
        <v>0</v>
      </c>
      <c r="BF912" t="b">
        <v>0</v>
      </c>
      <c r="BG912" t="b">
        <v>0</v>
      </c>
      <c r="BH912" t="b">
        <v>0</v>
      </c>
      <c r="BI912" t="b">
        <v>0</v>
      </c>
      <c r="BJ912" t="b">
        <v>1</v>
      </c>
      <c r="BK912" t="b">
        <v>0</v>
      </c>
      <c r="BL912" t="b">
        <v>0</v>
      </c>
      <c r="BM912" t="b">
        <v>0</v>
      </c>
      <c r="BN912" t="b">
        <v>0</v>
      </c>
      <c r="BO912" t="b">
        <v>0</v>
      </c>
      <c r="BP912" t="b">
        <v>1</v>
      </c>
      <c r="BQ912" t="b">
        <v>0</v>
      </c>
      <c r="BR912" t="b">
        <v>0</v>
      </c>
      <c r="BS912" t="b">
        <v>0</v>
      </c>
      <c r="BT912" t="b">
        <v>0</v>
      </c>
      <c r="BU912" t="b">
        <v>0</v>
      </c>
      <c r="BV912" t="b">
        <v>0</v>
      </c>
    </row>
    <row r="913" spans="1:74" ht="409.6" x14ac:dyDescent="0.2">
      <c r="A913">
        <v>912</v>
      </c>
      <c r="B913">
        <v>911</v>
      </c>
      <c r="C913" t="s">
        <v>3597</v>
      </c>
      <c r="D913" t="str">
        <f>HLOOKUP(TRUE,U913:$BK2233,1322-A913,FALSE)</f>
        <v>South Wales Police</v>
      </c>
      <c r="E913">
        <f t="shared" si="29"/>
        <v>1</v>
      </c>
      <c r="F913" t="str">
        <f>HLOOKUP(TRUE,BM913:$BV2233,1322-A913,FALSE)</f>
        <v>Use of force and armed policing</v>
      </c>
      <c r="G913">
        <f t="shared" si="28"/>
        <v>1</v>
      </c>
      <c r="H913" t="str">
        <f>VLOOKUP(C913,refs!B:C,2,FALSE)</f>
        <v>2016/066584</v>
      </c>
      <c r="I913" t="s">
        <v>3598</v>
      </c>
      <c r="J913" s="1">
        <v>43166</v>
      </c>
      <c r="K913" s="2" t="s">
        <v>3599</v>
      </c>
      <c r="S913" t="s">
        <v>2644</v>
      </c>
      <c r="U913" t="b">
        <v>0</v>
      </c>
      <c r="V913" t="b">
        <v>0</v>
      </c>
      <c r="W913" t="b">
        <v>0</v>
      </c>
      <c r="X913" t="b">
        <v>0</v>
      </c>
      <c r="Y913" t="b">
        <v>0</v>
      </c>
      <c r="Z913" t="b">
        <v>0</v>
      </c>
      <c r="AA913" t="b">
        <v>0</v>
      </c>
      <c r="AB913" t="b">
        <v>0</v>
      </c>
      <c r="AC913" t="b">
        <v>0</v>
      </c>
      <c r="AD913" t="b">
        <v>0</v>
      </c>
      <c r="AE913" t="b">
        <v>0</v>
      </c>
      <c r="AF913" t="b">
        <v>0</v>
      </c>
      <c r="AG913" t="b">
        <v>0</v>
      </c>
      <c r="AH913" t="b">
        <v>0</v>
      </c>
      <c r="AI913" t="b">
        <v>0</v>
      </c>
      <c r="AJ913" t="b">
        <v>0</v>
      </c>
      <c r="AK913" t="b">
        <v>0</v>
      </c>
      <c r="AL913" t="b">
        <v>0</v>
      </c>
      <c r="AM913" t="b">
        <v>0</v>
      </c>
      <c r="AN913" t="b">
        <v>0</v>
      </c>
      <c r="AO913" t="b">
        <v>0</v>
      </c>
      <c r="AP913" t="b">
        <v>0</v>
      </c>
      <c r="AQ913" t="b">
        <v>0</v>
      </c>
      <c r="AR913" t="b">
        <v>0</v>
      </c>
      <c r="AS913" t="b">
        <v>0</v>
      </c>
      <c r="AT913" t="b">
        <v>0</v>
      </c>
      <c r="AU913" t="b">
        <v>0</v>
      </c>
      <c r="AV913" t="b">
        <v>0</v>
      </c>
      <c r="AW913" t="b">
        <v>0</v>
      </c>
      <c r="AX913" t="b">
        <v>0</v>
      </c>
      <c r="AY913" t="b">
        <v>0</v>
      </c>
      <c r="AZ913" t="b">
        <v>1</v>
      </c>
      <c r="BA913" t="b">
        <v>0</v>
      </c>
      <c r="BB913" t="b">
        <v>0</v>
      </c>
      <c r="BC913" t="b">
        <v>0</v>
      </c>
      <c r="BD913" t="b">
        <v>0</v>
      </c>
      <c r="BE913" t="b">
        <v>0</v>
      </c>
      <c r="BF913" t="b">
        <v>0</v>
      </c>
      <c r="BG913" t="b">
        <v>0</v>
      </c>
      <c r="BH913" t="b">
        <v>0</v>
      </c>
      <c r="BI913" t="b">
        <v>0</v>
      </c>
      <c r="BJ913" t="b">
        <v>0</v>
      </c>
      <c r="BK913" t="b">
        <v>0</v>
      </c>
      <c r="BL913" t="b">
        <v>0</v>
      </c>
      <c r="BM913" t="b">
        <v>0</v>
      </c>
      <c r="BN913" t="b">
        <v>0</v>
      </c>
      <c r="BO913" t="b">
        <v>0</v>
      </c>
      <c r="BP913" t="b">
        <v>0</v>
      </c>
      <c r="BQ913" t="b">
        <v>0</v>
      </c>
      <c r="BR913" t="b">
        <v>0</v>
      </c>
      <c r="BS913" t="b">
        <v>0</v>
      </c>
      <c r="BT913" t="b">
        <v>0</v>
      </c>
      <c r="BU913" t="b">
        <v>1</v>
      </c>
      <c r="BV913" t="b">
        <v>0</v>
      </c>
    </row>
    <row r="914" spans="1:74" ht="409.6" x14ac:dyDescent="0.2">
      <c r="A914">
        <v>913</v>
      </c>
      <c r="B914">
        <v>912</v>
      </c>
      <c r="C914" t="s">
        <v>3600</v>
      </c>
      <c r="D914" t="str">
        <f>HLOOKUP(TRUE,U914:$BK2234,1322-A914,FALSE)</f>
        <v>Metropolitan Police</v>
      </c>
      <c r="E914">
        <f t="shared" si="29"/>
        <v>1</v>
      </c>
      <c r="F914" t="str">
        <f>HLOOKUP(TRUE,BM914:$BV2234,1322-A914,FALSE)</f>
        <v>Custody and detention</v>
      </c>
      <c r="G914">
        <f t="shared" si="28"/>
        <v>2</v>
      </c>
      <c r="H914" t="str">
        <f>VLOOKUP(C914,refs!B:C,2,FALSE)</f>
        <v>2016/068940</v>
      </c>
      <c r="I914" t="s">
        <v>3601</v>
      </c>
      <c r="J914" s="1">
        <v>43165</v>
      </c>
      <c r="K914" s="2" t="s">
        <v>3602</v>
      </c>
      <c r="S914" t="s">
        <v>335</v>
      </c>
      <c r="U914" t="b">
        <v>0</v>
      </c>
      <c r="V914" t="b">
        <v>0</v>
      </c>
      <c r="W914" t="b">
        <v>0</v>
      </c>
      <c r="X914" t="b">
        <v>0</v>
      </c>
      <c r="Y914" t="b">
        <v>0</v>
      </c>
      <c r="Z914" t="b">
        <v>0</v>
      </c>
      <c r="AA914" t="b">
        <v>0</v>
      </c>
      <c r="AB914" t="b">
        <v>0</v>
      </c>
      <c r="AC914" t="b">
        <v>0</v>
      </c>
      <c r="AD914" t="b">
        <v>0</v>
      </c>
      <c r="AE914" t="b">
        <v>0</v>
      </c>
      <c r="AF914" t="b">
        <v>0</v>
      </c>
      <c r="AG914" t="b">
        <v>0</v>
      </c>
      <c r="AH914" t="b">
        <v>0</v>
      </c>
      <c r="AI914" t="b">
        <v>0</v>
      </c>
      <c r="AJ914" t="b">
        <v>0</v>
      </c>
      <c r="AK914" t="b">
        <v>0</v>
      </c>
      <c r="AL914" t="b">
        <v>0</v>
      </c>
      <c r="AM914" t="b">
        <v>0</v>
      </c>
      <c r="AN914" t="b">
        <v>0</v>
      </c>
      <c r="AO914" t="b">
        <v>0</v>
      </c>
      <c r="AP914" t="b">
        <v>0</v>
      </c>
      <c r="AQ914" t="b">
        <v>0</v>
      </c>
      <c r="AR914" t="b">
        <v>0</v>
      </c>
      <c r="AS914" t="b">
        <v>1</v>
      </c>
      <c r="AT914" t="b">
        <v>0</v>
      </c>
      <c r="AU914" t="b">
        <v>0</v>
      </c>
      <c r="AV914" t="b">
        <v>0</v>
      </c>
      <c r="AW914" t="b">
        <v>0</v>
      </c>
      <c r="AX914" t="b">
        <v>0</v>
      </c>
      <c r="AY914" t="b">
        <v>0</v>
      </c>
      <c r="AZ914" t="b">
        <v>0</v>
      </c>
      <c r="BA914" t="b">
        <v>0</v>
      </c>
      <c r="BB914" t="b">
        <v>0</v>
      </c>
      <c r="BC914" t="b">
        <v>0</v>
      </c>
      <c r="BD914" t="b">
        <v>0</v>
      </c>
      <c r="BE914" t="b">
        <v>0</v>
      </c>
      <c r="BF914" t="b">
        <v>0</v>
      </c>
      <c r="BG914" t="b">
        <v>0</v>
      </c>
      <c r="BH914" t="b">
        <v>0</v>
      </c>
      <c r="BI914" t="b">
        <v>0</v>
      </c>
      <c r="BJ914" t="b">
        <v>0</v>
      </c>
      <c r="BK914" t="b">
        <v>0</v>
      </c>
      <c r="BL914" t="b">
        <v>0</v>
      </c>
      <c r="BM914" t="b">
        <v>0</v>
      </c>
      <c r="BN914" t="b">
        <v>0</v>
      </c>
      <c r="BO914" t="b">
        <v>1</v>
      </c>
      <c r="BP914" t="b">
        <v>1</v>
      </c>
      <c r="BQ914" t="b">
        <v>0</v>
      </c>
      <c r="BR914" t="b">
        <v>0</v>
      </c>
      <c r="BS914" t="b">
        <v>0</v>
      </c>
      <c r="BT914" t="b">
        <v>0</v>
      </c>
      <c r="BU914" t="b">
        <v>0</v>
      </c>
      <c r="BV914" t="b">
        <v>0</v>
      </c>
    </row>
    <row r="915" spans="1:74" ht="409.6" x14ac:dyDescent="0.2">
      <c r="A915">
        <v>914</v>
      </c>
      <c r="B915">
        <v>913</v>
      </c>
      <c r="C915" t="s">
        <v>3603</v>
      </c>
      <c r="D915" t="str">
        <f>HLOOKUP(TRUE,U915:$BK2235,1322-A915,FALSE)</f>
        <v>West Midlands Police</v>
      </c>
      <c r="E915">
        <f t="shared" si="29"/>
        <v>1</v>
      </c>
      <c r="F915" t="e">
        <f>HLOOKUP(TRUE,BM915:$BV2235,1322-A915,FALSE)</f>
        <v>#N/A</v>
      </c>
      <c r="G915">
        <f t="shared" si="28"/>
        <v>0</v>
      </c>
      <c r="H915" t="str">
        <f>VLOOKUP(C915,refs!B:C,2,FALSE)</f>
        <v>2017/087023</v>
      </c>
      <c r="I915" t="s">
        <v>3604</v>
      </c>
      <c r="J915" s="1">
        <v>43164</v>
      </c>
      <c r="K915" s="2" t="s">
        <v>3605</v>
      </c>
      <c r="S915" t="s">
        <v>939</v>
      </c>
      <c r="U915" t="b">
        <v>0</v>
      </c>
      <c r="V915" t="b">
        <v>0</v>
      </c>
      <c r="W915" t="b">
        <v>0</v>
      </c>
      <c r="X915" t="b">
        <v>0</v>
      </c>
      <c r="Y915" t="b">
        <v>0</v>
      </c>
      <c r="Z915" t="b">
        <v>0</v>
      </c>
      <c r="AA915" t="b">
        <v>0</v>
      </c>
      <c r="AB915" t="b">
        <v>0</v>
      </c>
      <c r="AC915" t="b">
        <v>0</v>
      </c>
      <c r="AD915" t="b">
        <v>0</v>
      </c>
      <c r="AE915" t="b">
        <v>0</v>
      </c>
      <c r="AF915" t="b">
        <v>0</v>
      </c>
      <c r="AG915" t="b">
        <v>0</v>
      </c>
      <c r="AH915" t="b">
        <v>0</v>
      </c>
      <c r="AI915" t="b">
        <v>0</v>
      </c>
      <c r="AJ915" t="b">
        <v>0</v>
      </c>
      <c r="AK915" t="b">
        <v>0</v>
      </c>
      <c r="AL915" t="b">
        <v>0</v>
      </c>
      <c r="AM915" t="b">
        <v>0</v>
      </c>
      <c r="AN915" t="b">
        <v>0</v>
      </c>
      <c r="AO915" t="b">
        <v>0</v>
      </c>
      <c r="AP915" t="b">
        <v>0</v>
      </c>
      <c r="AQ915" t="b">
        <v>0</v>
      </c>
      <c r="AR915" t="b">
        <v>0</v>
      </c>
      <c r="AS915" t="b">
        <v>0</v>
      </c>
      <c r="AT915" t="b">
        <v>0</v>
      </c>
      <c r="AU915" t="b">
        <v>0</v>
      </c>
      <c r="AV915" t="b">
        <v>0</v>
      </c>
      <c r="AW915" t="b">
        <v>0</v>
      </c>
      <c r="AX915" t="b">
        <v>0</v>
      </c>
      <c r="AY915" t="b">
        <v>0</v>
      </c>
      <c r="AZ915" t="b">
        <v>0</v>
      </c>
      <c r="BA915" t="b">
        <v>0</v>
      </c>
      <c r="BB915" t="b">
        <v>0</v>
      </c>
      <c r="BC915" t="b">
        <v>0</v>
      </c>
      <c r="BD915" t="b">
        <v>0</v>
      </c>
      <c r="BE915" t="b">
        <v>0</v>
      </c>
      <c r="BF915" t="b">
        <v>0</v>
      </c>
      <c r="BG915" t="b">
        <v>0</v>
      </c>
      <c r="BH915" t="b">
        <v>0</v>
      </c>
      <c r="BI915" t="b">
        <v>1</v>
      </c>
      <c r="BJ915" t="b">
        <v>0</v>
      </c>
      <c r="BK915" t="b">
        <v>0</v>
      </c>
      <c r="BL915" t="b">
        <v>0</v>
      </c>
      <c r="BM915" t="b">
        <v>0</v>
      </c>
      <c r="BN915" t="b">
        <v>0</v>
      </c>
      <c r="BO915" t="b">
        <v>0</v>
      </c>
      <c r="BP915" t="b">
        <v>0</v>
      </c>
      <c r="BQ915" t="b">
        <v>0</v>
      </c>
      <c r="BR915" t="b">
        <v>0</v>
      </c>
      <c r="BS915" t="b">
        <v>0</v>
      </c>
      <c r="BT915" t="b">
        <v>0</v>
      </c>
      <c r="BU915" t="b">
        <v>0</v>
      </c>
      <c r="BV915" t="b">
        <v>0</v>
      </c>
    </row>
    <row r="916" spans="1:74" ht="409.6" x14ac:dyDescent="0.2">
      <c r="A916">
        <v>915</v>
      </c>
      <c r="B916">
        <v>914</v>
      </c>
      <c r="C916" t="s">
        <v>3606</v>
      </c>
      <c r="D916" t="str">
        <f>HLOOKUP(TRUE,U916:$BK2236,1322-A916,FALSE)</f>
        <v>Norfolk Constabulary</v>
      </c>
      <c r="E916">
        <f t="shared" si="29"/>
        <v>1</v>
      </c>
      <c r="F916" t="str">
        <f>HLOOKUP(TRUE,BM916:$BV2236,1322-A916,FALSE)</f>
        <v>Welfare and vulnerable people</v>
      </c>
      <c r="G916">
        <f t="shared" si="28"/>
        <v>1</v>
      </c>
      <c r="H916" t="str">
        <f>VLOOKUP(C916,refs!B:C,2,FALSE)</f>
        <v>2017/085579</v>
      </c>
      <c r="I916" t="s">
        <v>3607</v>
      </c>
      <c r="J916" s="1">
        <v>43164</v>
      </c>
      <c r="K916" s="2" t="s">
        <v>3608</v>
      </c>
      <c r="S916" t="s">
        <v>3609</v>
      </c>
      <c r="U916" t="b">
        <v>0</v>
      </c>
      <c r="V916" t="b">
        <v>0</v>
      </c>
      <c r="W916" t="b">
        <v>0</v>
      </c>
      <c r="X916" t="b">
        <v>0</v>
      </c>
      <c r="Y916" t="b">
        <v>0</v>
      </c>
      <c r="Z916" t="b">
        <v>0</v>
      </c>
      <c r="AA916" t="b">
        <v>0</v>
      </c>
      <c r="AB916" t="b">
        <v>0</v>
      </c>
      <c r="AC916" t="b">
        <v>0</v>
      </c>
      <c r="AD916" t="b">
        <v>0</v>
      </c>
      <c r="AE916" t="b">
        <v>0</v>
      </c>
      <c r="AF916" t="b">
        <v>0</v>
      </c>
      <c r="AG916" t="b">
        <v>0</v>
      </c>
      <c r="AH916" t="b">
        <v>0</v>
      </c>
      <c r="AI916" t="b">
        <v>0</v>
      </c>
      <c r="AJ916" t="b">
        <v>0</v>
      </c>
      <c r="AK916" t="b">
        <v>0</v>
      </c>
      <c r="AL916" t="b">
        <v>0</v>
      </c>
      <c r="AM916" t="b">
        <v>0</v>
      </c>
      <c r="AN916" t="b">
        <v>0</v>
      </c>
      <c r="AO916" t="b">
        <v>0</v>
      </c>
      <c r="AP916" t="b">
        <v>0</v>
      </c>
      <c r="AQ916" t="b">
        <v>0</v>
      </c>
      <c r="AR916" t="b">
        <v>0</v>
      </c>
      <c r="AS916" t="b">
        <v>0</v>
      </c>
      <c r="AT916" t="b">
        <v>1</v>
      </c>
      <c r="AU916" t="b">
        <v>0</v>
      </c>
      <c r="AV916" t="b">
        <v>0</v>
      </c>
      <c r="AW916" t="b">
        <v>0</v>
      </c>
      <c r="AX916" t="b">
        <v>0</v>
      </c>
      <c r="AY916" t="b">
        <v>0</v>
      </c>
      <c r="AZ916" t="b">
        <v>0</v>
      </c>
      <c r="BA916" t="b">
        <v>0</v>
      </c>
      <c r="BB916" t="b">
        <v>0</v>
      </c>
      <c r="BC916" t="b">
        <v>0</v>
      </c>
      <c r="BD916" t="b">
        <v>0</v>
      </c>
      <c r="BE916" t="b">
        <v>0</v>
      </c>
      <c r="BF916" t="b">
        <v>0</v>
      </c>
      <c r="BG916" t="b">
        <v>0</v>
      </c>
      <c r="BH916" t="b">
        <v>0</v>
      </c>
      <c r="BI916" t="b">
        <v>0</v>
      </c>
      <c r="BJ916" t="b">
        <v>0</v>
      </c>
      <c r="BK916" t="b">
        <v>0</v>
      </c>
      <c r="BL916" t="b">
        <v>0</v>
      </c>
      <c r="BM916" t="b">
        <v>0</v>
      </c>
      <c r="BN916" t="b">
        <v>0</v>
      </c>
      <c r="BO916" t="b">
        <v>0</v>
      </c>
      <c r="BP916" t="b">
        <v>0</v>
      </c>
      <c r="BQ916" t="b">
        <v>0</v>
      </c>
      <c r="BR916" t="b">
        <v>0</v>
      </c>
      <c r="BS916" t="b">
        <v>0</v>
      </c>
      <c r="BT916" t="b">
        <v>0</v>
      </c>
      <c r="BU916" t="b">
        <v>0</v>
      </c>
      <c r="BV916" t="b">
        <v>1</v>
      </c>
    </row>
    <row r="917" spans="1:74" ht="409.6" x14ac:dyDescent="0.2">
      <c r="A917">
        <v>916</v>
      </c>
      <c r="B917">
        <v>915</v>
      </c>
      <c r="C917" t="s">
        <v>3610</v>
      </c>
      <c r="D917" t="str">
        <f>HLOOKUP(TRUE,U917:$BK2237,1322-A917,FALSE)</f>
        <v>Dorset Police</v>
      </c>
      <c r="E917">
        <f t="shared" si="29"/>
        <v>1</v>
      </c>
      <c r="F917" t="str">
        <f>HLOOKUP(TRUE,BM917:$BV2237,1322-A917,FALSE)</f>
        <v>Road traffic incidents</v>
      </c>
      <c r="G917">
        <f t="shared" si="28"/>
        <v>1</v>
      </c>
      <c r="H917" t="str">
        <f>VLOOKUP(C917,refs!B:C,2,FALSE)</f>
        <v>2017/089932</v>
      </c>
      <c r="I917" t="s">
        <v>3611</v>
      </c>
      <c r="J917" s="1">
        <v>43161</v>
      </c>
      <c r="K917" s="2" t="s">
        <v>3612</v>
      </c>
      <c r="S917" t="s">
        <v>3613</v>
      </c>
      <c r="U917" t="b">
        <v>0</v>
      </c>
      <c r="V917" t="b">
        <v>0</v>
      </c>
      <c r="W917" t="b">
        <v>0</v>
      </c>
      <c r="X917" t="b">
        <v>0</v>
      </c>
      <c r="Y917" t="b">
        <v>0</v>
      </c>
      <c r="Z917" t="b">
        <v>0</v>
      </c>
      <c r="AA917" t="b">
        <v>0</v>
      </c>
      <c r="AB917" t="b">
        <v>0</v>
      </c>
      <c r="AC917" t="b">
        <v>0</v>
      </c>
      <c r="AD917" t="b">
        <v>0</v>
      </c>
      <c r="AE917" t="b">
        <v>1</v>
      </c>
      <c r="AF917" t="b">
        <v>0</v>
      </c>
      <c r="AG917" t="b">
        <v>0</v>
      </c>
      <c r="AH917" t="b">
        <v>0</v>
      </c>
      <c r="AI917" t="b">
        <v>0</v>
      </c>
      <c r="AJ917" t="b">
        <v>0</v>
      </c>
      <c r="AK917" t="b">
        <v>0</v>
      </c>
      <c r="AL917" t="b">
        <v>0</v>
      </c>
      <c r="AM917" t="b">
        <v>0</v>
      </c>
      <c r="AN917" t="b">
        <v>0</v>
      </c>
      <c r="AO917" t="b">
        <v>0</v>
      </c>
      <c r="AP917" t="b">
        <v>0</v>
      </c>
      <c r="AQ917" t="b">
        <v>0</v>
      </c>
      <c r="AR917" t="b">
        <v>0</v>
      </c>
      <c r="AS917" t="b">
        <v>0</v>
      </c>
      <c r="AT917" t="b">
        <v>0</v>
      </c>
      <c r="AU917" t="b">
        <v>0</v>
      </c>
      <c r="AV917" t="b">
        <v>0</v>
      </c>
      <c r="AW917" t="b">
        <v>0</v>
      </c>
      <c r="AX917" t="b">
        <v>0</v>
      </c>
      <c r="AY917" t="b">
        <v>0</v>
      </c>
      <c r="AZ917" t="b">
        <v>0</v>
      </c>
      <c r="BA917" t="b">
        <v>0</v>
      </c>
      <c r="BB917" t="b">
        <v>0</v>
      </c>
      <c r="BC917" t="b">
        <v>0</v>
      </c>
      <c r="BD917" t="b">
        <v>0</v>
      </c>
      <c r="BE917" t="b">
        <v>0</v>
      </c>
      <c r="BF917" t="b">
        <v>0</v>
      </c>
      <c r="BG917" t="b">
        <v>0</v>
      </c>
      <c r="BH917" t="b">
        <v>0</v>
      </c>
      <c r="BI917" t="b">
        <v>0</v>
      </c>
      <c r="BJ917" t="b">
        <v>0</v>
      </c>
      <c r="BK917" t="b">
        <v>0</v>
      </c>
      <c r="BL917" t="b">
        <v>0</v>
      </c>
      <c r="BM917" t="b">
        <v>0</v>
      </c>
      <c r="BN917" t="b">
        <v>0</v>
      </c>
      <c r="BO917" t="b">
        <v>0</v>
      </c>
      <c r="BP917" t="b">
        <v>0</v>
      </c>
      <c r="BQ917" t="b">
        <v>0</v>
      </c>
      <c r="BR917" t="b">
        <v>0</v>
      </c>
      <c r="BS917" t="b">
        <v>0</v>
      </c>
      <c r="BT917" t="b">
        <v>1</v>
      </c>
      <c r="BU917" t="b">
        <v>0</v>
      </c>
      <c r="BV917" t="b">
        <v>0</v>
      </c>
    </row>
    <row r="918" spans="1:74" ht="409.6" x14ac:dyDescent="0.2">
      <c r="A918">
        <v>917</v>
      </c>
      <c r="B918">
        <v>916</v>
      </c>
      <c r="C918" t="s">
        <v>3614</v>
      </c>
      <c r="D918" t="str">
        <f>HLOOKUP(TRUE,U918:$BK2238,1322-A918,FALSE)</f>
        <v>Leicestershire Police</v>
      </c>
      <c r="E918">
        <f t="shared" si="29"/>
        <v>1</v>
      </c>
      <c r="F918" t="str">
        <f>HLOOKUP(TRUE,BM918:$BV2238,1322-A918,FALSE)</f>
        <v>Death and serious injury</v>
      </c>
      <c r="G918">
        <f t="shared" si="28"/>
        <v>2</v>
      </c>
      <c r="H918" t="str">
        <f>VLOOKUP(C918,refs!B:C,2,FALSE)</f>
        <v>2016/069684</v>
      </c>
      <c r="I918" t="s">
        <v>3615</v>
      </c>
      <c r="J918" s="1">
        <v>43160</v>
      </c>
      <c r="K918" s="2" t="s">
        <v>3616</v>
      </c>
      <c r="S918" t="s">
        <v>353</v>
      </c>
      <c r="U918" t="b">
        <v>0</v>
      </c>
      <c r="V918" t="b">
        <v>0</v>
      </c>
      <c r="W918" t="b">
        <v>0</v>
      </c>
      <c r="X918" t="b">
        <v>0</v>
      </c>
      <c r="Y918" t="b">
        <v>0</v>
      </c>
      <c r="Z918" t="b">
        <v>0</v>
      </c>
      <c r="AA918" t="b">
        <v>0</v>
      </c>
      <c r="AB918" t="b">
        <v>0</v>
      </c>
      <c r="AC918" t="b">
        <v>0</v>
      </c>
      <c r="AD918" t="b">
        <v>0</v>
      </c>
      <c r="AE918" t="b">
        <v>0</v>
      </c>
      <c r="AF918" t="b">
        <v>0</v>
      </c>
      <c r="AG918" t="b">
        <v>0</v>
      </c>
      <c r="AH918" t="b">
        <v>0</v>
      </c>
      <c r="AI918" t="b">
        <v>0</v>
      </c>
      <c r="AJ918" t="b">
        <v>0</v>
      </c>
      <c r="AK918" t="b">
        <v>0</v>
      </c>
      <c r="AL918" t="b">
        <v>0</v>
      </c>
      <c r="AM918" t="b">
        <v>0</v>
      </c>
      <c r="AN918" t="b">
        <v>0</v>
      </c>
      <c r="AO918" t="b">
        <v>0</v>
      </c>
      <c r="AP918" t="b">
        <v>0</v>
      </c>
      <c r="AQ918" t="b">
        <v>1</v>
      </c>
      <c r="AR918" t="b">
        <v>0</v>
      </c>
      <c r="AS918" t="b">
        <v>0</v>
      </c>
      <c r="AT918" t="b">
        <v>0</v>
      </c>
      <c r="AU918" t="b">
        <v>0</v>
      </c>
      <c r="AV918" t="b">
        <v>0</v>
      </c>
      <c r="AW918" t="b">
        <v>0</v>
      </c>
      <c r="AX918" t="b">
        <v>0</v>
      </c>
      <c r="AY918" t="b">
        <v>0</v>
      </c>
      <c r="AZ918" t="b">
        <v>0</v>
      </c>
      <c r="BA918" t="b">
        <v>0</v>
      </c>
      <c r="BB918" t="b">
        <v>0</v>
      </c>
      <c r="BC918" t="b">
        <v>0</v>
      </c>
      <c r="BD918" t="b">
        <v>0</v>
      </c>
      <c r="BE918" t="b">
        <v>0</v>
      </c>
      <c r="BF918" t="b">
        <v>0</v>
      </c>
      <c r="BG918" t="b">
        <v>0</v>
      </c>
      <c r="BH918" t="b">
        <v>0</v>
      </c>
      <c r="BI918" t="b">
        <v>0</v>
      </c>
      <c r="BJ918" t="b">
        <v>0</v>
      </c>
      <c r="BK918" t="b">
        <v>0</v>
      </c>
      <c r="BL918" t="b">
        <v>0</v>
      </c>
      <c r="BM918" t="b">
        <v>0</v>
      </c>
      <c r="BN918" t="b">
        <v>0</v>
      </c>
      <c r="BO918" t="b">
        <v>0</v>
      </c>
      <c r="BP918" t="b">
        <v>1</v>
      </c>
      <c r="BQ918" t="b">
        <v>0</v>
      </c>
      <c r="BR918" t="b">
        <v>0</v>
      </c>
      <c r="BS918" t="b">
        <v>0</v>
      </c>
      <c r="BT918" t="b">
        <v>0</v>
      </c>
      <c r="BU918" t="b">
        <v>0</v>
      </c>
      <c r="BV918" t="b">
        <v>1</v>
      </c>
    </row>
    <row r="919" spans="1:74" ht="409.6" x14ac:dyDescent="0.2">
      <c r="A919">
        <v>918</v>
      </c>
      <c r="B919">
        <v>917</v>
      </c>
      <c r="C919" t="s">
        <v>3617</v>
      </c>
      <c r="D919" t="str">
        <f>HLOOKUP(TRUE,U919:$BK2239,1322-A919,FALSE)</f>
        <v>North Wales Police</v>
      </c>
      <c r="E919">
        <f t="shared" si="29"/>
        <v>1</v>
      </c>
      <c r="F919" t="str">
        <f>HLOOKUP(TRUE,BM919:$BV2239,1322-A919,FALSE)</f>
        <v>Death and serious injury</v>
      </c>
      <c r="G919">
        <f t="shared" si="28"/>
        <v>2</v>
      </c>
      <c r="H919" t="str">
        <f>VLOOKUP(C919,refs!B:C,2,FALSE)</f>
        <v>2015/058175</v>
      </c>
      <c r="I919" t="s">
        <v>3618</v>
      </c>
      <c r="J919" s="1">
        <v>43157</v>
      </c>
      <c r="K919" s="2" t="s">
        <v>3619</v>
      </c>
      <c r="S919" t="s">
        <v>2130</v>
      </c>
      <c r="U919" t="b">
        <v>0</v>
      </c>
      <c r="V919" t="b">
        <v>0</v>
      </c>
      <c r="W919" t="b">
        <v>0</v>
      </c>
      <c r="X919" t="b">
        <v>0</v>
      </c>
      <c r="Y919" t="b">
        <v>0</v>
      </c>
      <c r="Z919" t="b">
        <v>0</v>
      </c>
      <c r="AA919" t="b">
        <v>0</v>
      </c>
      <c r="AB919" t="b">
        <v>0</v>
      </c>
      <c r="AC919" t="b">
        <v>0</v>
      </c>
      <c r="AD919" t="b">
        <v>0</v>
      </c>
      <c r="AE919" t="b">
        <v>0</v>
      </c>
      <c r="AF919" t="b">
        <v>0</v>
      </c>
      <c r="AG919" t="b">
        <v>0</v>
      </c>
      <c r="AH919" t="b">
        <v>0</v>
      </c>
      <c r="AI919" t="b">
        <v>0</v>
      </c>
      <c r="AJ919" t="b">
        <v>0</v>
      </c>
      <c r="AK919" t="b">
        <v>0</v>
      </c>
      <c r="AL919" t="b">
        <v>0</v>
      </c>
      <c r="AM919" t="b">
        <v>0</v>
      </c>
      <c r="AN919" t="b">
        <v>0</v>
      </c>
      <c r="AO919" t="b">
        <v>0</v>
      </c>
      <c r="AP919" t="b">
        <v>0</v>
      </c>
      <c r="AQ919" t="b">
        <v>0</v>
      </c>
      <c r="AR919" t="b">
        <v>0</v>
      </c>
      <c r="AS919" t="b">
        <v>0</v>
      </c>
      <c r="AT919" t="b">
        <v>0</v>
      </c>
      <c r="AU919" t="b">
        <v>1</v>
      </c>
      <c r="AV919" t="b">
        <v>0</v>
      </c>
      <c r="AW919" t="b">
        <v>0</v>
      </c>
      <c r="AX919" t="b">
        <v>0</v>
      </c>
      <c r="AY919" t="b">
        <v>0</v>
      </c>
      <c r="AZ919" t="b">
        <v>0</v>
      </c>
      <c r="BA919" t="b">
        <v>0</v>
      </c>
      <c r="BB919" t="b">
        <v>0</v>
      </c>
      <c r="BC919" t="b">
        <v>0</v>
      </c>
      <c r="BD919" t="b">
        <v>0</v>
      </c>
      <c r="BE919" t="b">
        <v>0</v>
      </c>
      <c r="BF919" t="b">
        <v>0</v>
      </c>
      <c r="BG919" t="b">
        <v>0</v>
      </c>
      <c r="BH919" t="b">
        <v>0</v>
      </c>
      <c r="BI919" t="b">
        <v>0</v>
      </c>
      <c r="BJ919" t="b">
        <v>0</v>
      </c>
      <c r="BK919" t="b">
        <v>0</v>
      </c>
      <c r="BL919" t="b">
        <v>0</v>
      </c>
      <c r="BM919" t="b">
        <v>0</v>
      </c>
      <c r="BN919" t="b">
        <v>0</v>
      </c>
      <c r="BO919" t="b">
        <v>0</v>
      </c>
      <c r="BP919" t="b">
        <v>1</v>
      </c>
      <c r="BQ919" t="b">
        <v>0</v>
      </c>
      <c r="BR919" t="b">
        <v>0</v>
      </c>
      <c r="BS919" t="b">
        <v>0</v>
      </c>
      <c r="BT919" t="b">
        <v>0</v>
      </c>
      <c r="BU919" t="b">
        <v>0</v>
      </c>
      <c r="BV919" t="b">
        <v>1</v>
      </c>
    </row>
    <row r="920" spans="1:74" ht="409.6" x14ac:dyDescent="0.2">
      <c r="A920">
        <v>919</v>
      </c>
      <c r="B920">
        <v>918</v>
      </c>
      <c r="C920" t="s">
        <v>3620</v>
      </c>
      <c r="D920" t="str">
        <f>HLOOKUP(TRUE,U920:$BK2240,1322-A920,FALSE)</f>
        <v>Merseyside Police</v>
      </c>
      <c r="E920">
        <f t="shared" si="29"/>
        <v>1</v>
      </c>
      <c r="F920" t="str">
        <f>HLOOKUP(TRUE,BM920:$BV2240,1322-A920,FALSE)</f>
        <v>Death and serious injury</v>
      </c>
      <c r="G920">
        <f t="shared" si="28"/>
        <v>2</v>
      </c>
      <c r="H920" t="str">
        <f>VLOOKUP(C920,refs!B:C,2,FALSE)</f>
        <v>2016/076276</v>
      </c>
      <c r="I920" t="s">
        <v>3621</v>
      </c>
      <c r="J920" s="1">
        <v>43157</v>
      </c>
      <c r="K920" s="2" t="s">
        <v>3622</v>
      </c>
      <c r="S920" t="s">
        <v>3623</v>
      </c>
      <c r="U920" t="b">
        <v>0</v>
      </c>
      <c r="V920" t="b">
        <v>0</v>
      </c>
      <c r="W920" t="b">
        <v>0</v>
      </c>
      <c r="X920" t="b">
        <v>0</v>
      </c>
      <c r="Y920" t="b">
        <v>0</v>
      </c>
      <c r="Z920" t="b">
        <v>0</v>
      </c>
      <c r="AA920" t="b">
        <v>0</v>
      </c>
      <c r="AB920" t="b">
        <v>0</v>
      </c>
      <c r="AC920" t="b">
        <v>0</v>
      </c>
      <c r="AD920" t="b">
        <v>0</v>
      </c>
      <c r="AE920" t="b">
        <v>0</v>
      </c>
      <c r="AF920" t="b">
        <v>0</v>
      </c>
      <c r="AG920" t="b">
        <v>0</v>
      </c>
      <c r="AH920" t="b">
        <v>0</v>
      </c>
      <c r="AI920" t="b">
        <v>0</v>
      </c>
      <c r="AJ920" t="b">
        <v>0</v>
      </c>
      <c r="AK920" t="b">
        <v>0</v>
      </c>
      <c r="AL920" t="b">
        <v>0</v>
      </c>
      <c r="AM920" t="b">
        <v>0</v>
      </c>
      <c r="AN920" t="b">
        <v>0</v>
      </c>
      <c r="AO920" t="b">
        <v>0</v>
      </c>
      <c r="AP920" t="b">
        <v>0</v>
      </c>
      <c r="AQ920" t="b">
        <v>0</v>
      </c>
      <c r="AR920" t="b">
        <v>1</v>
      </c>
      <c r="AS920" t="b">
        <v>0</v>
      </c>
      <c r="AT920" t="b">
        <v>0</v>
      </c>
      <c r="AU920" t="b">
        <v>0</v>
      </c>
      <c r="AV920" t="b">
        <v>0</v>
      </c>
      <c r="AW920" t="b">
        <v>0</v>
      </c>
      <c r="AX920" t="b">
        <v>0</v>
      </c>
      <c r="AY920" t="b">
        <v>0</v>
      </c>
      <c r="AZ920" t="b">
        <v>0</v>
      </c>
      <c r="BA920" t="b">
        <v>0</v>
      </c>
      <c r="BB920" t="b">
        <v>0</v>
      </c>
      <c r="BC920" t="b">
        <v>0</v>
      </c>
      <c r="BD920" t="b">
        <v>0</v>
      </c>
      <c r="BE920" t="b">
        <v>0</v>
      </c>
      <c r="BF920" t="b">
        <v>0</v>
      </c>
      <c r="BG920" t="b">
        <v>0</v>
      </c>
      <c r="BH920" t="b">
        <v>0</v>
      </c>
      <c r="BI920" t="b">
        <v>0</v>
      </c>
      <c r="BJ920" t="b">
        <v>0</v>
      </c>
      <c r="BK920" t="b">
        <v>0</v>
      </c>
      <c r="BL920" t="b">
        <v>0</v>
      </c>
      <c r="BM920" t="b">
        <v>0</v>
      </c>
      <c r="BN920" t="b">
        <v>0</v>
      </c>
      <c r="BO920" t="b">
        <v>0</v>
      </c>
      <c r="BP920" t="b">
        <v>1</v>
      </c>
      <c r="BQ920" t="b">
        <v>0</v>
      </c>
      <c r="BR920" t="b">
        <v>0</v>
      </c>
      <c r="BS920" t="b">
        <v>0</v>
      </c>
      <c r="BT920" t="b">
        <v>0</v>
      </c>
      <c r="BU920" t="b">
        <v>0</v>
      </c>
      <c r="BV920" t="b">
        <v>1</v>
      </c>
    </row>
    <row r="921" spans="1:74" ht="409.6" x14ac:dyDescent="0.2">
      <c r="A921">
        <v>920</v>
      </c>
      <c r="B921">
        <v>919</v>
      </c>
      <c r="C921" t="s">
        <v>3624</v>
      </c>
      <c r="D921" t="str">
        <f>HLOOKUP(TRUE,U921:$BK2241,1322-A921,FALSE)</f>
        <v>Cleveland Police</v>
      </c>
      <c r="E921">
        <f t="shared" si="29"/>
        <v>1</v>
      </c>
      <c r="F921" t="str">
        <f>HLOOKUP(TRUE,BM921:$BV2241,1322-A921,FALSE)</f>
        <v>Road traffic incidents</v>
      </c>
      <c r="G921">
        <f t="shared" si="28"/>
        <v>1</v>
      </c>
      <c r="H921" t="str">
        <f>VLOOKUP(C921,refs!B:C,2,FALSE)</f>
        <v>2017/094556</v>
      </c>
      <c r="I921" t="s">
        <v>3625</v>
      </c>
      <c r="J921" s="1">
        <v>43157</v>
      </c>
      <c r="K921" s="2" t="s">
        <v>3626</v>
      </c>
      <c r="S921" t="s">
        <v>3627</v>
      </c>
      <c r="U921" t="b">
        <v>0</v>
      </c>
      <c r="V921" t="b">
        <v>0</v>
      </c>
      <c r="W921" t="b">
        <v>0</v>
      </c>
      <c r="X921" t="b">
        <v>0</v>
      </c>
      <c r="Y921" t="b">
        <v>0</v>
      </c>
      <c r="Z921" t="b">
        <v>0</v>
      </c>
      <c r="AA921" t="b">
        <v>1</v>
      </c>
      <c r="AB921" t="b">
        <v>0</v>
      </c>
      <c r="AC921" t="b">
        <v>0</v>
      </c>
      <c r="AD921" t="b">
        <v>0</v>
      </c>
      <c r="AE921" t="b">
        <v>0</v>
      </c>
      <c r="AF921" t="b">
        <v>0</v>
      </c>
      <c r="AG921" t="b">
        <v>0</v>
      </c>
      <c r="AH921" t="b">
        <v>0</v>
      </c>
      <c r="AI921" t="b">
        <v>0</v>
      </c>
      <c r="AJ921" t="b">
        <v>0</v>
      </c>
      <c r="AK921" t="b">
        <v>0</v>
      </c>
      <c r="AL921" t="b">
        <v>0</v>
      </c>
      <c r="AM921" t="b">
        <v>0</v>
      </c>
      <c r="AN921" t="b">
        <v>0</v>
      </c>
      <c r="AO921" t="b">
        <v>0</v>
      </c>
      <c r="AP921" t="b">
        <v>0</v>
      </c>
      <c r="AQ921" t="b">
        <v>0</v>
      </c>
      <c r="AR921" t="b">
        <v>0</v>
      </c>
      <c r="AS921" t="b">
        <v>0</v>
      </c>
      <c r="AT921" t="b">
        <v>0</v>
      </c>
      <c r="AU921" t="b">
        <v>0</v>
      </c>
      <c r="AV921" t="b">
        <v>0</v>
      </c>
      <c r="AW921" t="b">
        <v>0</v>
      </c>
      <c r="AX921" t="b">
        <v>0</v>
      </c>
      <c r="AY921" t="b">
        <v>0</v>
      </c>
      <c r="AZ921" t="b">
        <v>0</v>
      </c>
      <c r="BA921" t="b">
        <v>0</v>
      </c>
      <c r="BB921" t="b">
        <v>0</v>
      </c>
      <c r="BC921" t="b">
        <v>0</v>
      </c>
      <c r="BD921" t="b">
        <v>0</v>
      </c>
      <c r="BE921" t="b">
        <v>0</v>
      </c>
      <c r="BF921" t="b">
        <v>0</v>
      </c>
      <c r="BG921" t="b">
        <v>0</v>
      </c>
      <c r="BH921" t="b">
        <v>0</v>
      </c>
      <c r="BI921" t="b">
        <v>0</v>
      </c>
      <c r="BJ921" t="b">
        <v>0</v>
      </c>
      <c r="BK921" t="b">
        <v>0</v>
      </c>
      <c r="BL921" t="b">
        <v>0</v>
      </c>
      <c r="BM921" t="b">
        <v>0</v>
      </c>
      <c r="BN921" t="b">
        <v>0</v>
      </c>
      <c r="BO921" t="b">
        <v>0</v>
      </c>
      <c r="BP921" t="b">
        <v>0</v>
      </c>
      <c r="BQ921" t="b">
        <v>0</v>
      </c>
      <c r="BR921" t="b">
        <v>0</v>
      </c>
      <c r="BS921" t="b">
        <v>0</v>
      </c>
      <c r="BT921" t="b">
        <v>1</v>
      </c>
      <c r="BU921" t="b">
        <v>0</v>
      </c>
      <c r="BV921" t="b">
        <v>0</v>
      </c>
    </row>
    <row r="922" spans="1:74" ht="409.6" x14ac:dyDescent="0.2">
      <c r="A922">
        <v>921</v>
      </c>
      <c r="B922">
        <v>920</v>
      </c>
      <c r="C922" t="s">
        <v>3628</v>
      </c>
      <c r="D922" t="str">
        <f>HLOOKUP(TRUE,U922:$BK2242,1322-A922,FALSE)</f>
        <v>South Wales Police</v>
      </c>
      <c r="E922">
        <f t="shared" si="29"/>
        <v>1</v>
      </c>
      <c r="F922" t="str">
        <f>HLOOKUP(TRUE,BM922:$BV2242,1322-A922,FALSE)</f>
        <v>Custody and detention</v>
      </c>
      <c r="G922">
        <f t="shared" si="28"/>
        <v>1</v>
      </c>
      <c r="H922" t="str">
        <f>VLOOKUP(C922,refs!B:C,2,FALSE)</f>
        <v>2016/064600</v>
      </c>
      <c r="I922" t="s">
        <v>3629</v>
      </c>
      <c r="J922" s="1">
        <v>43157</v>
      </c>
      <c r="K922" s="2" t="s">
        <v>3630</v>
      </c>
      <c r="S922" t="s">
        <v>1196</v>
      </c>
      <c r="U922" t="b">
        <v>0</v>
      </c>
      <c r="V922" t="b">
        <v>0</v>
      </c>
      <c r="W922" t="b">
        <v>0</v>
      </c>
      <c r="X922" t="b">
        <v>0</v>
      </c>
      <c r="Y922" t="b">
        <v>0</v>
      </c>
      <c r="Z922" t="b">
        <v>0</v>
      </c>
      <c r="AA922" t="b">
        <v>0</v>
      </c>
      <c r="AB922" t="b">
        <v>0</v>
      </c>
      <c r="AC922" t="b">
        <v>0</v>
      </c>
      <c r="AD922" t="b">
        <v>0</v>
      </c>
      <c r="AE922" t="b">
        <v>0</v>
      </c>
      <c r="AF922" t="b">
        <v>0</v>
      </c>
      <c r="AG922" t="b">
        <v>0</v>
      </c>
      <c r="AH922" t="b">
        <v>0</v>
      </c>
      <c r="AI922" t="b">
        <v>0</v>
      </c>
      <c r="AJ922" t="b">
        <v>0</v>
      </c>
      <c r="AK922" t="b">
        <v>0</v>
      </c>
      <c r="AL922" t="b">
        <v>0</v>
      </c>
      <c r="AM922" t="b">
        <v>0</v>
      </c>
      <c r="AN922" t="b">
        <v>0</v>
      </c>
      <c r="AO922" t="b">
        <v>0</v>
      </c>
      <c r="AP922" t="b">
        <v>0</v>
      </c>
      <c r="AQ922" t="b">
        <v>0</v>
      </c>
      <c r="AR922" t="b">
        <v>0</v>
      </c>
      <c r="AS922" t="b">
        <v>0</v>
      </c>
      <c r="AT922" t="b">
        <v>0</v>
      </c>
      <c r="AU922" t="b">
        <v>0</v>
      </c>
      <c r="AV922" t="b">
        <v>0</v>
      </c>
      <c r="AW922" t="b">
        <v>0</v>
      </c>
      <c r="AX922" t="b">
        <v>0</v>
      </c>
      <c r="AY922" t="b">
        <v>0</v>
      </c>
      <c r="AZ922" t="b">
        <v>1</v>
      </c>
      <c r="BA922" t="b">
        <v>0</v>
      </c>
      <c r="BB922" t="b">
        <v>0</v>
      </c>
      <c r="BC922" t="b">
        <v>0</v>
      </c>
      <c r="BD922" t="b">
        <v>0</v>
      </c>
      <c r="BE922" t="b">
        <v>0</v>
      </c>
      <c r="BF922" t="b">
        <v>0</v>
      </c>
      <c r="BG922" t="b">
        <v>0</v>
      </c>
      <c r="BH922" t="b">
        <v>0</v>
      </c>
      <c r="BI922" t="b">
        <v>0</v>
      </c>
      <c r="BJ922" t="b">
        <v>0</v>
      </c>
      <c r="BK922" t="b">
        <v>0</v>
      </c>
      <c r="BL922" t="b">
        <v>0</v>
      </c>
      <c r="BM922" t="b">
        <v>0</v>
      </c>
      <c r="BN922" t="b">
        <v>0</v>
      </c>
      <c r="BO922" t="b">
        <v>1</v>
      </c>
      <c r="BP922" t="b">
        <v>0</v>
      </c>
      <c r="BQ922" t="b">
        <v>0</v>
      </c>
      <c r="BR922" t="b">
        <v>0</v>
      </c>
      <c r="BS922" t="b">
        <v>0</v>
      </c>
      <c r="BT922" t="b">
        <v>0</v>
      </c>
      <c r="BU922" t="b">
        <v>0</v>
      </c>
      <c r="BV922" t="b">
        <v>0</v>
      </c>
    </row>
    <row r="923" spans="1:74" ht="409.6" x14ac:dyDescent="0.2">
      <c r="A923">
        <v>922</v>
      </c>
      <c r="B923">
        <v>921</v>
      </c>
      <c r="C923" t="s">
        <v>3631</v>
      </c>
      <c r="D923" t="str">
        <f>HLOOKUP(TRUE,U923:$BK2243,1322-A923,FALSE)</f>
        <v>Thames Valley Police</v>
      </c>
      <c r="E923">
        <f t="shared" si="29"/>
        <v>1</v>
      </c>
      <c r="F923" t="e">
        <f>HLOOKUP(TRUE,BM923:$BV2243,1322-A923,FALSE)</f>
        <v>#N/A</v>
      </c>
      <c r="G923">
        <f t="shared" si="28"/>
        <v>0</v>
      </c>
      <c r="H923" t="str">
        <f>VLOOKUP(C923,refs!B:C,2,FALSE)</f>
        <v>2017/085109</v>
      </c>
      <c r="I923" t="s">
        <v>2027</v>
      </c>
      <c r="J923" s="1">
        <v>43157</v>
      </c>
      <c r="K923" s="2" t="s">
        <v>3632</v>
      </c>
      <c r="S923" t="s">
        <v>763</v>
      </c>
      <c r="U923" t="b">
        <v>0</v>
      </c>
      <c r="V923" t="b">
        <v>0</v>
      </c>
      <c r="W923" t="b">
        <v>0</v>
      </c>
      <c r="X923" t="b">
        <v>0</v>
      </c>
      <c r="Y923" t="b">
        <v>0</v>
      </c>
      <c r="Z923" t="b">
        <v>0</v>
      </c>
      <c r="AA923" t="b">
        <v>0</v>
      </c>
      <c r="AB923" t="b">
        <v>0</v>
      </c>
      <c r="AC923" t="b">
        <v>0</v>
      </c>
      <c r="AD923" t="b">
        <v>0</v>
      </c>
      <c r="AE923" t="b">
        <v>0</v>
      </c>
      <c r="AF923" t="b">
        <v>0</v>
      </c>
      <c r="AG923" t="b">
        <v>0</v>
      </c>
      <c r="AH923" t="b">
        <v>0</v>
      </c>
      <c r="AI923" t="b">
        <v>0</v>
      </c>
      <c r="AJ923" t="b">
        <v>0</v>
      </c>
      <c r="AK923" t="b">
        <v>0</v>
      </c>
      <c r="AL923" t="b">
        <v>0</v>
      </c>
      <c r="AM923" t="b">
        <v>0</v>
      </c>
      <c r="AN923" t="b">
        <v>0</v>
      </c>
      <c r="AO923" t="b">
        <v>0</v>
      </c>
      <c r="AP923" t="b">
        <v>0</v>
      </c>
      <c r="AQ923" t="b">
        <v>0</v>
      </c>
      <c r="AR923" t="b">
        <v>0</v>
      </c>
      <c r="AS923" t="b">
        <v>0</v>
      </c>
      <c r="AT923" t="b">
        <v>0</v>
      </c>
      <c r="AU923" t="b">
        <v>0</v>
      </c>
      <c r="AV923" t="b">
        <v>0</v>
      </c>
      <c r="AW923" t="b">
        <v>0</v>
      </c>
      <c r="AX923" t="b">
        <v>0</v>
      </c>
      <c r="AY923" t="b">
        <v>0</v>
      </c>
      <c r="AZ923" t="b">
        <v>0</v>
      </c>
      <c r="BA923" t="b">
        <v>0</v>
      </c>
      <c r="BB923" t="b">
        <v>0</v>
      </c>
      <c r="BC923" t="b">
        <v>0</v>
      </c>
      <c r="BD923" t="b">
        <v>0</v>
      </c>
      <c r="BE923" t="b">
        <v>0</v>
      </c>
      <c r="BF923" t="b">
        <v>1</v>
      </c>
      <c r="BG923" t="b">
        <v>0</v>
      </c>
      <c r="BH923" t="b">
        <v>0</v>
      </c>
      <c r="BI923" t="b">
        <v>0</v>
      </c>
      <c r="BJ923" t="b">
        <v>0</v>
      </c>
      <c r="BK923" t="b">
        <v>0</v>
      </c>
      <c r="BL923" t="b">
        <v>0</v>
      </c>
      <c r="BM923" t="b">
        <v>0</v>
      </c>
      <c r="BN923" t="b">
        <v>0</v>
      </c>
      <c r="BO923" t="b">
        <v>0</v>
      </c>
      <c r="BP923" t="b">
        <v>0</v>
      </c>
      <c r="BQ923" t="b">
        <v>0</v>
      </c>
      <c r="BR923" t="b">
        <v>0</v>
      </c>
      <c r="BS923" t="b">
        <v>0</v>
      </c>
      <c r="BT923" t="b">
        <v>0</v>
      </c>
      <c r="BU923" t="b">
        <v>0</v>
      </c>
      <c r="BV923" t="b">
        <v>0</v>
      </c>
    </row>
    <row r="924" spans="1:74" ht="409.6" x14ac:dyDescent="0.2">
      <c r="A924">
        <v>923</v>
      </c>
      <c r="B924">
        <v>922</v>
      </c>
      <c r="C924" t="s">
        <v>3633</v>
      </c>
      <c r="D924" t="str">
        <f>HLOOKUP(TRUE,U924:$BK2244,1322-A924,FALSE)</f>
        <v>Greater Manchester Police</v>
      </c>
      <c r="E924">
        <f t="shared" si="29"/>
        <v>1</v>
      </c>
      <c r="F924" t="e">
        <f>HLOOKUP(TRUE,BM924:$BV2244,1322-A924,FALSE)</f>
        <v>#N/A</v>
      </c>
      <c r="G924">
        <f t="shared" si="28"/>
        <v>0</v>
      </c>
      <c r="H924" t="str">
        <f>VLOOKUP(C924,refs!B:C,2,FALSE)</f>
        <v>2016/066543</v>
      </c>
      <c r="I924" t="s">
        <v>3634</v>
      </c>
      <c r="J924" s="1">
        <v>43157</v>
      </c>
      <c r="K924" s="2" t="s">
        <v>3635</v>
      </c>
      <c r="S924" t="s">
        <v>617</v>
      </c>
      <c r="U924" t="b">
        <v>0</v>
      </c>
      <c r="V924" t="b">
        <v>0</v>
      </c>
      <c r="W924" t="b">
        <v>0</v>
      </c>
      <c r="X924" t="b">
        <v>0</v>
      </c>
      <c r="Y924" t="b">
        <v>0</v>
      </c>
      <c r="Z924" t="b">
        <v>0</v>
      </c>
      <c r="AA924" t="b">
        <v>0</v>
      </c>
      <c r="AB924" t="b">
        <v>0</v>
      </c>
      <c r="AC924" t="b">
        <v>0</v>
      </c>
      <c r="AD924" t="b">
        <v>0</v>
      </c>
      <c r="AE924" t="b">
        <v>0</v>
      </c>
      <c r="AF924" t="b">
        <v>0</v>
      </c>
      <c r="AG924" t="b">
        <v>0</v>
      </c>
      <c r="AH924" t="b">
        <v>0</v>
      </c>
      <c r="AI924" t="b">
        <v>0</v>
      </c>
      <c r="AJ924" t="b">
        <v>1</v>
      </c>
      <c r="AK924" t="b">
        <v>0</v>
      </c>
      <c r="AL924" t="b">
        <v>0</v>
      </c>
      <c r="AM924" t="b">
        <v>0</v>
      </c>
      <c r="AN924" t="b">
        <v>0</v>
      </c>
      <c r="AO924" t="b">
        <v>0</v>
      </c>
      <c r="AP924" t="b">
        <v>0</v>
      </c>
      <c r="AQ924" t="b">
        <v>0</v>
      </c>
      <c r="AR924" t="b">
        <v>0</v>
      </c>
      <c r="AS924" t="b">
        <v>0</v>
      </c>
      <c r="AT924" t="b">
        <v>0</v>
      </c>
      <c r="AU924" t="b">
        <v>0</v>
      </c>
      <c r="AV924" t="b">
        <v>0</v>
      </c>
      <c r="AW924" t="b">
        <v>0</v>
      </c>
      <c r="AX924" t="b">
        <v>0</v>
      </c>
      <c r="AY924" t="b">
        <v>0</v>
      </c>
      <c r="AZ924" t="b">
        <v>0</v>
      </c>
      <c r="BA924" t="b">
        <v>0</v>
      </c>
      <c r="BB924" t="b">
        <v>0</v>
      </c>
      <c r="BC924" t="b">
        <v>0</v>
      </c>
      <c r="BD924" t="b">
        <v>0</v>
      </c>
      <c r="BE924" t="b">
        <v>0</v>
      </c>
      <c r="BF924" t="b">
        <v>0</v>
      </c>
      <c r="BG924" t="b">
        <v>0</v>
      </c>
      <c r="BH924" t="b">
        <v>0</v>
      </c>
      <c r="BI924" t="b">
        <v>0</v>
      </c>
      <c r="BJ924" t="b">
        <v>0</v>
      </c>
      <c r="BK924" t="b">
        <v>0</v>
      </c>
      <c r="BL924" t="b">
        <v>0</v>
      </c>
      <c r="BM924" t="b">
        <v>0</v>
      </c>
      <c r="BN924" t="b">
        <v>0</v>
      </c>
      <c r="BO924" t="b">
        <v>0</v>
      </c>
      <c r="BP924" t="b">
        <v>0</v>
      </c>
      <c r="BQ924" t="b">
        <v>0</v>
      </c>
      <c r="BR924" t="b">
        <v>0</v>
      </c>
      <c r="BS924" t="b">
        <v>0</v>
      </c>
      <c r="BT924" t="b">
        <v>0</v>
      </c>
      <c r="BU924" t="b">
        <v>0</v>
      </c>
      <c r="BV924" t="b">
        <v>0</v>
      </c>
    </row>
    <row r="925" spans="1:74" ht="409.6" x14ac:dyDescent="0.2">
      <c r="A925">
        <v>924</v>
      </c>
      <c r="B925">
        <v>923</v>
      </c>
      <c r="C925" t="s">
        <v>3636</v>
      </c>
      <c r="D925" t="str">
        <f>HLOOKUP(TRUE,U925:$BK2245,1322-A925,FALSE)</f>
        <v>West Mercia Police</v>
      </c>
      <c r="E925">
        <f t="shared" si="29"/>
        <v>1</v>
      </c>
      <c r="F925" t="str">
        <f>HLOOKUP(TRUE,BM925:$BV2245,1322-A925,FALSE)</f>
        <v>Death and serious injury</v>
      </c>
      <c r="G925">
        <f t="shared" si="28"/>
        <v>2</v>
      </c>
      <c r="H925" t="str">
        <f>VLOOKUP(C925,refs!B:C,2,FALSE)</f>
        <v>2016/077215</v>
      </c>
      <c r="I925" t="s">
        <v>3637</v>
      </c>
      <c r="J925" s="1">
        <v>43157</v>
      </c>
      <c r="K925" s="2" t="s">
        <v>3638</v>
      </c>
      <c r="S925" t="s">
        <v>1776</v>
      </c>
      <c r="U925" t="b">
        <v>0</v>
      </c>
      <c r="V925" t="b">
        <v>0</v>
      </c>
      <c r="W925" t="b">
        <v>0</v>
      </c>
      <c r="X925" t="b">
        <v>0</v>
      </c>
      <c r="Y925" t="b">
        <v>0</v>
      </c>
      <c r="Z925" t="b">
        <v>0</v>
      </c>
      <c r="AA925" t="b">
        <v>0</v>
      </c>
      <c r="AB925" t="b">
        <v>0</v>
      </c>
      <c r="AC925" t="b">
        <v>0</v>
      </c>
      <c r="AD925" t="b">
        <v>0</v>
      </c>
      <c r="AE925" t="b">
        <v>0</v>
      </c>
      <c r="AF925" t="b">
        <v>0</v>
      </c>
      <c r="AG925" t="b">
        <v>0</v>
      </c>
      <c r="AH925" t="b">
        <v>0</v>
      </c>
      <c r="AI925" t="b">
        <v>0</v>
      </c>
      <c r="AJ925" t="b">
        <v>0</v>
      </c>
      <c r="AK925" t="b">
        <v>0</v>
      </c>
      <c r="AL925" t="b">
        <v>0</v>
      </c>
      <c r="AM925" t="b">
        <v>0</v>
      </c>
      <c r="AN925" t="b">
        <v>0</v>
      </c>
      <c r="AO925" t="b">
        <v>0</v>
      </c>
      <c r="AP925" t="b">
        <v>0</v>
      </c>
      <c r="AQ925" t="b">
        <v>0</v>
      </c>
      <c r="AR925" t="b">
        <v>0</v>
      </c>
      <c r="AS925" t="b">
        <v>0</v>
      </c>
      <c r="AT925" t="b">
        <v>0</v>
      </c>
      <c r="AU925" t="b">
        <v>0</v>
      </c>
      <c r="AV925" t="b">
        <v>0</v>
      </c>
      <c r="AW925" t="b">
        <v>0</v>
      </c>
      <c r="AX925" t="b">
        <v>0</v>
      </c>
      <c r="AY925" t="b">
        <v>0</v>
      </c>
      <c r="AZ925" t="b">
        <v>0</v>
      </c>
      <c r="BA925" t="b">
        <v>0</v>
      </c>
      <c r="BB925" t="b">
        <v>0</v>
      </c>
      <c r="BC925" t="b">
        <v>0</v>
      </c>
      <c r="BD925" t="b">
        <v>0</v>
      </c>
      <c r="BE925" t="b">
        <v>0</v>
      </c>
      <c r="BF925" t="b">
        <v>0</v>
      </c>
      <c r="BG925" t="b">
        <v>0</v>
      </c>
      <c r="BH925" t="b">
        <v>1</v>
      </c>
      <c r="BI925" t="b">
        <v>0</v>
      </c>
      <c r="BJ925" t="b">
        <v>0</v>
      </c>
      <c r="BK925" t="b">
        <v>0</v>
      </c>
      <c r="BL925" t="b">
        <v>0</v>
      </c>
      <c r="BM925" t="b">
        <v>0</v>
      </c>
      <c r="BN925" t="b">
        <v>0</v>
      </c>
      <c r="BO925" t="b">
        <v>0</v>
      </c>
      <c r="BP925" t="b">
        <v>1</v>
      </c>
      <c r="BQ925" t="b">
        <v>0</v>
      </c>
      <c r="BR925" t="b">
        <v>0</v>
      </c>
      <c r="BS925" t="b">
        <v>0</v>
      </c>
      <c r="BT925" t="b">
        <v>0</v>
      </c>
      <c r="BU925" t="b">
        <v>0</v>
      </c>
      <c r="BV925" t="b">
        <v>1</v>
      </c>
    </row>
    <row r="926" spans="1:74" ht="409.6" x14ac:dyDescent="0.2">
      <c r="A926">
        <v>925</v>
      </c>
      <c r="B926">
        <v>924</v>
      </c>
      <c r="C926" t="s">
        <v>3639</v>
      </c>
      <c r="D926" t="str">
        <f>HLOOKUP(TRUE,U926:$BK2246,1322-A926,FALSE)</f>
        <v>Northumbria Police</v>
      </c>
      <c r="E926">
        <f t="shared" si="29"/>
        <v>1</v>
      </c>
      <c r="F926" t="str">
        <f>HLOOKUP(TRUE,BM926:$BV2246,1322-A926,FALSE)</f>
        <v>Welfare and vulnerable people</v>
      </c>
      <c r="G926">
        <f t="shared" si="28"/>
        <v>1</v>
      </c>
      <c r="H926" t="str">
        <f>VLOOKUP(C926,refs!B:C,2,FALSE)</f>
        <v>2016/068321</v>
      </c>
      <c r="I926" t="s">
        <v>3640</v>
      </c>
      <c r="J926" s="1">
        <v>43157</v>
      </c>
      <c r="K926" s="2" t="s">
        <v>3641</v>
      </c>
      <c r="S926" t="s">
        <v>699</v>
      </c>
      <c r="U926" t="b">
        <v>0</v>
      </c>
      <c r="V926" t="b">
        <v>0</v>
      </c>
      <c r="W926" t="b">
        <v>0</v>
      </c>
      <c r="X926" t="b">
        <v>0</v>
      </c>
      <c r="Y926" t="b">
        <v>0</v>
      </c>
      <c r="Z926" t="b">
        <v>0</v>
      </c>
      <c r="AA926" t="b">
        <v>0</v>
      </c>
      <c r="AB926" t="b">
        <v>0</v>
      </c>
      <c r="AC926" t="b">
        <v>0</v>
      </c>
      <c r="AD926" t="b">
        <v>0</v>
      </c>
      <c r="AE926" t="b">
        <v>0</v>
      </c>
      <c r="AF926" t="b">
        <v>0</v>
      </c>
      <c r="AG926" t="b">
        <v>0</v>
      </c>
      <c r="AH926" t="b">
        <v>0</v>
      </c>
      <c r="AI926" t="b">
        <v>0</v>
      </c>
      <c r="AJ926" t="b">
        <v>0</v>
      </c>
      <c r="AK926" t="b">
        <v>0</v>
      </c>
      <c r="AL926" t="b">
        <v>0</v>
      </c>
      <c r="AM926" t="b">
        <v>0</v>
      </c>
      <c r="AN926" t="b">
        <v>0</v>
      </c>
      <c r="AO926" t="b">
        <v>0</v>
      </c>
      <c r="AP926" t="b">
        <v>0</v>
      </c>
      <c r="AQ926" t="b">
        <v>0</v>
      </c>
      <c r="AR926" t="b">
        <v>0</v>
      </c>
      <c r="AS926" t="b">
        <v>0</v>
      </c>
      <c r="AT926" t="b">
        <v>0</v>
      </c>
      <c r="AU926" t="b">
        <v>0</v>
      </c>
      <c r="AV926" t="b">
        <v>0</v>
      </c>
      <c r="AW926" t="b">
        <v>0</v>
      </c>
      <c r="AX926" t="b">
        <v>1</v>
      </c>
      <c r="AY926" t="b">
        <v>0</v>
      </c>
      <c r="AZ926" t="b">
        <v>0</v>
      </c>
      <c r="BA926" t="b">
        <v>0</v>
      </c>
      <c r="BB926" t="b">
        <v>0</v>
      </c>
      <c r="BC926" t="b">
        <v>0</v>
      </c>
      <c r="BD926" t="b">
        <v>0</v>
      </c>
      <c r="BE926" t="b">
        <v>0</v>
      </c>
      <c r="BF926" t="b">
        <v>0</v>
      </c>
      <c r="BG926" t="b">
        <v>0</v>
      </c>
      <c r="BH926" t="b">
        <v>0</v>
      </c>
      <c r="BI926" t="b">
        <v>0</v>
      </c>
      <c r="BJ926" t="b">
        <v>0</v>
      </c>
      <c r="BK926" t="b">
        <v>0</v>
      </c>
      <c r="BL926" t="b">
        <v>0</v>
      </c>
      <c r="BM926" t="b">
        <v>0</v>
      </c>
      <c r="BN926" t="b">
        <v>0</v>
      </c>
      <c r="BO926" t="b">
        <v>0</v>
      </c>
      <c r="BP926" t="b">
        <v>0</v>
      </c>
      <c r="BQ926" t="b">
        <v>0</v>
      </c>
      <c r="BR926" t="b">
        <v>0</v>
      </c>
      <c r="BS926" t="b">
        <v>0</v>
      </c>
      <c r="BT926" t="b">
        <v>0</v>
      </c>
      <c r="BU926" t="b">
        <v>0</v>
      </c>
      <c r="BV926" t="b">
        <v>1</v>
      </c>
    </row>
    <row r="927" spans="1:74" ht="409.6" x14ac:dyDescent="0.2">
      <c r="A927">
        <v>926</v>
      </c>
      <c r="B927">
        <v>925</v>
      </c>
      <c r="C927" t="s">
        <v>3642</v>
      </c>
      <c r="D927" t="str">
        <f>HLOOKUP(TRUE,U927:$BK2247,1322-A927,FALSE)</f>
        <v>West Yorkshire Police</v>
      </c>
      <c r="E927">
        <f t="shared" si="29"/>
        <v>1</v>
      </c>
      <c r="F927" t="str">
        <f>HLOOKUP(TRUE,BM927:$BV2247,1322-A927,FALSE)</f>
        <v>Road traffic incidents</v>
      </c>
      <c r="G927">
        <f t="shared" si="28"/>
        <v>1</v>
      </c>
      <c r="H927" t="str">
        <f>VLOOKUP(C927,refs!B:C,2,FALSE)</f>
        <v>2016/069943</v>
      </c>
      <c r="I927" t="s">
        <v>3643</v>
      </c>
      <c r="J927" s="1">
        <v>43157</v>
      </c>
      <c r="K927" s="2" t="s">
        <v>3644</v>
      </c>
      <c r="S927" t="s">
        <v>138</v>
      </c>
      <c r="U927" t="b">
        <v>0</v>
      </c>
      <c r="V927" t="b">
        <v>0</v>
      </c>
      <c r="W927" t="b">
        <v>0</v>
      </c>
      <c r="X927" t="b">
        <v>0</v>
      </c>
      <c r="Y927" t="b">
        <v>0</v>
      </c>
      <c r="Z927" t="b">
        <v>0</v>
      </c>
      <c r="AA927" t="b">
        <v>0</v>
      </c>
      <c r="AB927" t="b">
        <v>0</v>
      </c>
      <c r="AC927" t="b">
        <v>0</v>
      </c>
      <c r="AD927" t="b">
        <v>0</v>
      </c>
      <c r="AE927" t="b">
        <v>0</v>
      </c>
      <c r="AF927" t="b">
        <v>0</v>
      </c>
      <c r="AG927" t="b">
        <v>0</v>
      </c>
      <c r="AH927" t="b">
        <v>0</v>
      </c>
      <c r="AI927" t="b">
        <v>0</v>
      </c>
      <c r="AJ927" t="b">
        <v>0</v>
      </c>
      <c r="AK927" t="b">
        <v>0</v>
      </c>
      <c r="AL927" t="b">
        <v>0</v>
      </c>
      <c r="AM927" t="b">
        <v>0</v>
      </c>
      <c r="AN927" t="b">
        <v>0</v>
      </c>
      <c r="AO927" t="b">
        <v>0</v>
      </c>
      <c r="AP927" t="b">
        <v>0</v>
      </c>
      <c r="AQ927" t="b">
        <v>0</v>
      </c>
      <c r="AR927" t="b">
        <v>0</v>
      </c>
      <c r="AS927" t="b">
        <v>0</v>
      </c>
      <c r="AT927" t="b">
        <v>0</v>
      </c>
      <c r="AU927" t="b">
        <v>0</v>
      </c>
      <c r="AV927" t="b">
        <v>0</v>
      </c>
      <c r="AW927" t="b">
        <v>0</v>
      </c>
      <c r="AX927" t="b">
        <v>0</v>
      </c>
      <c r="AY927" t="b">
        <v>0</v>
      </c>
      <c r="AZ927" t="b">
        <v>0</v>
      </c>
      <c r="BA927" t="b">
        <v>0</v>
      </c>
      <c r="BB927" t="b">
        <v>0</v>
      </c>
      <c r="BC927" t="b">
        <v>0</v>
      </c>
      <c r="BD927" t="b">
        <v>0</v>
      </c>
      <c r="BE927" t="b">
        <v>0</v>
      </c>
      <c r="BF927" t="b">
        <v>0</v>
      </c>
      <c r="BG927" t="b">
        <v>0</v>
      </c>
      <c r="BH927" t="b">
        <v>0</v>
      </c>
      <c r="BI927" t="b">
        <v>0</v>
      </c>
      <c r="BJ927" t="b">
        <v>1</v>
      </c>
      <c r="BK927" t="b">
        <v>0</v>
      </c>
      <c r="BL927" t="b">
        <v>0</v>
      </c>
      <c r="BM927" t="b">
        <v>0</v>
      </c>
      <c r="BN927" t="b">
        <v>0</v>
      </c>
      <c r="BO927" t="b">
        <v>0</v>
      </c>
      <c r="BP927" t="b">
        <v>0</v>
      </c>
      <c r="BQ927" t="b">
        <v>0</v>
      </c>
      <c r="BR927" t="b">
        <v>0</v>
      </c>
      <c r="BS927" t="b">
        <v>0</v>
      </c>
      <c r="BT927" t="b">
        <v>1</v>
      </c>
      <c r="BU927" t="b">
        <v>0</v>
      </c>
      <c r="BV927" t="b">
        <v>0</v>
      </c>
    </row>
    <row r="928" spans="1:74" ht="409.6" x14ac:dyDescent="0.2">
      <c r="A928">
        <v>927</v>
      </c>
      <c r="B928">
        <v>926</v>
      </c>
      <c r="C928" t="s">
        <v>3645</v>
      </c>
      <c r="D928" t="str">
        <f>HLOOKUP(TRUE,U928:$BK2248,1322-A928,FALSE)</f>
        <v>Greater Manchester Police</v>
      </c>
      <c r="E928">
        <f t="shared" si="29"/>
        <v>1</v>
      </c>
      <c r="F928" t="str">
        <f>HLOOKUP(TRUE,BM928:$BV2248,1322-A928,FALSE)</f>
        <v>Custody and detention</v>
      </c>
      <c r="G928">
        <f t="shared" si="28"/>
        <v>2</v>
      </c>
      <c r="H928" t="str">
        <f>VLOOKUP(C928,refs!B:C,2,FALSE)</f>
        <v>2016/061787</v>
      </c>
      <c r="I928" t="s">
        <v>3646</v>
      </c>
      <c r="J928" s="1">
        <v>43157</v>
      </c>
      <c r="K928" s="2" t="s">
        <v>3647</v>
      </c>
      <c r="S928" t="s">
        <v>1690</v>
      </c>
      <c r="U928" t="b">
        <v>0</v>
      </c>
      <c r="V928" t="b">
        <v>0</v>
      </c>
      <c r="W928" t="b">
        <v>0</v>
      </c>
      <c r="X928" t="b">
        <v>0</v>
      </c>
      <c r="Y928" t="b">
        <v>0</v>
      </c>
      <c r="Z928" t="b">
        <v>0</v>
      </c>
      <c r="AA928" t="b">
        <v>0</v>
      </c>
      <c r="AB928" t="b">
        <v>0</v>
      </c>
      <c r="AC928" t="b">
        <v>0</v>
      </c>
      <c r="AD928" t="b">
        <v>0</v>
      </c>
      <c r="AE928" t="b">
        <v>0</v>
      </c>
      <c r="AF928" t="b">
        <v>0</v>
      </c>
      <c r="AG928" t="b">
        <v>0</v>
      </c>
      <c r="AH928" t="b">
        <v>0</v>
      </c>
      <c r="AI928" t="b">
        <v>0</v>
      </c>
      <c r="AJ928" t="b">
        <v>1</v>
      </c>
      <c r="AK928" t="b">
        <v>0</v>
      </c>
      <c r="AL928" t="b">
        <v>0</v>
      </c>
      <c r="AM928" t="b">
        <v>0</v>
      </c>
      <c r="AN928" t="b">
        <v>0</v>
      </c>
      <c r="AO928" t="b">
        <v>0</v>
      </c>
      <c r="AP928" t="b">
        <v>0</v>
      </c>
      <c r="AQ928" t="b">
        <v>0</v>
      </c>
      <c r="AR928" t="b">
        <v>0</v>
      </c>
      <c r="AS928" t="b">
        <v>0</v>
      </c>
      <c r="AT928" t="b">
        <v>0</v>
      </c>
      <c r="AU928" t="b">
        <v>0</v>
      </c>
      <c r="AV928" t="b">
        <v>0</v>
      </c>
      <c r="AW928" t="b">
        <v>0</v>
      </c>
      <c r="AX928" t="b">
        <v>0</v>
      </c>
      <c r="AY928" t="b">
        <v>0</v>
      </c>
      <c r="AZ928" t="b">
        <v>0</v>
      </c>
      <c r="BA928" t="b">
        <v>0</v>
      </c>
      <c r="BB928" t="b">
        <v>0</v>
      </c>
      <c r="BC928" t="b">
        <v>0</v>
      </c>
      <c r="BD928" t="b">
        <v>0</v>
      </c>
      <c r="BE928" t="b">
        <v>0</v>
      </c>
      <c r="BF928" t="b">
        <v>0</v>
      </c>
      <c r="BG928" t="b">
        <v>0</v>
      </c>
      <c r="BH928" t="b">
        <v>0</v>
      </c>
      <c r="BI928" t="b">
        <v>0</v>
      </c>
      <c r="BJ928" t="b">
        <v>0</v>
      </c>
      <c r="BK928" t="b">
        <v>0</v>
      </c>
      <c r="BL928" t="b">
        <v>0</v>
      </c>
      <c r="BM928" t="b">
        <v>0</v>
      </c>
      <c r="BN928" t="b">
        <v>0</v>
      </c>
      <c r="BO928" t="b">
        <v>1</v>
      </c>
      <c r="BP928" t="b">
        <v>1</v>
      </c>
      <c r="BQ928" t="b">
        <v>0</v>
      </c>
      <c r="BR928" t="b">
        <v>0</v>
      </c>
      <c r="BS928" t="b">
        <v>0</v>
      </c>
      <c r="BT928" t="b">
        <v>0</v>
      </c>
      <c r="BU928" t="b">
        <v>0</v>
      </c>
      <c r="BV928" t="b">
        <v>0</v>
      </c>
    </row>
    <row r="929" spans="1:74" ht="409.6" x14ac:dyDescent="0.2">
      <c r="A929">
        <v>928</v>
      </c>
      <c r="B929">
        <v>927</v>
      </c>
      <c r="C929" t="s">
        <v>3648</v>
      </c>
      <c r="D929" t="str">
        <f>HLOOKUP(TRUE,U929:$BK2249,1322-A929,FALSE)</f>
        <v>Greater Manchester Police</v>
      </c>
      <c r="E929">
        <f t="shared" si="29"/>
        <v>1</v>
      </c>
      <c r="F929" t="str">
        <f>HLOOKUP(TRUE,BM929:$BV2249,1322-A929,FALSE)</f>
        <v>Custody and detention</v>
      </c>
      <c r="G929">
        <f t="shared" si="28"/>
        <v>2</v>
      </c>
      <c r="H929" t="str">
        <f>VLOOKUP(C929,refs!B:C,2,FALSE)</f>
        <v>2016/065753</v>
      </c>
      <c r="I929" t="s">
        <v>3649</v>
      </c>
      <c r="J929" s="1">
        <v>43157</v>
      </c>
      <c r="K929" s="2" t="s">
        <v>3650</v>
      </c>
      <c r="S929" t="s">
        <v>1690</v>
      </c>
      <c r="U929" t="b">
        <v>0</v>
      </c>
      <c r="V929" t="b">
        <v>0</v>
      </c>
      <c r="W929" t="b">
        <v>0</v>
      </c>
      <c r="X929" t="b">
        <v>0</v>
      </c>
      <c r="Y929" t="b">
        <v>0</v>
      </c>
      <c r="Z929" t="b">
        <v>0</v>
      </c>
      <c r="AA929" t="b">
        <v>0</v>
      </c>
      <c r="AB929" t="b">
        <v>0</v>
      </c>
      <c r="AC929" t="b">
        <v>0</v>
      </c>
      <c r="AD929" t="b">
        <v>0</v>
      </c>
      <c r="AE929" t="b">
        <v>0</v>
      </c>
      <c r="AF929" t="b">
        <v>0</v>
      </c>
      <c r="AG929" t="b">
        <v>0</v>
      </c>
      <c r="AH929" t="b">
        <v>0</v>
      </c>
      <c r="AI929" t="b">
        <v>0</v>
      </c>
      <c r="AJ929" t="b">
        <v>1</v>
      </c>
      <c r="AK929" t="b">
        <v>0</v>
      </c>
      <c r="AL929" t="b">
        <v>0</v>
      </c>
      <c r="AM929" t="b">
        <v>0</v>
      </c>
      <c r="AN929" t="b">
        <v>0</v>
      </c>
      <c r="AO929" t="b">
        <v>0</v>
      </c>
      <c r="AP929" t="b">
        <v>0</v>
      </c>
      <c r="AQ929" t="b">
        <v>0</v>
      </c>
      <c r="AR929" t="b">
        <v>0</v>
      </c>
      <c r="AS929" t="b">
        <v>0</v>
      </c>
      <c r="AT929" t="b">
        <v>0</v>
      </c>
      <c r="AU929" t="b">
        <v>0</v>
      </c>
      <c r="AV929" t="b">
        <v>0</v>
      </c>
      <c r="AW929" t="b">
        <v>0</v>
      </c>
      <c r="AX929" t="b">
        <v>0</v>
      </c>
      <c r="AY929" t="b">
        <v>0</v>
      </c>
      <c r="AZ929" t="b">
        <v>0</v>
      </c>
      <c r="BA929" t="b">
        <v>0</v>
      </c>
      <c r="BB929" t="b">
        <v>0</v>
      </c>
      <c r="BC929" t="b">
        <v>0</v>
      </c>
      <c r="BD929" t="b">
        <v>0</v>
      </c>
      <c r="BE929" t="b">
        <v>0</v>
      </c>
      <c r="BF929" t="b">
        <v>0</v>
      </c>
      <c r="BG929" t="b">
        <v>0</v>
      </c>
      <c r="BH929" t="b">
        <v>0</v>
      </c>
      <c r="BI929" t="b">
        <v>0</v>
      </c>
      <c r="BJ929" t="b">
        <v>0</v>
      </c>
      <c r="BK929" t="b">
        <v>0</v>
      </c>
      <c r="BL929" t="b">
        <v>0</v>
      </c>
      <c r="BM929" t="b">
        <v>0</v>
      </c>
      <c r="BN929" t="b">
        <v>0</v>
      </c>
      <c r="BO929" t="b">
        <v>1</v>
      </c>
      <c r="BP929" t="b">
        <v>1</v>
      </c>
      <c r="BQ929" t="b">
        <v>0</v>
      </c>
      <c r="BR929" t="b">
        <v>0</v>
      </c>
      <c r="BS929" t="b">
        <v>0</v>
      </c>
      <c r="BT929" t="b">
        <v>0</v>
      </c>
      <c r="BU929" t="b">
        <v>0</v>
      </c>
      <c r="BV929" t="b">
        <v>0</v>
      </c>
    </row>
    <row r="930" spans="1:74" ht="409.6" x14ac:dyDescent="0.2">
      <c r="A930">
        <v>929</v>
      </c>
      <c r="B930">
        <v>928</v>
      </c>
      <c r="C930" t="s">
        <v>3651</v>
      </c>
      <c r="D930" t="str">
        <f>HLOOKUP(TRUE,U930:$BK2250,1322-A930,FALSE)</f>
        <v>Hertfordshire Constabulary</v>
      </c>
      <c r="E930">
        <f t="shared" si="29"/>
        <v>1</v>
      </c>
      <c r="F930" t="str">
        <f>HLOOKUP(TRUE,BM930:$BV2250,1322-A930,FALSE)</f>
        <v>Death and serious injury</v>
      </c>
      <c r="G930">
        <f t="shared" si="28"/>
        <v>2</v>
      </c>
      <c r="H930" t="str">
        <f>VLOOKUP(C930,refs!B:C,2,FALSE)</f>
        <v>2017/090366</v>
      </c>
      <c r="I930" t="s">
        <v>3652</v>
      </c>
      <c r="J930" s="1">
        <v>43157</v>
      </c>
      <c r="K930" s="2" t="s">
        <v>3653</v>
      </c>
      <c r="S930" t="s">
        <v>3654</v>
      </c>
      <c r="U930" t="b">
        <v>0</v>
      </c>
      <c r="V930" t="b">
        <v>0</v>
      </c>
      <c r="W930" t="b">
        <v>0</v>
      </c>
      <c r="X930" t="b">
        <v>0</v>
      </c>
      <c r="Y930" t="b">
        <v>0</v>
      </c>
      <c r="Z930" t="b">
        <v>0</v>
      </c>
      <c r="AA930" t="b">
        <v>0</v>
      </c>
      <c r="AB930" t="b">
        <v>0</v>
      </c>
      <c r="AC930" t="b">
        <v>0</v>
      </c>
      <c r="AD930" t="b">
        <v>0</v>
      </c>
      <c r="AE930" t="b">
        <v>0</v>
      </c>
      <c r="AF930" t="b">
        <v>0</v>
      </c>
      <c r="AG930" t="b">
        <v>0</v>
      </c>
      <c r="AH930" t="b">
        <v>0</v>
      </c>
      <c r="AI930" t="b">
        <v>0</v>
      </c>
      <c r="AJ930" t="b">
        <v>0</v>
      </c>
      <c r="AK930" t="b">
        <v>0</v>
      </c>
      <c r="AL930" t="b">
        <v>0</v>
      </c>
      <c r="AM930" t="b">
        <v>1</v>
      </c>
      <c r="AN930" t="b">
        <v>0</v>
      </c>
      <c r="AO930" t="b">
        <v>0</v>
      </c>
      <c r="AP930" t="b">
        <v>0</v>
      </c>
      <c r="AQ930" t="b">
        <v>0</v>
      </c>
      <c r="AR930" t="b">
        <v>0</v>
      </c>
      <c r="AS930" t="b">
        <v>0</v>
      </c>
      <c r="AT930" t="b">
        <v>0</v>
      </c>
      <c r="AU930" t="b">
        <v>0</v>
      </c>
      <c r="AV930" t="b">
        <v>0</v>
      </c>
      <c r="AW930" t="b">
        <v>0</v>
      </c>
      <c r="AX930" t="b">
        <v>0</v>
      </c>
      <c r="AY930" t="b">
        <v>0</v>
      </c>
      <c r="AZ930" t="b">
        <v>0</v>
      </c>
      <c r="BA930" t="b">
        <v>0</v>
      </c>
      <c r="BB930" t="b">
        <v>0</v>
      </c>
      <c r="BC930" t="b">
        <v>0</v>
      </c>
      <c r="BD930" t="b">
        <v>0</v>
      </c>
      <c r="BE930" t="b">
        <v>0</v>
      </c>
      <c r="BF930" t="b">
        <v>0</v>
      </c>
      <c r="BG930" t="b">
        <v>0</v>
      </c>
      <c r="BH930" t="b">
        <v>0</v>
      </c>
      <c r="BI930" t="b">
        <v>0</v>
      </c>
      <c r="BJ930" t="b">
        <v>0</v>
      </c>
      <c r="BK930" t="b">
        <v>0</v>
      </c>
      <c r="BL930" t="b">
        <v>0</v>
      </c>
      <c r="BM930" t="b">
        <v>0</v>
      </c>
      <c r="BN930" t="b">
        <v>0</v>
      </c>
      <c r="BO930" t="b">
        <v>0</v>
      </c>
      <c r="BP930" t="b">
        <v>1</v>
      </c>
      <c r="BQ930" t="b">
        <v>0</v>
      </c>
      <c r="BR930" t="b">
        <v>0</v>
      </c>
      <c r="BS930" t="b">
        <v>0</v>
      </c>
      <c r="BT930" t="b">
        <v>1</v>
      </c>
      <c r="BU930" t="b">
        <v>0</v>
      </c>
      <c r="BV930" t="b">
        <v>0</v>
      </c>
    </row>
    <row r="931" spans="1:74" ht="409.6" x14ac:dyDescent="0.2">
      <c r="A931">
        <v>930</v>
      </c>
      <c r="B931">
        <v>929</v>
      </c>
      <c r="C931" t="s">
        <v>3655</v>
      </c>
      <c r="D931" t="str">
        <f>HLOOKUP(TRUE,U931:$BK2251,1322-A931,FALSE)</f>
        <v>Merseyside Police</v>
      </c>
      <c r="E931">
        <f t="shared" si="29"/>
        <v>1</v>
      </c>
      <c r="F931" t="str">
        <f>HLOOKUP(TRUE,BM931:$BV2251,1322-A931,FALSE)</f>
        <v>Death and serious injury</v>
      </c>
      <c r="G931">
        <f t="shared" si="28"/>
        <v>2</v>
      </c>
      <c r="H931" t="str">
        <f>VLOOKUP(C931,refs!B:C,2,FALSE)</f>
        <v>2016/074994</v>
      </c>
      <c r="I931" t="s">
        <v>3656</v>
      </c>
      <c r="J931" s="1">
        <v>43157</v>
      </c>
      <c r="K931" s="2" t="s">
        <v>3657</v>
      </c>
      <c r="S931" t="s">
        <v>3623</v>
      </c>
      <c r="U931" t="b">
        <v>0</v>
      </c>
      <c r="V931" t="b">
        <v>0</v>
      </c>
      <c r="W931" t="b">
        <v>0</v>
      </c>
      <c r="X931" t="b">
        <v>0</v>
      </c>
      <c r="Y931" t="b">
        <v>0</v>
      </c>
      <c r="Z931" t="b">
        <v>0</v>
      </c>
      <c r="AA931" t="b">
        <v>0</v>
      </c>
      <c r="AB931" t="b">
        <v>0</v>
      </c>
      <c r="AC931" t="b">
        <v>0</v>
      </c>
      <c r="AD931" t="b">
        <v>0</v>
      </c>
      <c r="AE931" t="b">
        <v>0</v>
      </c>
      <c r="AF931" t="b">
        <v>0</v>
      </c>
      <c r="AG931" t="b">
        <v>0</v>
      </c>
      <c r="AH931" t="b">
        <v>0</v>
      </c>
      <c r="AI931" t="b">
        <v>0</v>
      </c>
      <c r="AJ931" t="b">
        <v>0</v>
      </c>
      <c r="AK931" t="b">
        <v>0</v>
      </c>
      <c r="AL931" t="b">
        <v>0</v>
      </c>
      <c r="AM931" t="b">
        <v>0</v>
      </c>
      <c r="AN931" t="b">
        <v>0</v>
      </c>
      <c r="AO931" t="b">
        <v>0</v>
      </c>
      <c r="AP931" t="b">
        <v>0</v>
      </c>
      <c r="AQ931" t="b">
        <v>0</v>
      </c>
      <c r="AR931" t="b">
        <v>1</v>
      </c>
      <c r="AS931" t="b">
        <v>0</v>
      </c>
      <c r="AT931" t="b">
        <v>0</v>
      </c>
      <c r="AU931" t="b">
        <v>0</v>
      </c>
      <c r="AV931" t="b">
        <v>0</v>
      </c>
      <c r="AW931" t="b">
        <v>0</v>
      </c>
      <c r="AX931" t="b">
        <v>0</v>
      </c>
      <c r="AY931" t="b">
        <v>0</v>
      </c>
      <c r="AZ931" t="b">
        <v>0</v>
      </c>
      <c r="BA931" t="b">
        <v>0</v>
      </c>
      <c r="BB931" t="b">
        <v>0</v>
      </c>
      <c r="BC931" t="b">
        <v>0</v>
      </c>
      <c r="BD931" t="b">
        <v>0</v>
      </c>
      <c r="BE931" t="b">
        <v>0</v>
      </c>
      <c r="BF931" t="b">
        <v>0</v>
      </c>
      <c r="BG931" t="b">
        <v>0</v>
      </c>
      <c r="BH931" t="b">
        <v>0</v>
      </c>
      <c r="BI931" t="b">
        <v>0</v>
      </c>
      <c r="BJ931" t="b">
        <v>0</v>
      </c>
      <c r="BK931" t="b">
        <v>0</v>
      </c>
      <c r="BL931" t="b">
        <v>0</v>
      </c>
      <c r="BM931" t="b">
        <v>0</v>
      </c>
      <c r="BN931" t="b">
        <v>0</v>
      </c>
      <c r="BO931" t="b">
        <v>0</v>
      </c>
      <c r="BP931" t="b">
        <v>1</v>
      </c>
      <c r="BQ931" t="b">
        <v>0</v>
      </c>
      <c r="BR931" t="b">
        <v>0</v>
      </c>
      <c r="BS931" t="b">
        <v>0</v>
      </c>
      <c r="BT931" t="b">
        <v>0</v>
      </c>
      <c r="BU931" t="b">
        <v>0</v>
      </c>
      <c r="BV931" t="b">
        <v>1</v>
      </c>
    </row>
    <row r="932" spans="1:74" ht="409.6" x14ac:dyDescent="0.2">
      <c r="A932">
        <v>931</v>
      </c>
      <c r="B932">
        <v>930</v>
      </c>
      <c r="C932" t="s">
        <v>3658</v>
      </c>
      <c r="D932" t="str">
        <f>HLOOKUP(TRUE,U932:$BK2252,1322-A932,FALSE)</f>
        <v>Kent Police</v>
      </c>
      <c r="E932">
        <f t="shared" si="29"/>
        <v>1</v>
      </c>
      <c r="F932" t="str">
        <f>HLOOKUP(TRUE,BM932:$BV2252,1322-A932,FALSE)</f>
        <v>Death and serious injury</v>
      </c>
      <c r="G932">
        <f t="shared" si="28"/>
        <v>2</v>
      </c>
      <c r="H932" t="str">
        <f>VLOOKUP(C932,refs!B:C,2,FALSE)</f>
        <v>2017/085457</v>
      </c>
      <c r="I932" t="s">
        <v>3659</v>
      </c>
      <c r="J932" s="1">
        <v>43157</v>
      </c>
      <c r="K932" s="2" t="s">
        <v>3660</v>
      </c>
      <c r="S932" t="s">
        <v>1905</v>
      </c>
      <c r="U932" t="b">
        <v>0</v>
      </c>
      <c r="V932" t="b">
        <v>0</v>
      </c>
      <c r="W932" t="b">
        <v>0</v>
      </c>
      <c r="X932" t="b">
        <v>0</v>
      </c>
      <c r="Y932" t="b">
        <v>0</v>
      </c>
      <c r="Z932" t="b">
        <v>0</v>
      </c>
      <c r="AA932" t="b">
        <v>0</v>
      </c>
      <c r="AB932" t="b">
        <v>0</v>
      </c>
      <c r="AC932" t="b">
        <v>0</v>
      </c>
      <c r="AD932" t="b">
        <v>0</v>
      </c>
      <c r="AE932" t="b">
        <v>0</v>
      </c>
      <c r="AF932" t="b">
        <v>0</v>
      </c>
      <c r="AG932" t="b">
        <v>0</v>
      </c>
      <c r="AH932" t="b">
        <v>0</v>
      </c>
      <c r="AI932" t="b">
        <v>0</v>
      </c>
      <c r="AJ932" t="b">
        <v>0</v>
      </c>
      <c r="AK932" t="b">
        <v>0</v>
      </c>
      <c r="AL932" t="b">
        <v>0</v>
      </c>
      <c r="AM932" t="b">
        <v>0</v>
      </c>
      <c r="AN932" t="b">
        <v>0</v>
      </c>
      <c r="AO932" t="b">
        <v>1</v>
      </c>
      <c r="AP932" t="b">
        <v>0</v>
      </c>
      <c r="AQ932" t="b">
        <v>0</v>
      </c>
      <c r="AR932" t="b">
        <v>0</v>
      </c>
      <c r="AS932" t="b">
        <v>0</v>
      </c>
      <c r="AT932" t="b">
        <v>0</v>
      </c>
      <c r="AU932" t="b">
        <v>0</v>
      </c>
      <c r="AV932" t="b">
        <v>0</v>
      </c>
      <c r="AW932" t="b">
        <v>0</v>
      </c>
      <c r="AX932" t="b">
        <v>0</v>
      </c>
      <c r="AY932" t="b">
        <v>0</v>
      </c>
      <c r="AZ932" t="b">
        <v>0</v>
      </c>
      <c r="BA932" t="b">
        <v>0</v>
      </c>
      <c r="BB932" t="b">
        <v>0</v>
      </c>
      <c r="BC932" t="b">
        <v>0</v>
      </c>
      <c r="BD932" t="b">
        <v>0</v>
      </c>
      <c r="BE932" t="b">
        <v>0</v>
      </c>
      <c r="BF932" t="b">
        <v>0</v>
      </c>
      <c r="BG932" t="b">
        <v>0</v>
      </c>
      <c r="BH932" t="b">
        <v>0</v>
      </c>
      <c r="BI932" t="b">
        <v>0</v>
      </c>
      <c r="BJ932" t="b">
        <v>0</v>
      </c>
      <c r="BK932" t="b">
        <v>0</v>
      </c>
      <c r="BL932" t="b">
        <v>0</v>
      </c>
      <c r="BM932" t="b">
        <v>0</v>
      </c>
      <c r="BN932" t="b">
        <v>0</v>
      </c>
      <c r="BO932" t="b">
        <v>0</v>
      </c>
      <c r="BP932" t="b">
        <v>1</v>
      </c>
      <c r="BQ932" t="b">
        <v>0</v>
      </c>
      <c r="BR932" t="b">
        <v>0</v>
      </c>
      <c r="BS932" t="b">
        <v>0</v>
      </c>
      <c r="BT932" t="b">
        <v>0</v>
      </c>
      <c r="BU932" t="b">
        <v>0</v>
      </c>
      <c r="BV932" t="b">
        <v>1</v>
      </c>
    </row>
    <row r="933" spans="1:74" ht="409.6" x14ac:dyDescent="0.2">
      <c r="A933">
        <v>932</v>
      </c>
      <c r="B933">
        <v>931</v>
      </c>
      <c r="C933" t="s">
        <v>3661</v>
      </c>
      <c r="D933" t="str">
        <f>HLOOKUP(TRUE,U933:$BK2253,1322-A933,FALSE)</f>
        <v>Metropolitan Police</v>
      </c>
      <c r="E933">
        <f t="shared" si="29"/>
        <v>1</v>
      </c>
      <c r="F933" t="str">
        <f>HLOOKUP(TRUE,BM933:$BV2253,1322-A933,FALSE)</f>
        <v>Road traffic incidents</v>
      </c>
      <c r="G933">
        <f t="shared" si="28"/>
        <v>1</v>
      </c>
      <c r="H933" t="str">
        <f>VLOOKUP(C933,refs!B:C,2,FALSE)</f>
        <v>2016/069245</v>
      </c>
      <c r="I933" t="s">
        <v>3662</v>
      </c>
      <c r="J933" s="1">
        <v>43157</v>
      </c>
      <c r="K933" s="2" t="s">
        <v>3663</v>
      </c>
      <c r="S933" t="s">
        <v>691</v>
      </c>
      <c r="U933" t="b">
        <v>0</v>
      </c>
      <c r="V933" t="b">
        <v>0</v>
      </c>
      <c r="W933" t="b">
        <v>0</v>
      </c>
      <c r="X933" t="b">
        <v>0</v>
      </c>
      <c r="Y933" t="b">
        <v>0</v>
      </c>
      <c r="Z933" t="b">
        <v>0</v>
      </c>
      <c r="AA933" t="b">
        <v>0</v>
      </c>
      <c r="AB933" t="b">
        <v>0</v>
      </c>
      <c r="AC933" t="b">
        <v>0</v>
      </c>
      <c r="AD933" t="b">
        <v>0</v>
      </c>
      <c r="AE933" t="b">
        <v>0</v>
      </c>
      <c r="AF933" t="b">
        <v>0</v>
      </c>
      <c r="AG933" t="b">
        <v>0</v>
      </c>
      <c r="AH933" t="b">
        <v>0</v>
      </c>
      <c r="AI933" t="b">
        <v>0</v>
      </c>
      <c r="AJ933" t="b">
        <v>0</v>
      </c>
      <c r="AK933" t="b">
        <v>0</v>
      </c>
      <c r="AL933" t="b">
        <v>0</v>
      </c>
      <c r="AM933" t="b">
        <v>0</v>
      </c>
      <c r="AN933" t="b">
        <v>0</v>
      </c>
      <c r="AO933" t="b">
        <v>0</v>
      </c>
      <c r="AP933" t="b">
        <v>0</v>
      </c>
      <c r="AQ933" t="b">
        <v>0</v>
      </c>
      <c r="AR933" t="b">
        <v>0</v>
      </c>
      <c r="AS933" t="b">
        <v>1</v>
      </c>
      <c r="AT933" t="b">
        <v>0</v>
      </c>
      <c r="AU933" t="b">
        <v>0</v>
      </c>
      <c r="AV933" t="b">
        <v>0</v>
      </c>
      <c r="AW933" t="b">
        <v>0</v>
      </c>
      <c r="AX933" t="b">
        <v>0</v>
      </c>
      <c r="AY933" t="b">
        <v>0</v>
      </c>
      <c r="AZ933" t="b">
        <v>0</v>
      </c>
      <c r="BA933" t="b">
        <v>0</v>
      </c>
      <c r="BB933" t="b">
        <v>0</v>
      </c>
      <c r="BC933" t="b">
        <v>0</v>
      </c>
      <c r="BD933" t="b">
        <v>0</v>
      </c>
      <c r="BE933" t="b">
        <v>0</v>
      </c>
      <c r="BF933" t="b">
        <v>0</v>
      </c>
      <c r="BG933" t="b">
        <v>0</v>
      </c>
      <c r="BH933" t="b">
        <v>0</v>
      </c>
      <c r="BI933" t="b">
        <v>0</v>
      </c>
      <c r="BJ933" t="b">
        <v>0</v>
      </c>
      <c r="BK933" t="b">
        <v>0</v>
      </c>
      <c r="BL933" t="b">
        <v>0</v>
      </c>
      <c r="BM933" t="b">
        <v>0</v>
      </c>
      <c r="BN933" t="b">
        <v>0</v>
      </c>
      <c r="BO933" t="b">
        <v>0</v>
      </c>
      <c r="BP933" t="b">
        <v>0</v>
      </c>
      <c r="BQ933" t="b">
        <v>0</v>
      </c>
      <c r="BR933" t="b">
        <v>0</v>
      </c>
      <c r="BS933" t="b">
        <v>0</v>
      </c>
      <c r="BT933" t="b">
        <v>1</v>
      </c>
      <c r="BU933" t="b">
        <v>0</v>
      </c>
      <c r="BV933" t="b">
        <v>0</v>
      </c>
    </row>
    <row r="934" spans="1:74" ht="409.6" x14ac:dyDescent="0.2">
      <c r="A934">
        <v>933</v>
      </c>
      <c r="B934">
        <v>932</v>
      </c>
      <c r="C934" t="s">
        <v>3664</v>
      </c>
      <c r="D934" t="str">
        <f>HLOOKUP(TRUE,U934:$BK2254,1322-A934,FALSE)</f>
        <v>Hertfordshire Constabulary</v>
      </c>
      <c r="E934">
        <f t="shared" si="29"/>
        <v>1</v>
      </c>
      <c r="F934" t="str">
        <f>HLOOKUP(TRUE,BM934:$BV2254,1322-A934,FALSE)</f>
        <v>Death and serious injury</v>
      </c>
      <c r="G934">
        <f t="shared" si="28"/>
        <v>2</v>
      </c>
      <c r="H934" t="str">
        <f>VLOOKUP(C934,refs!B:C,2,FALSE)</f>
        <v>2017/080840</v>
      </c>
      <c r="I934" t="s">
        <v>3665</v>
      </c>
      <c r="J934" s="1">
        <v>43157</v>
      </c>
      <c r="K934" s="2" t="s">
        <v>3666</v>
      </c>
      <c r="S934" t="s">
        <v>3667</v>
      </c>
      <c r="U934" t="b">
        <v>0</v>
      </c>
      <c r="V934" t="b">
        <v>0</v>
      </c>
      <c r="W934" t="b">
        <v>0</v>
      </c>
      <c r="X934" t="b">
        <v>0</v>
      </c>
      <c r="Y934" t="b">
        <v>0</v>
      </c>
      <c r="Z934" t="b">
        <v>0</v>
      </c>
      <c r="AA934" t="b">
        <v>0</v>
      </c>
      <c r="AB934" t="b">
        <v>0</v>
      </c>
      <c r="AC934" t="b">
        <v>0</v>
      </c>
      <c r="AD934" t="b">
        <v>0</v>
      </c>
      <c r="AE934" t="b">
        <v>0</v>
      </c>
      <c r="AF934" t="b">
        <v>0</v>
      </c>
      <c r="AG934" t="b">
        <v>0</v>
      </c>
      <c r="AH934" t="b">
        <v>0</v>
      </c>
      <c r="AI934" t="b">
        <v>0</v>
      </c>
      <c r="AJ934" t="b">
        <v>0</v>
      </c>
      <c r="AK934" t="b">
        <v>0</v>
      </c>
      <c r="AL934" t="b">
        <v>0</v>
      </c>
      <c r="AM934" t="b">
        <v>1</v>
      </c>
      <c r="AN934" t="b">
        <v>0</v>
      </c>
      <c r="AO934" t="b">
        <v>0</v>
      </c>
      <c r="AP934" t="b">
        <v>0</v>
      </c>
      <c r="AQ934" t="b">
        <v>0</v>
      </c>
      <c r="AR934" t="b">
        <v>0</v>
      </c>
      <c r="AS934" t="b">
        <v>0</v>
      </c>
      <c r="AT934" t="b">
        <v>0</v>
      </c>
      <c r="AU934" t="b">
        <v>0</v>
      </c>
      <c r="AV934" t="b">
        <v>0</v>
      </c>
      <c r="AW934" t="b">
        <v>0</v>
      </c>
      <c r="AX934" t="b">
        <v>0</v>
      </c>
      <c r="AY934" t="b">
        <v>0</v>
      </c>
      <c r="AZ934" t="b">
        <v>0</v>
      </c>
      <c r="BA934" t="b">
        <v>0</v>
      </c>
      <c r="BB934" t="b">
        <v>0</v>
      </c>
      <c r="BC934" t="b">
        <v>0</v>
      </c>
      <c r="BD934" t="b">
        <v>0</v>
      </c>
      <c r="BE934" t="b">
        <v>0</v>
      </c>
      <c r="BF934" t="b">
        <v>0</v>
      </c>
      <c r="BG934" t="b">
        <v>0</v>
      </c>
      <c r="BH934" t="b">
        <v>0</v>
      </c>
      <c r="BI934" t="b">
        <v>0</v>
      </c>
      <c r="BJ934" t="b">
        <v>0</v>
      </c>
      <c r="BK934" t="b">
        <v>0</v>
      </c>
      <c r="BL934" t="b">
        <v>0</v>
      </c>
      <c r="BM934" t="b">
        <v>0</v>
      </c>
      <c r="BN934" t="b">
        <v>0</v>
      </c>
      <c r="BO934" t="b">
        <v>0</v>
      </c>
      <c r="BP934" t="b">
        <v>1</v>
      </c>
      <c r="BQ934" t="b">
        <v>0</v>
      </c>
      <c r="BR934" t="b">
        <v>0</v>
      </c>
      <c r="BS934" t="b">
        <v>0</v>
      </c>
      <c r="BT934" t="b">
        <v>0</v>
      </c>
      <c r="BU934" t="b">
        <v>0</v>
      </c>
      <c r="BV934" t="b">
        <v>1</v>
      </c>
    </row>
    <row r="935" spans="1:74" ht="409.6" x14ac:dyDescent="0.2">
      <c r="A935">
        <v>934</v>
      </c>
      <c r="B935">
        <v>933</v>
      </c>
      <c r="C935" t="s">
        <v>3668</v>
      </c>
      <c r="D935" t="str">
        <f>HLOOKUP(TRUE,U935:$BK2255,1322-A935,FALSE)</f>
        <v>West Midlands Police</v>
      </c>
      <c r="E935">
        <f t="shared" si="29"/>
        <v>1</v>
      </c>
      <c r="F935" t="str">
        <f>HLOOKUP(TRUE,BM935:$BV2255,1322-A935,FALSE)</f>
        <v>Welfare and vulnerable people</v>
      </c>
      <c r="G935">
        <f t="shared" si="28"/>
        <v>1</v>
      </c>
      <c r="H935" t="str">
        <f>VLOOKUP(C935,refs!B:C,2,FALSE)</f>
        <v>2015/048402</v>
      </c>
      <c r="I935" t="s">
        <v>3669</v>
      </c>
      <c r="J935" s="1">
        <v>43147</v>
      </c>
      <c r="K935" s="2" t="s">
        <v>3670</v>
      </c>
      <c r="S935" t="s">
        <v>490</v>
      </c>
      <c r="U935" t="b">
        <v>0</v>
      </c>
      <c r="V935" t="b">
        <v>0</v>
      </c>
      <c r="W935" t="b">
        <v>0</v>
      </c>
      <c r="X935" t="b">
        <v>0</v>
      </c>
      <c r="Y935" t="b">
        <v>0</v>
      </c>
      <c r="Z935" t="b">
        <v>0</v>
      </c>
      <c r="AA935" t="b">
        <v>0</v>
      </c>
      <c r="AB935" t="b">
        <v>0</v>
      </c>
      <c r="AC935" t="b">
        <v>0</v>
      </c>
      <c r="AD935" t="b">
        <v>0</v>
      </c>
      <c r="AE935" t="b">
        <v>0</v>
      </c>
      <c r="AF935" t="b">
        <v>0</v>
      </c>
      <c r="AG935" t="b">
        <v>0</v>
      </c>
      <c r="AH935" t="b">
        <v>0</v>
      </c>
      <c r="AI935" t="b">
        <v>0</v>
      </c>
      <c r="AJ935" t="b">
        <v>0</v>
      </c>
      <c r="AK935" t="b">
        <v>0</v>
      </c>
      <c r="AL935" t="b">
        <v>0</v>
      </c>
      <c r="AM935" t="b">
        <v>0</v>
      </c>
      <c r="AN935" t="b">
        <v>0</v>
      </c>
      <c r="AO935" t="b">
        <v>0</v>
      </c>
      <c r="AP935" t="b">
        <v>0</v>
      </c>
      <c r="AQ935" t="b">
        <v>0</v>
      </c>
      <c r="AR935" t="b">
        <v>0</v>
      </c>
      <c r="AS935" t="b">
        <v>0</v>
      </c>
      <c r="AT935" t="b">
        <v>0</v>
      </c>
      <c r="AU935" t="b">
        <v>0</v>
      </c>
      <c r="AV935" t="b">
        <v>0</v>
      </c>
      <c r="AW935" t="b">
        <v>0</v>
      </c>
      <c r="AX935" t="b">
        <v>0</v>
      </c>
      <c r="AY935" t="b">
        <v>0</v>
      </c>
      <c r="AZ935" t="b">
        <v>0</v>
      </c>
      <c r="BA935" t="b">
        <v>0</v>
      </c>
      <c r="BB935" t="b">
        <v>0</v>
      </c>
      <c r="BC935" t="b">
        <v>0</v>
      </c>
      <c r="BD935" t="b">
        <v>0</v>
      </c>
      <c r="BE935" t="b">
        <v>0</v>
      </c>
      <c r="BF935" t="b">
        <v>0</v>
      </c>
      <c r="BG935" t="b">
        <v>0</v>
      </c>
      <c r="BH935" t="b">
        <v>0</v>
      </c>
      <c r="BI935" t="b">
        <v>1</v>
      </c>
      <c r="BJ935" t="b">
        <v>0</v>
      </c>
      <c r="BK935" t="b">
        <v>0</v>
      </c>
      <c r="BL935" t="b">
        <v>0</v>
      </c>
      <c r="BM935" t="b">
        <v>0</v>
      </c>
      <c r="BN935" t="b">
        <v>0</v>
      </c>
      <c r="BO935" t="b">
        <v>0</v>
      </c>
      <c r="BP935" t="b">
        <v>0</v>
      </c>
      <c r="BQ935" t="b">
        <v>0</v>
      </c>
      <c r="BR935" t="b">
        <v>0</v>
      </c>
      <c r="BS935" t="b">
        <v>0</v>
      </c>
      <c r="BT935" t="b">
        <v>0</v>
      </c>
      <c r="BU935" t="b">
        <v>0</v>
      </c>
      <c r="BV935" t="b">
        <v>1</v>
      </c>
    </row>
    <row r="936" spans="1:74" ht="409.6" x14ac:dyDescent="0.2">
      <c r="A936">
        <v>935</v>
      </c>
      <c r="B936">
        <v>934</v>
      </c>
      <c r="C936" t="s">
        <v>3671</v>
      </c>
      <c r="D936" t="str">
        <f>HLOOKUP(TRUE,U936:$BK2256,1322-A936,FALSE)</f>
        <v>South Yorkshire Police</v>
      </c>
      <c r="E936">
        <f t="shared" si="29"/>
        <v>1</v>
      </c>
      <c r="F936" t="str">
        <f>HLOOKUP(TRUE,BM936:$BV2256,1322-A936,FALSE)</f>
        <v>Welfare and vulnerable people</v>
      </c>
      <c r="G936">
        <f t="shared" si="28"/>
        <v>1</v>
      </c>
      <c r="H936" t="str">
        <f>VLOOKUP(C936,refs!B:C,2,FALSE)</f>
        <v>2017/087850</v>
      </c>
      <c r="I936" t="s">
        <v>3672</v>
      </c>
      <c r="J936" s="1">
        <v>43147</v>
      </c>
      <c r="K936" s="2" t="s">
        <v>3673</v>
      </c>
      <c r="L936" t="s">
        <v>71</v>
      </c>
      <c r="M936" t="s">
        <v>3674</v>
      </c>
      <c r="N936" t="s">
        <v>3675</v>
      </c>
      <c r="O936" t="s">
        <v>3676</v>
      </c>
      <c r="P936" t="s">
        <v>3677</v>
      </c>
      <c r="Q936" t="s">
        <v>3678</v>
      </c>
      <c r="R936" t="s">
        <v>77</v>
      </c>
      <c r="S936" t="s">
        <v>112</v>
      </c>
      <c r="U936" t="b">
        <v>0</v>
      </c>
      <c r="V936" t="b">
        <v>0</v>
      </c>
      <c r="W936" t="b">
        <v>0</v>
      </c>
      <c r="X936" t="b">
        <v>0</v>
      </c>
      <c r="Y936" t="b">
        <v>0</v>
      </c>
      <c r="Z936" t="b">
        <v>0</v>
      </c>
      <c r="AA936" t="b">
        <v>0</v>
      </c>
      <c r="AB936" t="b">
        <v>0</v>
      </c>
      <c r="AC936" t="b">
        <v>0</v>
      </c>
      <c r="AD936" t="b">
        <v>0</v>
      </c>
      <c r="AE936" t="b">
        <v>0</v>
      </c>
      <c r="AF936" t="b">
        <v>0</v>
      </c>
      <c r="AG936" t="b">
        <v>0</v>
      </c>
      <c r="AH936" t="b">
        <v>0</v>
      </c>
      <c r="AI936" t="b">
        <v>0</v>
      </c>
      <c r="AJ936" t="b">
        <v>0</v>
      </c>
      <c r="AK936" t="b">
        <v>0</v>
      </c>
      <c r="AL936" t="b">
        <v>0</v>
      </c>
      <c r="AM936" t="b">
        <v>0</v>
      </c>
      <c r="AN936" t="b">
        <v>0</v>
      </c>
      <c r="AO936" t="b">
        <v>0</v>
      </c>
      <c r="AP936" t="b">
        <v>0</v>
      </c>
      <c r="AQ936" t="b">
        <v>0</v>
      </c>
      <c r="AR936" t="b">
        <v>0</v>
      </c>
      <c r="AS936" t="b">
        <v>0</v>
      </c>
      <c r="AT936" t="b">
        <v>0</v>
      </c>
      <c r="AU936" t="b">
        <v>0</v>
      </c>
      <c r="AV936" t="b">
        <v>0</v>
      </c>
      <c r="AW936" t="b">
        <v>0</v>
      </c>
      <c r="AX936" t="b">
        <v>0</v>
      </c>
      <c r="AY936" t="b">
        <v>0</v>
      </c>
      <c r="AZ936" t="b">
        <v>0</v>
      </c>
      <c r="BA936" t="b">
        <v>1</v>
      </c>
      <c r="BB936" t="b">
        <v>0</v>
      </c>
      <c r="BC936" t="b">
        <v>0</v>
      </c>
      <c r="BD936" t="b">
        <v>0</v>
      </c>
      <c r="BE936" t="b">
        <v>0</v>
      </c>
      <c r="BF936" t="b">
        <v>0</v>
      </c>
      <c r="BG936" t="b">
        <v>0</v>
      </c>
      <c r="BH936" t="b">
        <v>0</v>
      </c>
      <c r="BI936" t="b">
        <v>0</v>
      </c>
      <c r="BJ936" t="b">
        <v>0</v>
      </c>
      <c r="BK936" t="b">
        <v>0</v>
      </c>
      <c r="BL936" t="b">
        <v>0</v>
      </c>
      <c r="BM936" t="b">
        <v>0</v>
      </c>
      <c r="BN936" t="b">
        <v>0</v>
      </c>
      <c r="BO936" t="b">
        <v>0</v>
      </c>
      <c r="BP936" t="b">
        <v>0</v>
      </c>
      <c r="BQ936" t="b">
        <v>0</v>
      </c>
      <c r="BR936" t="b">
        <v>0</v>
      </c>
      <c r="BS936" t="b">
        <v>0</v>
      </c>
      <c r="BT936" t="b">
        <v>0</v>
      </c>
      <c r="BU936" t="b">
        <v>0</v>
      </c>
      <c r="BV936" t="b">
        <v>1</v>
      </c>
    </row>
    <row r="937" spans="1:74" ht="409.6" x14ac:dyDescent="0.2">
      <c r="A937">
        <v>936</v>
      </c>
      <c r="B937">
        <v>935</v>
      </c>
      <c r="C937" t="s">
        <v>3679</v>
      </c>
      <c r="D937" t="str">
        <f>HLOOKUP(TRUE,U937:$BK2257,1322-A937,FALSE)</f>
        <v>Durham Constabulary</v>
      </c>
      <c r="E937">
        <f t="shared" si="29"/>
        <v>1</v>
      </c>
      <c r="F937" t="str">
        <f>HLOOKUP(TRUE,BM937:$BV2257,1322-A937,FALSE)</f>
        <v>Death and serious injury</v>
      </c>
      <c r="G937">
        <f t="shared" si="28"/>
        <v>2</v>
      </c>
      <c r="H937" t="str">
        <f>VLOOKUP(C937,refs!B:C,2,FALSE)</f>
        <v>2017/084608</v>
      </c>
      <c r="I937" t="s">
        <v>3680</v>
      </c>
      <c r="J937" s="1">
        <v>43143</v>
      </c>
      <c r="K937" s="2" t="s">
        <v>3681</v>
      </c>
      <c r="S937" t="s">
        <v>3682</v>
      </c>
      <c r="U937" t="b">
        <v>0</v>
      </c>
      <c r="V937" t="b">
        <v>0</v>
      </c>
      <c r="W937" t="b">
        <v>0</v>
      </c>
      <c r="X937" t="b">
        <v>0</v>
      </c>
      <c r="Y937" t="b">
        <v>0</v>
      </c>
      <c r="Z937" t="b">
        <v>0</v>
      </c>
      <c r="AA937" t="b">
        <v>0</v>
      </c>
      <c r="AB937" t="b">
        <v>0</v>
      </c>
      <c r="AC937" t="b">
        <v>0</v>
      </c>
      <c r="AD937" t="b">
        <v>0</v>
      </c>
      <c r="AE937" t="b">
        <v>0</v>
      </c>
      <c r="AF937" t="b">
        <v>1</v>
      </c>
      <c r="AG937" t="b">
        <v>0</v>
      </c>
      <c r="AH937" t="b">
        <v>0</v>
      </c>
      <c r="AI937" t="b">
        <v>0</v>
      </c>
      <c r="AJ937" t="b">
        <v>0</v>
      </c>
      <c r="AK937" t="b">
        <v>0</v>
      </c>
      <c r="AL937" t="b">
        <v>0</v>
      </c>
      <c r="AM937" t="b">
        <v>0</v>
      </c>
      <c r="AN937" t="b">
        <v>0</v>
      </c>
      <c r="AO937" t="b">
        <v>0</v>
      </c>
      <c r="AP937" t="b">
        <v>0</v>
      </c>
      <c r="AQ937" t="b">
        <v>0</v>
      </c>
      <c r="AR937" t="b">
        <v>0</v>
      </c>
      <c r="AS937" t="b">
        <v>0</v>
      </c>
      <c r="AT937" t="b">
        <v>0</v>
      </c>
      <c r="AU937" t="b">
        <v>0</v>
      </c>
      <c r="AV937" t="b">
        <v>0</v>
      </c>
      <c r="AW937" t="b">
        <v>0</v>
      </c>
      <c r="AX937" t="b">
        <v>0</v>
      </c>
      <c r="AY937" t="b">
        <v>0</v>
      </c>
      <c r="AZ937" t="b">
        <v>0</v>
      </c>
      <c r="BA937" t="b">
        <v>0</v>
      </c>
      <c r="BB937" t="b">
        <v>0</v>
      </c>
      <c r="BC937" t="b">
        <v>0</v>
      </c>
      <c r="BD937" t="b">
        <v>0</v>
      </c>
      <c r="BE937" t="b">
        <v>0</v>
      </c>
      <c r="BF937" t="b">
        <v>0</v>
      </c>
      <c r="BG937" t="b">
        <v>0</v>
      </c>
      <c r="BH937" t="b">
        <v>0</v>
      </c>
      <c r="BI937" t="b">
        <v>0</v>
      </c>
      <c r="BJ937" t="b">
        <v>0</v>
      </c>
      <c r="BK937" t="b">
        <v>0</v>
      </c>
      <c r="BL937" t="b">
        <v>0</v>
      </c>
      <c r="BM937" t="b">
        <v>0</v>
      </c>
      <c r="BN937" t="b">
        <v>0</v>
      </c>
      <c r="BO937" t="b">
        <v>0</v>
      </c>
      <c r="BP937" t="b">
        <v>1</v>
      </c>
      <c r="BQ937" t="b">
        <v>0</v>
      </c>
      <c r="BR937" t="b">
        <v>0</v>
      </c>
      <c r="BS937" t="b">
        <v>0</v>
      </c>
      <c r="BT937" t="b">
        <v>0</v>
      </c>
      <c r="BU937" t="b">
        <v>0</v>
      </c>
      <c r="BV937" t="b">
        <v>1</v>
      </c>
    </row>
    <row r="938" spans="1:74" ht="409.6" x14ac:dyDescent="0.2">
      <c r="A938">
        <v>937</v>
      </c>
      <c r="B938">
        <v>936</v>
      </c>
      <c r="C938" t="s">
        <v>3683</v>
      </c>
      <c r="D938" t="str">
        <f>HLOOKUP(TRUE,U938:$BK2258,1322-A938,FALSE)</f>
        <v>City of London Police</v>
      </c>
      <c r="E938">
        <f t="shared" si="29"/>
        <v>1</v>
      </c>
      <c r="F938" t="str">
        <f>HLOOKUP(TRUE,BM938:$BV2258,1322-A938,FALSE)</f>
        <v>Death and serious injury</v>
      </c>
      <c r="G938">
        <f t="shared" si="28"/>
        <v>2</v>
      </c>
      <c r="H938" t="str">
        <f>VLOOKUP(C938,refs!B:C,2,FALSE)</f>
        <v>2017/090349</v>
      </c>
      <c r="I938" t="s">
        <v>3684</v>
      </c>
      <c r="J938" s="1">
        <v>43143</v>
      </c>
      <c r="K938" s="2" t="s">
        <v>3685</v>
      </c>
      <c r="S938" t="s">
        <v>3686</v>
      </c>
      <c r="U938" t="b">
        <v>0</v>
      </c>
      <c r="V938" t="b">
        <v>0</v>
      </c>
      <c r="W938" t="b">
        <v>0</v>
      </c>
      <c r="X938" t="b">
        <v>0</v>
      </c>
      <c r="Y938" t="b">
        <v>0</v>
      </c>
      <c r="Z938" t="b">
        <v>1</v>
      </c>
      <c r="AA938" t="b">
        <v>0</v>
      </c>
      <c r="AB938" t="b">
        <v>0</v>
      </c>
      <c r="AC938" t="b">
        <v>0</v>
      </c>
      <c r="AD938" t="b">
        <v>0</v>
      </c>
      <c r="AE938" t="b">
        <v>0</v>
      </c>
      <c r="AF938" t="b">
        <v>0</v>
      </c>
      <c r="AG938" t="b">
        <v>0</v>
      </c>
      <c r="AH938" t="b">
        <v>0</v>
      </c>
      <c r="AI938" t="b">
        <v>0</v>
      </c>
      <c r="AJ938" t="b">
        <v>0</v>
      </c>
      <c r="AK938" t="b">
        <v>0</v>
      </c>
      <c r="AL938" t="b">
        <v>0</v>
      </c>
      <c r="AM938" t="b">
        <v>0</v>
      </c>
      <c r="AN938" t="b">
        <v>0</v>
      </c>
      <c r="AO938" t="b">
        <v>0</v>
      </c>
      <c r="AP938" t="b">
        <v>0</v>
      </c>
      <c r="AQ938" t="b">
        <v>0</v>
      </c>
      <c r="AR938" t="b">
        <v>0</v>
      </c>
      <c r="AS938" t="b">
        <v>0</v>
      </c>
      <c r="AT938" t="b">
        <v>0</v>
      </c>
      <c r="AU938" t="b">
        <v>0</v>
      </c>
      <c r="AV938" t="b">
        <v>0</v>
      </c>
      <c r="AW938" t="b">
        <v>0</v>
      </c>
      <c r="AX938" t="b">
        <v>0</v>
      </c>
      <c r="AY938" t="b">
        <v>0</v>
      </c>
      <c r="AZ938" t="b">
        <v>0</v>
      </c>
      <c r="BA938" t="b">
        <v>0</v>
      </c>
      <c r="BB938" t="b">
        <v>0</v>
      </c>
      <c r="BC938" t="b">
        <v>0</v>
      </c>
      <c r="BD938" t="b">
        <v>0</v>
      </c>
      <c r="BE938" t="b">
        <v>0</v>
      </c>
      <c r="BF938" t="b">
        <v>0</v>
      </c>
      <c r="BG938" t="b">
        <v>0</v>
      </c>
      <c r="BH938" t="b">
        <v>0</v>
      </c>
      <c r="BI938" t="b">
        <v>0</v>
      </c>
      <c r="BJ938" t="b">
        <v>0</v>
      </c>
      <c r="BK938" t="b">
        <v>0</v>
      </c>
      <c r="BL938" t="b">
        <v>0</v>
      </c>
      <c r="BM938" t="b">
        <v>0</v>
      </c>
      <c r="BN938" t="b">
        <v>0</v>
      </c>
      <c r="BO938" t="b">
        <v>0</v>
      </c>
      <c r="BP938" t="b">
        <v>1</v>
      </c>
      <c r="BQ938" t="b">
        <v>0</v>
      </c>
      <c r="BR938" t="b">
        <v>0</v>
      </c>
      <c r="BS938" t="b">
        <v>0</v>
      </c>
      <c r="BT938" t="b">
        <v>1</v>
      </c>
      <c r="BU938" t="b">
        <v>0</v>
      </c>
      <c r="BV938" t="b">
        <v>0</v>
      </c>
    </row>
    <row r="939" spans="1:74" ht="409.6" x14ac:dyDescent="0.2">
      <c r="A939">
        <v>938</v>
      </c>
      <c r="B939">
        <v>937</v>
      </c>
      <c r="C939" t="s">
        <v>3687</v>
      </c>
      <c r="D939" t="str">
        <f>HLOOKUP(TRUE,U939:$BK2259,1322-A939,FALSE)</f>
        <v>Gwent Police</v>
      </c>
      <c r="E939">
        <f t="shared" si="29"/>
        <v>1</v>
      </c>
      <c r="F939" t="str">
        <f>HLOOKUP(TRUE,BM939:$BV2259,1322-A939,FALSE)</f>
        <v>Custody and detention</v>
      </c>
      <c r="G939">
        <f t="shared" si="28"/>
        <v>2</v>
      </c>
      <c r="H939" t="str">
        <f>VLOOKUP(C939,refs!B:C,2,FALSE)</f>
        <v>2017/086694</v>
      </c>
      <c r="I939" t="s">
        <v>3688</v>
      </c>
      <c r="J939" s="1">
        <v>43143</v>
      </c>
      <c r="K939" s="2" t="s">
        <v>3689</v>
      </c>
      <c r="S939" t="s">
        <v>3690</v>
      </c>
      <c r="U939" t="b">
        <v>0</v>
      </c>
      <c r="V939" t="b">
        <v>0</v>
      </c>
      <c r="W939" t="b">
        <v>0</v>
      </c>
      <c r="X939" t="b">
        <v>0</v>
      </c>
      <c r="Y939" t="b">
        <v>0</v>
      </c>
      <c r="Z939" t="b">
        <v>0</v>
      </c>
      <c r="AA939" t="b">
        <v>0</v>
      </c>
      <c r="AB939" t="b">
        <v>0</v>
      </c>
      <c r="AC939" t="b">
        <v>0</v>
      </c>
      <c r="AD939" t="b">
        <v>0</v>
      </c>
      <c r="AE939" t="b">
        <v>0</v>
      </c>
      <c r="AF939" t="b">
        <v>0</v>
      </c>
      <c r="AG939" t="b">
        <v>0</v>
      </c>
      <c r="AH939" t="b">
        <v>0</v>
      </c>
      <c r="AI939" t="b">
        <v>0</v>
      </c>
      <c r="AJ939" t="b">
        <v>0</v>
      </c>
      <c r="AK939" t="b">
        <v>1</v>
      </c>
      <c r="AL939" t="b">
        <v>0</v>
      </c>
      <c r="AM939" t="b">
        <v>0</v>
      </c>
      <c r="AN939" t="b">
        <v>0</v>
      </c>
      <c r="AO939" t="b">
        <v>0</v>
      </c>
      <c r="AP939" t="b">
        <v>0</v>
      </c>
      <c r="AQ939" t="b">
        <v>0</v>
      </c>
      <c r="AR939" t="b">
        <v>0</v>
      </c>
      <c r="AS939" t="b">
        <v>0</v>
      </c>
      <c r="AT939" t="b">
        <v>0</v>
      </c>
      <c r="AU939" t="b">
        <v>0</v>
      </c>
      <c r="AV939" t="b">
        <v>0</v>
      </c>
      <c r="AW939" t="b">
        <v>0</v>
      </c>
      <c r="AX939" t="b">
        <v>0</v>
      </c>
      <c r="AY939" t="b">
        <v>0</v>
      </c>
      <c r="AZ939" t="b">
        <v>0</v>
      </c>
      <c r="BA939" t="b">
        <v>0</v>
      </c>
      <c r="BB939" t="b">
        <v>0</v>
      </c>
      <c r="BC939" t="b">
        <v>0</v>
      </c>
      <c r="BD939" t="b">
        <v>0</v>
      </c>
      <c r="BE939" t="b">
        <v>0</v>
      </c>
      <c r="BF939" t="b">
        <v>0</v>
      </c>
      <c r="BG939" t="b">
        <v>0</v>
      </c>
      <c r="BH939" t="b">
        <v>0</v>
      </c>
      <c r="BI939" t="b">
        <v>0</v>
      </c>
      <c r="BJ939" t="b">
        <v>0</v>
      </c>
      <c r="BK939" t="b">
        <v>0</v>
      </c>
      <c r="BL939" t="b">
        <v>0</v>
      </c>
      <c r="BM939" t="b">
        <v>0</v>
      </c>
      <c r="BN939" t="b">
        <v>0</v>
      </c>
      <c r="BO939" t="b">
        <v>1</v>
      </c>
      <c r="BP939" t="b">
        <v>1</v>
      </c>
      <c r="BQ939" t="b">
        <v>0</v>
      </c>
      <c r="BR939" t="b">
        <v>0</v>
      </c>
      <c r="BS939" t="b">
        <v>0</v>
      </c>
      <c r="BT939" t="b">
        <v>0</v>
      </c>
      <c r="BU939" t="b">
        <v>0</v>
      </c>
      <c r="BV939" t="b">
        <v>0</v>
      </c>
    </row>
    <row r="940" spans="1:74" ht="409.6" x14ac:dyDescent="0.2">
      <c r="A940">
        <v>939</v>
      </c>
      <c r="B940">
        <v>938</v>
      </c>
      <c r="C940" t="s">
        <v>3691</v>
      </c>
      <c r="D940" t="str">
        <f>HLOOKUP(TRUE,U940:$BK2260,1322-A940,FALSE)</f>
        <v>Merseyside Police</v>
      </c>
      <c r="E940">
        <f t="shared" si="29"/>
        <v>1</v>
      </c>
      <c r="F940" t="e">
        <f>HLOOKUP(TRUE,BM940:$BV2260,1322-A940,FALSE)</f>
        <v>#N/A</v>
      </c>
      <c r="G940">
        <f t="shared" si="28"/>
        <v>0</v>
      </c>
      <c r="H940" t="str">
        <f>VLOOKUP(C940,refs!B:C,2,FALSE)</f>
        <v>2017/079375</v>
      </c>
      <c r="I940" t="s">
        <v>3692</v>
      </c>
      <c r="J940" s="1">
        <v>43140</v>
      </c>
      <c r="K940" s="2" t="s">
        <v>3693</v>
      </c>
      <c r="S940" t="s">
        <v>1259</v>
      </c>
      <c r="U940" t="b">
        <v>0</v>
      </c>
      <c r="V940" t="b">
        <v>0</v>
      </c>
      <c r="W940" t="b">
        <v>0</v>
      </c>
      <c r="X940" t="b">
        <v>0</v>
      </c>
      <c r="Y940" t="b">
        <v>0</v>
      </c>
      <c r="Z940" t="b">
        <v>0</v>
      </c>
      <c r="AA940" t="b">
        <v>0</v>
      </c>
      <c r="AB940" t="b">
        <v>0</v>
      </c>
      <c r="AC940" t="b">
        <v>0</v>
      </c>
      <c r="AD940" t="b">
        <v>0</v>
      </c>
      <c r="AE940" t="b">
        <v>0</v>
      </c>
      <c r="AF940" t="b">
        <v>0</v>
      </c>
      <c r="AG940" t="b">
        <v>0</v>
      </c>
      <c r="AH940" t="b">
        <v>0</v>
      </c>
      <c r="AI940" t="b">
        <v>0</v>
      </c>
      <c r="AJ940" t="b">
        <v>0</v>
      </c>
      <c r="AK940" t="b">
        <v>0</v>
      </c>
      <c r="AL940" t="b">
        <v>0</v>
      </c>
      <c r="AM940" t="b">
        <v>0</v>
      </c>
      <c r="AN940" t="b">
        <v>0</v>
      </c>
      <c r="AO940" t="b">
        <v>0</v>
      </c>
      <c r="AP940" t="b">
        <v>0</v>
      </c>
      <c r="AQ940" t="b">
        <v>0</v>
      </c>
      <c r="AR940" t="b">
        <v>1</v>
      </c>
      <c r="AS940" t="b">
        <v>0</v>
      </c>
      <c r="AT940" t="b">
        <v>0</v>
      </c>
      <c r="AU940" t="b">
        <v>0</v>
      </c>
      <c r="AV940" t="b">
        <v>0</v>
      </c>
      <c r="AW940" t="b">
        <v>0</v>
      </c>
      <c r="AX940" t="b">
        <v>0</v>
      </c>
      <c r="AY940" t="b">
        <v>0</v>
      </c>
      <c r="AZ940" t="b">
        <v>0</v>
      </c>
      <c r="BA940" t="b">
        <v>0</v>
      </c>
      <c r="BB940" t="b">
        <v>0</v>
      </c>
      <c r="BC940" t="b">
        <v>0</v>
      </c>
      <c r="BD940" t="b">
        <v>0</v>
      </c>
      <c r="BE940" t="b">
        <v>0</v>
      </c>
      <c r="BF940" t="b">
        <v>0</v>
      </c>
      <c r="BG940" t="b">
        <v>0</v>
      </c>
      <c r="BH940" t="b">
        <v>0</v>
      </c>
      <c r="BI940" t="b">
        <v>0</v>
      </c>
      <c r="BJ940" t="b">
        <v>0</v>
      </c>
      <c r="BK940" t="b">
        <v>0</v>
      </c>
      <c r="BL940" t="b">
        <v>0</v>
      </c>
      <c r="BM940" t="b">
        <v>0</v>
      </c>
      <c r="BN940" t="b">
        <v>0</v>
      </c>
      <c r="BO940" t="b">
        <v>0</v>
      </c>
      <c r="BP940" t="b">
        <v>0</v>
      </c>
      <c r="BQ940" t="b">
        <v>0</v>
      </c>
      <c r="BR940" t="b">
        <v>0</v>
      </c>
      <c r="BS940" t="b">
        <v>0</v>
      </c>
      <c r="BT940" t="b">
        <v>0</v>
      </c>
      <c r="BU940" t="b">
        <v>0</v>
      </c>
      <c r="BV940" t="b">
        <v>0</v>
      </c>
    </row>
    <row r="941" spans="1:74" ht="409.6" x14ac:dyDescent="0.2">
      <c r="A941">
        <v>940</v>
      </c>
      <c r="B941">
        <v>939</v>
      </c>
      <c r="C941" t="s">
        <v>3694</v>
      </c>
      <c r="D941" t="str">
        <f>HLOOKUP(TRUE,U941:$BK2261,1322-A941,FALSE)</f>
        <v>Metropolitan Police</v>
      </c>
      <c r="E941">
        <f t="shared" si="29"/>
        <v>1</v>
      </c>
      <c r="F941" t="str">
        <f>HLOOKUP(TRUE,BM941:$BV2261,1322-A941,FALSE)</f>
        <v>Death and serious injury</v>
      </c>
      <c r="G941">
        <f t="shared" si="28"/>
        <v>2</v>
      </c>
      <c r="H941" t="str">
        <f>VLOOKUP(C941,refs!B:C,2,FALSE)</f>
        <v>2017/092170</v>
      </c>
      <c r="I941" t="s">
        <v>3695</v>
      </c>
      <c r="J941" s="1">
        <v>43140</v>
      </c>
      <c r="K941" s="2" t="s">
        <v>3696</v>
      </c>
      <c r="S941" t="s">
        <v>280</v>
      </c>
      <c r="U941" t="b">
        <v>0</v>
      </c>
      <c r="V941" t="b">
        <v>0</v>
      </c>
      <c r="W941" t="b">
        <v>0</v>
      </c>
      <c r="X941" t="b">
        <v>0</v>
      </c>
      <c r="Y941" t="b">
        <v>0</v>
      </c>
      <c r="Z941" t="b">
        <v>0</v>
      </c>
      <c r="AA941" t="b">
        <v>0</v>
      </c>
      <c r="AB941" t="b">
        <v>0</v>
      </c>
      <c r="AC941" t="b">
        <v>0</v>
      </c>
      <c r="AD941" t="b">
        <v>0</v>
      </c>
      <c r="AE941" t="b">
        <v>0</v>
      </c>
      <c r="AF941" t="b">
        <v>0</v>
      </c>
      <c r="AG941" t="b">
        <v>0</v>
      </c>
      <c r="AH941" t="b">
        <v>0</v>
      </c>
      <c r="AI941" t="b">
        <v>0</v>
      </c>
      <c r="AJ941" t="b">
        <v>0</v>
      </c>
      <c r="AK941" t="b">
        <v>0</v>
      </c>
      <c r="AL941" t="b">
        <v>0</v>
      </c>
      <c r="AM941" t="b">
        <v>0</v>
      </c>
      <c r="AN941" t="b">
        <v>0</v>
      </c>
      <c r="AO941" t="b">
        <v>0</v>
      </c>
      <c r="AP941" t="b">
        <v>0</v>
      </c>
      <c r="AQ941" t="b">
        <v>0</v>
      </c>
      <c r="AR941" t="b">
        <v>0</v>
      </c>
      <c r="AS941" t="b">
        <v>1</v>
      </c>
      <c r="AT941" t="b">
        <v>0</v>
      </c>
      <c r="AU941" t="b">
        <v>0</v>
      </c>
      <c r="AV941" t="b">
        <v>0</v>
      </c>
      <c r="AW941" t="b">
        <v>0</v>
      </c>
      <c r="AX941" t="b">
        <v>0</v>
      </c>
      <c r="AY941" t="b">
        <v>0</v>
      </c>
      <c r="AZ941" t="b">
        <v>0</v>
      </c>
      <c r="BA941" t="b">
        <v>0</v>
      </c>
      <c r="BB941" t="b">
        <v>0</v>
      </c>
      <c r="BC941" t="b">
        <v>0</v>
      </c>
      <c r="BD941" t="b">
        <v>0</v>
      </c>
      <c r="BE941" t="b">
        <v>0</v>
      </c>
      <c r="BF941" t="b">
        <v>0</v>
      </c>
      <c r="BG941" t="b">
        <v>0</v>
      </c>
      <c r="BH941" t="b">
        <v>0</v>
      </c>
      <c r="BI941" t="b">
        <v>0</v>
      </c>
      <c r="BJ941" t="b">
        <v>0</v>
      </c>
      <c r="BK941" t="b">
        <v>0</v>
      </c>
      <c r="BL941" t="b">
        <v>0</v>
      </c>
      <c r="BM941" t="b">
        <v>0</v>
      </c>
      <c r="BN941" t="b">
        <v>0</v>
      </c>
      <c r="BO941" t="b">
        <v>0</v>
      </c>
      <c r="BP941" t="b">
        <v>1</v>
      </c>
      <c r="BQ941" t="b">
        <v>0</v>
      </c>
      <c r="BR941" t="b">
        <v>0</v>
      </c>
      <c r="BS941" t="b">
        <v>0</v>
      </c>
      <c r="BT941" t="b">
        <v>0</v>
      </c>
      <c r="BU941" t="b">
        <v>0</v>
      </c>
      <c r="BV941" t="b">
        <v>1</v>
      </c>
    </row>
    <row r="942" spans="1:74" ht="409.6" x14ac:dyDescent="0.2">
      <c r="A942">
        <v>941</v>
      </c>
      <c r="B942">
        <v>940</v>
      </c>
      <c r="C942" t="s">
        <v>3697</v>
      </c>
      <c r="D942" t="str">
        <f>HLOOKUP(TRUE,U942:$BK2262,1322-A942,FALSE)</f>
        <v>Avon and Somerset Constabulary</v>
      </c>
      <c r="E942">
        <f t="shared" si="29"/>
        <v>1</v>
      </c>
      <c r="F942" t="str">
        <f>HLOOKUP(TRUE,BM942:$BV2262,1322-A942,FALSE)</f>
        <v>Use of force and armed policing</v>
      </c>
      <c r="G942">
        <f t="shared" si="28"/>
        <v>2</v>
      </c>
      <c r="H942" t="str">
        <f>VLOOKUP(C942,refs!B:C,2,FALSE)</f>
        <v>2015/058481</v>
      </c>
      <c r="I942" t="s">
        <v>3698</v>
      </c>
      <c r="J942" s="1">
        <v>43140</v>
      </c>
      <c r="K942" s="2" t="s">
        <v>3699</v>
      </c>
      <c r="S942" t="s">
        <v>3700</v>
      </c>
      <c r="U942" t="b">
        <v>1</v>
      </c>
      <c r="V942" t="b">
        <v>0</v>
      </c>
      <c r="W942" t="b">
        <v>0</v>
      </c>
      <c r="X942" t="b">
        <v>0</v>
      </c>
      <c r="Y942" t="b">
        <v>0</v>
      </c>
      <c r="Z942" t="b">
        <v>0</v>
      </c>
      <c r="AA942" t="b">
        <v>0</v>
      </c>
      <c r="AB942" t="b">
        <v>0</v>
      </c>
      <c r="AC942" t="b">
        <v>0</v>
      </c>
      <c r="AD942" t="b">
        <v>0</v>
      </c>
      <c r="AE942" t="b">
        <v>0</v>
      </c>
      <c r="AF942" t="b">
        <v>0</v>
      </c>
      <c r="AG942" t="b">
        <v>0</v>
      </c>
      <c r="AH942" t="b">
        <v>0</v>
      </c>
      <c r="AI942" t="b">
        <v>0</v>
      </c>
      <c r="AJ942" t="b">
        <v>0</v>
      </c>
      <c r="AK942" t="b">
        <v>0</v>
      </c>
      <c r="AL942" t="b">
        <v>0</v>
      </c>
      <c r="AM942" t="b">
        <v>0</v>
      </c>
      <c r="AN942" t="b">
        <v>0</v>
      </c>
      <c r="AO942" t="b">
        <v>0</v>
      </c>
      <c r="AP942" t="b">
        <v>0</v>
      </c>
      <c r="AQ942" t="b">
        <v>0</v>
      </c>
      <c r="AR942" t="b">
        <v>0</v>
      </c>
      <c r="AS942" t="b">
        <v>0</v>
      </c>
      <c r="AT942" t="b">
        <v>0</v>
      </c>
      <c r="AU942" t="b">
        <v>0</v>
      </c>
      <c r="AV942" t="b">
        <v>0</v>
      </c>
      <c r="AW942" t="b">
        <v>0</v>
      </c>
      <c r="AX942" t="b">
        <v>0</v>
      </c>
      <c r="AY942" t="b">
        <v>0</v>
      </c>
      <c r="AZ942" t="b">
        <v>0</v>
      </c>
      <c r="BA942" t="b">
        <v>0</v>
      </c>
      <c r="BB942" t="b">
        <v>0</v>
      </c>
      <c r="BC942" t="b">
        <v>0</v>
      </c>
      <c r="BD942" t="b">
        <v>0</v>
      </c>
      <c r="BE942" t="b">
        <v>0</v>
      </c>
      <c r="BF942" t="b">
        <v>0</v>
      </c>
      <c r="BG942" t="b">
        <v>0</v>
      </c>
      <c r="BH942" t="b">
        <v>0</v>
      </c>
      <c r="BI942" t="b">
        <v>0</v>
      </c>
      <c r="BJ942" t="b">
        <v>0</v>
      </c>
      <c r="BK942" t="b">
        <v>0</v>
      </c>
      <c r="BL942" t="b">
        <v>0</v>
      </c>
      <c r="BM942" t="b">
        <v>0</v>
      </c>
      <c r="BN942" t="b">
        <v>0</v>
      </c>
      <c r="BO942" t="b">
        <v>0</v>
      </c>
      <c r="BP942" t="b">
        <v>0</v>
      </c>
      <c r="BQ942" t="b">
        <v>0</v>
      </c>
      <c r="BR942" t="b">
        <v>0</v>
      </c>
      <c r="BS942" t="b">
        <v>0</v>
      </c>
      <c r="BT942" t="b">
        <v>0</v>
      </c>
      <c r="BU942" t="b">
        <v>1</v>
      </c>
      <c r="BV942" t="b">
        <v>1</v>
      </c>
    </row>
    <row r="943" spans="1:74" ht="409.6" x14ac:dyDescent="0.2">
      <c r="A943">
        <v>942</v>
      </c>
      <c r="B943">
        <v>941</v>
      </c>
      <c r="C943" t="s">
        <v>3701</v>
      </c>
      <c r="D943" t="str">
        <f>HLOOKUP(TRUE,U943:$BK2263,1322-A943,FALSE)</f>
        <v>Cleveland Police</v>
      </c>
      <c r="E943">
        <f t="shared" si="29"/>
        <v>1</v>
      </c>
      <c r="F943" t="str">
        <f>HLOOKUP(TRUE,BM943:$BV2263,1322-A943,FALSE)</f>
        <v>Death and serious injury</v>
      </c>
      <c r="G943">
        <f t="shared" si="28"/>
        <v>2</v>
      </c>
      <c r="H943" t="str">
        <f>VLOOKUP(C943,refs!B:C,2,FALSE)</f>
        <v>2017/086182</v>
      </c>
      <c r="I943" t="s">
        <v>3702</v>
      </c>
      <c r="J943" s="1">
        <v>43140</v>
      </c>
      <c r="K943" s="2" t="s">
        <v>3703</v>
      </c>
      <c r="L943" t="s">
        <v>71</v>
      </c>
      <c r="M943" t="s">
        <v>3704</v>
      </c>
      <c r="N943" t="s">
        <v>3705</v>
      </c>
      <c r="O943" t="s">
        <v>3706</v>
      </c>
      <c r="P943" t="s">
        <v>3707</v>
      </c>
      <c r="Q943" t="s">
        <v>3708</v>
      </c>
      <c r="R943" t="s">
        <v>91</v>
      </c>
      <c r="S943" t="s">
        <v>2074</v>
      </c>
      <c r="U943" t="b">
        <v>0</v>
      </c>
      <c r="V943" t="b">
        <v>0</v>
      </c>
      <c r="W943" t="b">
        <v>0</v>
      </c>
      <c r="X943" t="b">
        <v>0</v>
      </c>
      <c r="Y943" t="b">
        <v>0</v>
      </c>
      <c r="Z943" t="b">
        <v>0</v>
      </c>
      <c r="AA943" t="b">
        <v>1</v>
      </c>
      <c r="AB943" t="b">
        <v>0</v>
      </c>
      <c r="AC943" t="b">
        <v>0</v>
      </c>
      <c r="AD943" t="b">
        <v>0</v>
      </c>
      <c r="AE943" t="b">
        <v>0</v>
      </c>
      <c r="AF943" t="b">
        <v>0</v>
      </c>
      <c r="AG943" t="b">
        <v>0</v>
      </c>
      <c r="AH943" t="b">
        <v>0</v>
      </c>
      <c r="AI943" t="b">
        <v>0</v>
      </c>
      <c r="AJ943" t="b">
        <v>0</v>
      </c>
      <c r="AK943" t="b">
        <v>0</v>
      </c>
      <c r="AL943" t="b">
        <v>0</v>
      </c>
      <c r="AM943" t="b">
        <v>0</v>
      </c>
      <c r="AN943" t="b">
        <v>0</v>
      </c>
      <c r="AO943" t="b">
        <v>0</v>
      </c>
      <c r="AP943" t="b">
        <v>0</v>
      </c>
      <c r="AQ943" t="b">
        <v>0</v>
      </c>
      <c r="AR943" t="b">
        <v>0</v>
      </c>
      <c r="AS943" t="b">
        <v>0</v>
      </c>
      <c r="AT943" t="b">
        <v>0</v>
      </c>
      <c r="AU943" t="b">
        <v>0</v>
      </c>
      <c r="AV943" t="b">
        <v>0</v>
      </c>
      <c r="AW943" t="b">
        <v>0</v>
      </c>
      <c r="AX943" t="b">
        <v>0</v>
      </c>
      <c r="AY943" t="b">
        <v>0</v>
      </c>
      <c r="AZ943" t="b">
        <v>0</v>
      </c>
      <c r="BA943" t="b">
        <v>0</v>
      </c>
      <c r="BB943" t="b">
        <v>0</v>
      </c>
      <c r="BC943" t="b">
        <v>0</v>
      </c>
      <c r="BD943" t="b">
        <v>0</v>
      </c>
      <c r="BE943" t="b">
        <v>0</v>
      </c>
      <c r="BF943" t="b">
        <v>0</v>
      </c>
      <c r="BG943" t="b">
        <v>0</v>
      </c>
      <c r="BH943" t="b">
        <v>0</v>
      </c>
      <c r="BI943" t="b">
        <v>0</v>
      </c>
      <c r="BJ943" t="b">
        <v>0</v>
      </c>
      <c r="BK943" t="b">
        <v>0</v>
      </c>
      <c r="BL943" t="b">
        <v>0</v>
      </c>
      <c r="BM943" t="b">
        <v>0</v>
      </c>
      <c r="BN943" t="b">
        <v>0</v>
      </c>
      <c r="BO943" t="b">
        <v>0</v>
      </c>
      <c r="BP943" t="b">
        <v>1</v>
      </c>
      <c r="BQ943" t="b">
        <v>0</v>
      </c>
      <c r="BR943" t="b">
        <v>0</v>
      </c>
      <c r="BS943" t="b">
        <v>0</v>
      </c>
      <c r="BT943" t="b">
        <v>0</v>
      </c>
      <c r="BU943" t="b">
        <v>0</v>
      </c>
      <c r="BV943" t="b">
        <v>1</v>
      </c>
    </row>
    <row r="944" spans="1:74" ht="409.6" x14ac:dyDescent="0.2">
      <c r="A944">
        <v>943</v>
      </c>
      <c r="B944">
        <v>942</v>
      </c>
      <c r="C944" t="s">
        <v>3709</v>
      </c>
      <c r="D944" t="str">
        <f>HLOOKUP(TRUE,U944:$BK2264,1322-A944,FALSE)</f>
        <v>Merseyside Police</v>
      </c>
      <c r="E944">
        <f t="shared" si="29"/>
        <v>1</v>
      </c>
      <c r="F944" t="str">
        <f>HLOOKUP(TRUE,BM944:$BV2264,1322-A944,FALSE)</f>
        <v>Welfare and vulnerable people</v>
      </c>
      <c r="G944">
        <f t="shared" si="28"/>
        <v>1</v>
      </c>
      <c r="H944" t="str">
        <f>VLOOKUP(C944,refs!B:C,2,FALSE)</f>
        <v>2017/087687</v>
      </c>
      <c r="I944" t="s">
        <v>3710</v>
      </c>
      <c r="J944" s="1">
        <v>43139</v>
      </c>
      <c r="K944" s="2" t="s">
        <v>3711</v>
      </c>
      <c r="S944" t="s">
        <v>2715</v>
      </c>
      <c r="U944" t="b">
        <v>0</v>
      </c>
      <c r="V944" t="b">
        <v>0</v>
      </c>
      <c r="W944" t="b">
        <v>0</v>
      </c>
      <c r="X944" t="b">
        <v>0</v>
      </c>
      <c r="Y944" t="b">
        <v>0</v>
      </c>
      <c r="Z944" t="b">
        <v>0</v>
      </c>
      <c r="AA944" t="b">
        <v>0</v>
      </c>
      <c r="AB944" t="b">
        <v>0</v>
      </c>
      <c r="AC944" t="b">
        <v>0</v>
      </c>
      <c r="AD944" t="b">
        <v>0</v>
      </c>
      <c r="AE944" t="b">
        <v>0</v>
      </c>
      <c r="AF944" t="b">
        <v>0</v>
      </c>
      <c r="AG944" t="b">
        <v>0</v>
      </c>
      <c r="AH944" t="b">
        <v>0</v>
      </c>
      <c r="AI944" t="b">
        <v>0</v>
      </c>
      <c r="AJ944" t="b">
        <v>0</v>
      </c>
      <c r="AK944" t="b">
        <v>0</v>
      </c>
      <c r="AL944" t="b">
        <v>0</v>
      </c>
      <c r="AM944" t="b">
        <v>0</v>
      </c>
      <c r="AN944" t="b">
        <v>0</v>
      </c>
      <c r="AO944" t="b">
        <v>0</v>
      </c>
      <c r="AP944" t="b">
        <v>0</v>
      </c>
      <c r="AQ944" t="b">
        <v>0</v>
      </c>
      <c r="AR944" t="b">
        <v>1</v>
      </c>
      <c r="AS944" t="b">
        <v>0</v>
      </c>
      <c r="AT944" t="b">
        <v>0</v>
      </c>
      <c r="AU944" t="b">
        <v>0</v>
      </c>
      <c r="AV944" t="b">
        <v>0</v>
      </c>
      <c r="AW944" t="b">
        <v>0</v>
      </c>
      <c r="AX944" t="b">
        <v>0</v>
      </c>
      <c r="AY944" t="b">
        <v>0</v>
      </c>
      <c r="AZ944" t="b">
        <v>0</v>
      </c>
      <c r="BA944" t="b">
        <v>0</v>
      </c>
      <c r="BB944" t="b">
        <v>0</v>
      </c>
      <c r="BC944" t="b">
        <v>0</v>
      </c>
      <c r="BD944" t="b">
        <v>0</v>
      </c>
      <c r="BE944" t="b">
        <v>0</v>
      </c>
      <c r="BF944" t="b">
        <v>0</v>
      </c>
      <c r="BG944" t="b">
        <v>0</v>
      </c>
      <c r="BH944" t="b">
        <v>0</v>
      </c>
      <c r="BI944" t="b">
        <v>0</v>
      </c>
      <c r="BJ944" t="b">
        <v>0</v>
      </c>
      <c r="BK944" t="b">
        <v>0</v>
      </c>
      <c r="BL944" t="b">
        <v>0</v>
      </c>
      <c r="BM944" t="b">
        <v>0</v>
      </c>
      <c r="BN944" t="b">
        <v>0</v>
      </c>
      <c r="BO944" t="b">
        <v>0</v>
      </c>
      <c r="BP944" t="b">
        <v>0</v>
      </c>
      <c r="BQ944" t="b">
        <v>0</v>
      </c>
      <c r="BR944" t="b">
        <v>0</v>
      </c>
      <c r="BS944" t="b">
        <v>0</v>
      </c>
      <c r="BT944" t="b">
        <v>0</v>
      </c>
      <c r="BU944" t="b">
        <v>0</v>
      </c>
      <c r="BV944" t="b">
        <v>1</v>
      </c>
    </row>
    <row r="945" spans="1:74" ht="409.6" x14ac:dyDescent="0.2">
      <c r="A945">
        <v>944</v>
      </c>
      <c r="B945">
        <v>943</v>
      </c>
      <c r="C945" t="s">
        <v>3712</v>
      </c>
      <c r="D945" t="str">
        <f>HLOOKUP(TRUE,U945:$BK2265,1322-A945,FALSE)</f>
        <v>Nottinghamshire Police</v>
      </c>
      <c r="E945">
        <f t="shared" si="29"/>
        <v>1</v>
      </c>
      <c r="F945" t="str">
        <f>HLOOKUP(TRUE,BM945:$BV2265,1322-A945,FALSE)</f>
        <v>Death and serious injury</v>
      </c>
      <c r="G945">
        <f t="shared" si="28"/>
        <v>2</v>
      </c>
      <c r="H945" t="str">
        <f>VLOOKUP(C945,refs!B:C,2,FALSE)</f>
        <v>2017/078674</v>
      </c>
      <c r="I945" t="s">
        <v>3713</v>
      </c>
      <c r="J945" s="1">
        <v>43139</v>
      </c>
      <c r="K945" s="2" t="s">
        <v>3714</v>
      </c>
      <c r="S945" t="s">
        <v>1151</v>
      </c>
      <c r="U945" t="b">
        <v>0</v>
      </c>
      <c r="V945" t="b">
        <v>0</v>
      </c>
      <c r="W945" t="b">
        <v>0</v>
      </c>
      <c r="X945" t="b">
        <v>0</v>
      </c>
      <c r="Y945" t="b">
        <v>0</v>
      </c>
      <c r="Z945" t="b">
        <v>0</v>
      </c>
      <c r="AA945" t="b">
        <v>0</v>
      </c>
      <c r="AB945" t="b">
        <v>0</v>
      </c>
      <c r="AC945" t="b">
        <v>0</v>
      </c>
      <c r="AD945" t="b">
        <v>0</v>
      </c>
      <c r="AE945" t="b">
        <v>0</v>
      </c>
      <c r="AF945" t="b">
        <v>0</v>
      </c>
      <c r="AG945" t="b">
        <v>0</v>
      </c>
      <c r="AH945" t="b">
        <v>0</v>
      </c>
      <c r="AI945" t="b">
        <v>0</v>
      </c>
      <c r="AJ945" t="b">
        <v>0</v>
      </c>
      <c r="AK945" t="b">
        <v>0</v>
      </c>
      <c r="AL945" t="b">
        <v>0</v>
      </c>
      <c r="AM945" t="b">
        <v>0</v>
      </c>
      <c r="AN945" t="b">
        <v>0</v>
      </c>
      <c r="AO945" t="b">
        <v>0</v>
      </c>
      <c r="AP945" t="b">
        <v>0</v>
      </c>
      <c r="AQ945" t="b">
        <v>0</v>
      </c>
      <c r="AR945" t="b">
        <v>0</v>
      </c>
      <c r="AS945" t="b">
        <v>0</v>
      </c>
      <c r="AT945" t="b">
        <v>0</v>
      </c>
      <c r="AU945" t="b">
        <v>0</v>
      </c>
      <c r="AV945" t="b">
        <v>0</v>
      </c>
      <c r="AW945" t="b">
        <v>0</v>
      </c>
      <c r="AX945" t="b">
        <v>0</v>
      </c>
      <c r="AY945" t="b">
        <v>1</v>
      </c>
      <c r="AZ945" t="b">
        <v>0</v>
      </c>
      <c r="BA945" t="b">
        <v>0</v>
      </c>
      <c r="BB945" t="b">
        <v>0</v>
      </c>
      <c r="BC945" t="b">
        <v>0</v>
      </c>
      <c r="BD945" t="b">
        <v>0</v>
      </c>
      <c r="BE945" t="b">
        <v>0</v>
      </c>
      <c r="BF945" t="b">
        <v>0</v>
      </c>
      <c r="BG945" t="b">
        <v>0</v>
      </c>
      <c r="BH945" t="b">
        <v>0</v>
      </c>
      <c r="BI945" t="b">
        <v>0</v>
      </c>
      <c r="BJ945" t="b">
        <v>0</v>
      </c>
      <c r="BK945" t="b">
        <v>0</v>
      </c>
      <c r="BL945" t="b">
        <v>0</v>
      </c>
      <c r="BM945" t="b">
        <v>0</v>
      </c>
      <c r="BN945" t="b">
        <v>0</v>
      </c>
      <c r="BO945" t="b">
        <v>0</v>
      </c>
      <c r="BP945" t="b">
        <v>1</v>
      </c>
      <c r="BQ945" t="b">
        <v>0</v>
      </c>
      <c r="BR945" t="b">
        <v>0</v>
      </c>
      <c r="BS945" t="b">
        <v>0</v>
      </c>
      <c r="BT945" t="b">
        <v>1</v>
      </c>
      <c r="BU945" t="b">
        <v>0</v>
      </c>
      <c r="BV945" t="b">
        <v>0</v>
      </c>
    </row>
    <row r="946" spans="1:74" ht="409.6" x14ac:dyDescent="0.2">
      <c r="A946">
        <v>945</v>
      </c>
      <c r="B946">
        <v>944</v>
      </c>
      <c r="C946" t="s">
        <v>3715</v>
      </c>
      <c r="D946" t="str">
        <f>HLOOKUP(TRUE,U946:$BK2266,1322-A946,FALSE)</f>
        <v>Durham Constabulary</v>
      </c>
      <c r="E946">
        <f t="shared" si="29"/>
        <v>1</v>
      </c>
      <c r="F946" t="str">
        <f>HLOOKUP(TRUE,BM946:$BV2266,1322-A946,FALSE)</f>
        <v>Custody and detention</v>
      </c>
      <c r="G946">
        <f t="shared" si="28"/>
        <v>2</v>
      </c>
      <c r="H946" t="str">
        <f>VLOOKUP(C946,refs!B:C,2,FALSE)</f>
        <v>2017/088459</v>
      </c>
      <c r="I946" t="s">
        <v>3716</v>
      </c>
      <c r="J946" s="1">
        <v>43139</v>
      </c>
      <c r="K946" s="2" t="s">
        <v>3717</v>
      </c>
      <c r="S946" t="s">
        <v>3718</v>
      </c>
      <c r="U946" t="b">
        <v>0</v>
      </c>
      <c r="V946" t="b">
        <v>0</v>
      </c>
      <c r="W946" t="b">
        <v>0</v>
      </c>
      <c r="X946" t="b">
        <v>0</v>
      </c>
      <c r="Y946" t="b">
        <v>0</v>
      </c>
      <c r="Z946" t="b">
        <v>0</v>
      </c>
      <c r="AA946" t="b">
        <v>0</v>
      </c>
      <c r="AB946" t="b">
        <v>0</v>
      </c>
      <c r="AC946" t="b">
        <v>0</v>
      </c>
      <c r="AD946" t="b">
        <v>0</v>
      </c>
      <c r="AE946" t="b">
        <v>0</v>
      </c>
      <c r="AF946" t="b">
        <v>1</v>
      </c>
      <c r="AG946" t="b">
        <v>0</v>
      </c>
      <c r="AH946" t="b">
        <v>0</v>
      </c>
      <c r="AI946" t="b">
        <v>0</v>
      </c>
      <c r="AJ946" t="b">
        <v>0</v>
      </c>
      <c r="AK946" t="b">
        <v>0</v>
      </c>
      <c r="AL946" t="b">
        <v>0</v>
      </c>
      <c r="AM946" t="b">
        <v>0</v>
      </c>
      <c r="AN946" t="b">
        <v>0</v>
      </c>
      <c r="AO946" t="b">
        <v>0</v>
      </c>
      <c r="AP946" t="b">
        <v>0</v>
      </c>
      <c r="AQ946" t="b">
        <v>0</v>
      </c>
      <c r="AR946" t="b">
        <v>0</v>
      </c>
      <c r="AS946" t="b">
        <v>0</v>
      </c>
      <c r="AT946" t="b">
        <v>0</v>
      </c>
      <c r="AU946" t="b">
        <v>0</v>
      </c>
      <c r="AV946" t="b">
        <v>0</v>
      </c>
      <c r="AW946" t="b">
        <v>0</v>
      </c>
      <c r="AX946" t="b">
        <v>0</v>
      </c>
      <c r="AY946" t="b">
        <v>0</v>
      </c>
      <c r="AZ946" t="b">
        <v>0</v>
      </c>
      <c r="BA946" t="b">
        <v>0</v>
      </c>
      <c r="BB946" t="b">
        <v>0</v>
      </c>
      <c r="BC946" t="b">
        <v>0</v>
      </c>
      <c r="BD946" t="b">
        <v>0</v>
      </c>
      <c r="BE946" t="b">
        <v>0</v>
      </c>
      <c r="BF946" t="b">
        <v>0</v>
      </c>
      <c r="BG946" t="b">
        <v>0</v>
      </c>
      <c r="BH946" t="b">
        <v>0</v>
      </c>
      <c r="BI946" t="b">
        <v>0</v>
      </c>
      <c r="BJ946" t="b">
        <v>0</v>
      </c>
      <c r="BK946" t="b">
        <v>0</v>
      </c>
      <c r="BL946" t="b">
        <v>0</v>
      </c>
      <c r="BM946" t="b">
        <v>0</v>
      </c>
      <c r="BN946" t="b">
        <v>0</v>
      </c>
      <c r="BO946" t="b">
        <v>1</v>
      </c>
      <c r="BP946" t="b">
        <v>1</v>
      </c>
      <c r="BQ946" t="b">
        <v>0</v>
      </c>
      <c r="BR946" t="b">
        <v>0</v>
      </c>
      <c r="BS946" t="b">
        <v>0</v>
      </c>
      <c r="BT946" t="b">
        <v>0</v>
      </c>
      <c r="BU946" t="b">
        <v>0</v>
      </c>
      <c r="BV946" t="b">
        <v>0</v>
      </c>
    </row>
    <row r="947" spans="1:74" ht="409.6" x14ac:dyDescent="0.2">
      <c r="A947">
        <v>946</v>
      </c>
      <c r="B947">
        <v>945</v>
      </c>
      <c r="C947" t="s">
        <v>3719</v>
      </c>
      <c r="D947" t="str">
        <f>HLOOKUP(TRUE,U947:$BK2267,1322-A947,FALSE)</f>
        <v>British Transport Police</v>
      </c>
      <c r="E947">
        <f t="shared" si="29"/>
        <v>1</v>
      </c>
      <c r="F947" t="str">
        <f>HLOOKUP(TRUE,BM947:$BV2267,1322-A947,FALSE)</f>
        <v>Use of force and armed policing</v>
      </c>
      <c r="G947">
        <f t="shared" si="28"/>
        <v>1</v>
      </c>
      <c r="H947" t="str">
        <f>VLOOKUP(C947,refs!B:C,2,FALSE)</f>
        <v>2017/080975</v>
      </c>
      <c r="I947" t="s">
        <v>3720</v>
      </c>
      <c r="J947" s="1">
        <v>43139</v>
      </c>
      <c r="K947" s="2" t="s">
        <v>3721</v>
      </c>
      <c r="S947" t="s">
        <v>2119</v>
      </c>
      <c r="U947" t="b">
        <v>0</v>
      </c>
      <c r="V947" t="b">
        <v>0</v>
      </c>
      <c r="W947" t="b">
        <v>1</v>
      </c>
      <c r="X947" t="b">
        <v>0</v>
      </c>
      <c r="Y947" t="b">
        <v>0</v>
      </c>
      <c r="Z947" t="b">
        <v>0</v>
      </c>
      <c r="AA947" t="b">
        <v>0</v>
      </c>
      <c r="AB947" t="b">
        <v>0</v>
      </c>
      <c r="AC947" t="b">
        <v>0</v>
      </c>
      <c r="AD947" t="b">
        <v>0</v>
      </c>
      <c r="AE947" t="b">
        <v>0</v>
      </c>
      <c r="AF947" t="b">
        <v>0</v>
      </c>
      <c r="AG947" t="b">
        <v>0</v>
      </c>
      <c r="AH947" t="b">
        <v>0</v>
      </c>
      <c r="AI947" t="b">
        <v>0</v>
      </c>
      <c r="AJ947" t="b">
        <v>0</v>
      </c>
      <c r="AK947" t="b">
        <v>0</v>
      </c>
      <c r="AL947" t="b">
        <v>0</v>
      </c>
      <c r="AM947" t="b">
        <v>0</v>
      </c>
      <c r="AN947" t="b">
        <v>0</v>
      </c>
      <c r="AO947" t="b">
        <v>0</v>
      </c>
      <c r="AP947" t="b">
        <v>0</v>
      </c>
      <c r="AQ947" t="b">
        <v>0</v>
      </c>
      <c r="AR947" t="b">
        <v>0</v>
      </c>
      <c r="AS947" t="b">
        <v>0</v>
      </c>
      <c r="AT947" t="b">
        <v>0</v>
      </c>
      <c r="AU947" t="b">
        <v>0</v>
      </c>
      <c r="AV947" t="b">
        <v>0</v>
      </c>
      <c r="AW947" t="b">
        <v>0</v>
      </c>
      <c r="AX947" t="b">
        <v>0</v>
      </c>
      <c r="AY947" t="b">
        <v>0</v>
      </c>
      <c r="AZ947" t="b">
        <v>0</v>
      </c>
      <c r="BA947" t="b">
        <v>0</v>
      </c>
      <c r="BB947" t="b">
        <v>0</v>
      </c>
      <c r="BC947" t="b">
        <v>0</v>
      </c>
      <c r="BD947" t="b">
        <v>0</v>
      </c>
      <c r="BE947" t="b">
        <v>0</v>
      </c>
      <c r="BF947" t="b">
        <v>0</v>
      </c>
      <c r="BG947" t="b">
        <v>0</v>
      </c>
      <c r="BH947" t="b">
        <v>0</v>
      </c>
      <c r="BI947" t="b">
        <v>0</v>
      </c>
      <c r="BJ947" t="b">
        <v>0</v>
      </c>
      <c r="BK947" t="b">
        <v>0</v>
      </c>
      <c r="BL947" t="b">
        <v>0</v>
      </c>
      <c r="BM947" t="b">
        <v>0</v>
      </c>
      <c r="BN947" t="b">
        <v>0</v>
      </c>
      <c r="BO947" t="b">
        <v>0</v>
      </c>
      <c r="BP947" t="b">
        <v>0</v>
      </c>
      <c r="BQ947" t="b">
        <v>0</v>
      </c>
      <c r="BR947" t="b">
        <v>0</v>
      </c>
      <c r="BS947" t="b">
        <v>0</v>
      </c>
      <c r="BT947" t="b">
        <v>0</v>
      </c>
      <c r="BU947" t="b">
        <v>1</v>
      </c>
      <c r="BV947" t="b">
        <v>0</v>
      </c>
    </row>
    <row r="948" spans="1:74" ht="409.6" x14ac:dyDescent="0.2">
      <c r="A948">
        <v>947</v>
      </c>
      <c r="B948">
        <v>946</v>
      </c>
      <c r="C948" t="s">
        <v>3722</v>
      </c>
      <c r="D948" t="str">
        <f>HLOOKUP(TRUE,U948:$BK2268,1322-A948,FALSE)</f>
        <v>Gwent Police</v>
      </c>
      <c r="E948">
        <f t="shared" si="29"/>
        <v>1</v>
      </c>
      <c r="F948" t="str">
        <f>HLOOKUP(TRUE,BM948:$BV2268,1322-A948,FALSE)</f>
        <v>Custody and detention</v>
      </c>
      <c r="G948">
        <f t="shared" si="28"/>
        <v>1</v>
      </c>
      <c r="H948" t="str">
        <f>VLOOKUP(C948,refs!B:C,2,FALSE)</f>
        <v>2015/056846</v>
      </c>
      <c r="I948" t="s">
        <v>3723</v>
      </c>
      <c r="J948" s="1">
        <v>43139</v>
      </c>
      <c r="K948" s="2" t="s">
        <v>3724</v>
      </c>
      <c r="S948" t="s">
        <v>3307</v>
      </c>
      <c r="U948" t="b">
        <v>0</v>
      </c>
      <c r="V948" t="b">
        <v>0</v>
      </c>
      <c r="W948" t="b">
        <v>0</v>
      </c>
      <c r="X948" t="b">
        <v>0</v>
      </c>
      <c r="Y948" t="b">
        <v>0</v>
      </c>
      <c r="Z948" t="b">
        <v>0</v>
      </c>
      <c r="AA948" t="b">
        <v>0</v>
      </c>
      <c r="AB948" t="b">
        <v>0</v>
      </c>
      <c r="AC948" t="b">
        <v>0</v>
      </c>
      <c r="AD948" t="b">
        <v>0</v>
      </c>
      <c r="AE948" t="b">
        <v>0</v>
      </c>
      <c r="AF948" t="b">
        <v>0</v>
      </c>
      <c r="AG948" t="b">
        <v>0</v>
      </c>
      <c r="AH948" t="b">
        <v>0</v>
      </c>
      <c r="AI948" t="b">
        <v>0</v>
      </c>
      <c r="AJ948" t="b">
        <v>0</v>
      </c>
      <c r="AK948" t="b">
        <v>1</v>
      </c>
      <c r="AL948" t="b">
        <v>0</v>
      </c>
      <c r="AM948" t="b">
        <v>0</v>
      </c>
      <c r="AN948" t="b">
        <v>0</v>
      </c>
      <c r="AO948" t="b">
        <v>0</v>
      </c>
      <c r="AP948" t="b">
        <v>0</v>
      </c>
      <c r="AQ948" t="b">
        <v>0</v>
      </c>
      <c r="AR948" t="b">
        <v>0</v>
      </c>
      <c r="AS948" t="b">
        <v>0</v>
      </c>
      <c r="AT948" t="b">
        <v>0</v>
      </c>
      <c r="AU948" t="b">
        <v>0</v>
      </c>
      <c r="AV948" t="b">
        <v>0</v>
      </c>
      <c r="AW948" t="b">
        <v>0</v>
      </c>
      <c r="AX948" t="b">
        <v>0</v>
      </c>
      <c r="AY948" t="b">
        <v>0</v>
      </c>
      <c r="AZ948" t="b">
        <v>0</v>
      </c>
      <c r="BA948" t="b">
        <v>0</v>
      </c>
      <c r="BB948" t="b">
        <v>0</v>
      </c>
      <c r="BC948" t="b">
        <v>0</v>
      </c>
      <c r="BD948" t="b">
        <v>0</v>
      </c>
      <c r="BE948" t="b">
        <v>0</v>
      </c>
      <c r="BF948" t="b">
        <v>0</v>
      </c>
      <c r="BG948" t="b">
        <v>0</v>
      </c>
      <c r="BH948" t="b">
        <v>0</v>
      </c>
      <c r="BI948" t="b">
        <v>0</v>
      </c>
      <c r="BJ948" t="b">
        <v>0</v>
      </c>
      <c r="BK948" t="b">
        <v>0</v>
      </c>
      <c r="BL948" t="b">
        <v>0</v>
      </c>
      <c r="BM948" t="b">
        <v>0</v>
      </c>
      <c r="BN948" t="b">
        <v>0</v>
      </c>
      <c r="BO948" t="b">
        <v>1</v>
      </c>
      <c r="BP948" t="b">
        <v>0</v>
      </c>
      <c r="BQ948" t="b">
        <v>0</v>
      </c>
      <c r="BR948" t="b">
        <v>0</v>
      </c>
      <c r="BS948" t="b">
        <v>0</v>
      </c>
      <c r="BT948" t="b">
        <v>0</v>
      </c>
      <c r="BU948" t="b">
        <v>0</v>
      </c>
      <c r="BV948" t="b">
        <v>0</v>
      </c>
    </row>
    <row r="949" spans="1:74" ht="409.6" x14ac:dyDescent="0.2">
      <c r="A949">
        <v>948</v>
      </c>
      <c r="B949">
        <v>947</v>
      </c>
      <c r="C949" t="s">
        <v>3725</v>
      </c>
      <c r="D949" t="str">
        <f>HLOOKUP(TRUE,U949:$BK2269,1322-A949,FALSE)</f>
        <v>Cleveland Police</v>
      </c>
      <c r="E949">
        <f t="shared" si="29"/>
        <v>1</v>
      </c>
      <c r="F949" t="e">
        <f>HLOOKUP(TRUE,BM949:$BV2269,1322-A949,FALSE)</f>
        <v>#N/A</v>
      </c>
      <c r="G949">
        <f t="shared" si="28"/>
        <v>0</v>
      </c>
      <c r="H949" t="str">
        <f>VLOOKUP(C949,refs!B:C,2,FALSE)</f>
        <v>2017/084473</v>
      </c>
      <c r="I949" t="s">
        <v>3726</v>
      </c>
      <c r="J949" s="1">
        <v>43139</v>
      </c>
      <c r="K949" s="2" t="s">
        <v>3727</v>
      </c>
      <c r="S949" t="s">
        <v>1109</v>
      </c>
      <c r="U949" t="b">
        <v>0</v>
      </c>
      <c r="V949" t="b">
        <v>0</v>
      </c>
      <c r="W949" t="b">
        <v>0</v>
      </c>
      <c r="X949" t="b">
        <v>0</v>
      </c>
      <c r="Y949" t="b">
        <v>0</v>
      </c>
      <c r="Z949" t="b">
        <v>0</v>
      </c>
      <c r="AA949" t="b">
        <v>1</v>
      </c>
      <c r="AB949" t="b">
        <v>0</v>
      </c>
      <c r="AC949" t="b">
        <v>0</v>
      </c>
      <c r="AD949" t="b">
        <v>0</v>
      </c>
      <c r="AE949" t="b">
        <v>0</v>
      </c>
      <c r="AF949" t="b">
        <v>0</v>
      </c>
      <c r="AG949" t="b">
        <v>0</v>
      </c>
      <c r="AH949" t="b">
        <v>0</v>
      </c>
      <c r="AI949" t="b">
        <v>0</v>
      </c>
      <c r="AJ949" t="b">
        <v>0</v>
      </c>
      <c r="AK949" t="b">
        <v>0</v>
      </c>
      <c r="AL949" t="b">
        <v>0</v>
      </c>
      <c r="AM949" t="b">
        <v>0</v>
      </c>
      <c r="AN949" t="b">
        <v>0</v>
      </c>
      <c r="AO949" t="b">
        <v>0</v>
      </c>
      <c r="AP949" t="b">
        <v>0</v>
      </c>
      <c r="AQ949" t="b">
        <v>0</v>
      </c>
      <c r="AR949" t="b">
        <v>0</v>
      </c>
      <c r="AS949" t="b">
        <v>0</v>
      </c>
      <c r="AT949" t="b">
        <v>0</v>
      </c>
      <c r="AU949" t="b">
        <v>0</v>
      </c>
      <c r="AV949" t="b">
        <v>0</v>
      </c>
      <c r="AW949" t="b">
        <v>0</v>
      </c>
      <c r="AX949" t="b">
        <v>0</v>
      </c>
      <c r="AY949" t="b">
        <v>0</v>
      </c>
      <c r="AZ949" t="b">
        <v>0</v>
      </c>
      <c r="BA949" t="b">
        <v>0</v>
      </c>
      <c r="BB949" t="b">
        <v>0</v>
      </c>
      <c r="BC949" t="b">
        <v>0</v>
      </c>
      <c r="BD949" t="b">
        <v>0</v>
      </c>
      <c r="BE949" t="b">
        <v>0</v>
      </c>
      <c r="BF949" t="b">
        <v>0</v>
      </c>
      <c r="BG949" t="b">
        <v>0</v>
      </c>
      <c r="BH949" t="b">
        <v>0</v>
      </c>
      <c r="BI949" t="b">
        <v>0</v>
      </c>
      <c r="BJ949" t="b">
        <v>0</v>
      </c>
      <c r="BK949" t="b">
        <v>0</v>
      </c>
      <c r="BL949" t="b">
        <v>0</v>
      </c>
      <c r="BM949" t="b">
        <v>0</v>
      </c>
      <c r="BN949" t="b">
        <v>0</v>
      </c>
      <c r="BO949" t="b">
        <v>0</v>
      </c>
      <c r="BP949" t="b">
        <v>0</v>
      </c>
      <c r="BQ949" t="b">
        <v>0</v>
      </c>
      <c r="BR949" t="b">
        <v>0</v>
      </c>
      <c r="BS949" t="b">
        <v>0</v>
      </c>
      <c r="BT949" t="b">
        <v>0</v>
      </c>
      <c r="BU949" t="b">
        <v>0</v>
      </c>
      <c r="BV949" t="b">
        <v>0</v>
      </c>
    </row>
    <row r="950" spans="1:74" ht="409.6" x14ac:dyDescent="0.2">
      <c r="A950">
        <v>949</v>
      </c>
      <c r="B950">
        <v>948</v>
      </c>
      <c r="C950" t="s">
        <v>3728</v>
      </c>
      <c r="D950" t="str">
        <f>HLOOKUP(TRUE,U950:$BK2270,1322-A950,FALSE)</f>
        <v>Merseyside Police</v>
      </c>
      <c r="E950">
        <f t="shared" si="29"/>
        <v>1</v>
      </c>
      <c r="F950" t="e">
        <f>HLOOKUP(TRUE,BM950:$BV2270,1322-A950,FALSE)</f>
        <v>#N/A</v>
      </c>
      <c r="G950">
        <f t="shared" si="28"/>
        <v>0</v>
      </c>
      <c r="H950" t="str">
        <f>VLOOKUP(C950,refs!B:C,2,FALSE)</f>
        <v>2016/066363</v>
      </c>
      <c r="I950" t="s">
        <v>3729</v>
      </c>
      <c r="J950" s="1">
        <v>43139</v>
      </c>
      <c r="K950" s="2" t="s">
        <v>3730</v>
      </c>
      <c r="S950" t="s">
        <v>1259</v>
      </c>
      <c r="U950" t="b">
        <v>0</v>
      </c>
      <c r="V950" t="b">
        <v>0</v>
      </c>
      <c r="W950" t="b">
        <v>0</v>
      </c>
      <c r="X950" t="b">
        <v>0</v>
      </c>
      <c r="Y950" t="b">
        <v>0</v>
      </c>
      <c r="Z950" t="b">
        <v>0</v>
      </c>
      <c r="AA950" t="b">
        <v>0</v>
      </c>
      <c r="AB950" t="b">
        <v>0</v>
      </c>
      <c r="AC950" t="b">
        <v>0</v>
      </c>
      <c r="AD950" t="b">
        <v>0</v>
      </c>
      <c r="AE950" t="b">
        <v>0</v>
      </c>
      <c r="AF950" t="b">
        <v>0</v>
      </c>
      <c r="AG950" t="b">
        <v>0</v>
      </c>
      <c r="AH950" t="b">
        <v>0</v>
      </c>
      <c r="AI950" t="b">
        <v>0</v>
      </c>
      <c r="AJ950" t="b">
        <v>0</v>
      </c>
      <c r="AK950" t="b">
        <v>0</v>
      </c>
      <c r="AL950" t="b">
        <v>0</v>
      </c>
      <c r="AM950" t="b">
        <v>0</v>
      </c>
      <c r="AN950" t="b">
        <v>0</v>
      </c>
      <c r="AO950" t="b">
        <v>0</v>
      </c>
      <c r="AP950" t="b">
        <v>0</v>
      </c>
      <c r="AQ950" t="b">
        <v>0</v>
      </c>
      <c r="AR950" t="b">
        <v>1</v>
      </c>
      <c r="AS950" t="b">
        <v>0</v>
      </c>
      <c r="AT950" t="b">
        <v>0</v>
      </c>
      <c r="AU950" t="b">
        <v>0</v>
      </c>
      <c r="AV950" t="b">
        <v>0</v>
      </c>
      <c r="AW950" t="b">
        <v>0</v>
      </c>
      <c r="AX950" t="b">
        <v>0</v>
      </c>
      <c r="AY950" t="b">
        <v>0</v>
      </c>
      <c r="AZ950" t="b">
        <v>0</v>
      </c>
      <c r="BA950" t="b">
        <v>0</v>
      </c>
      <c r="BB950" t="b">
        <v>0</v>
      </c>
      <c r="BC950" t="b">
        <v>0</v>
      </c>
      <c r="BD950" t="b">
        <v>0</v>
      </c>
      <c r="BE950" t="b">
        <v>0</v>
      </c>
      <c r="BF950" t="b">
        <v>0</v>
      </c>
      <c r="BG950" t="b">
        <v>0</v>
      </c>
      <c r="BH950" t="b">
        <v>0</v>
      </c>
      <c r="BI950" t="b">
        <v>0</v>
      </c>
      <c r="BJ950" t="b">
        <v>0</v>
      </c>
      <c r="BK950" t="b">
        <v>0</v>
      </c>
      <c r="BL950" t="b">
        <v>0</v>
      </c>
      <c r="BM950" t="b">
        <v>0</v>
      </c>
      <c r="BN950" t="b">
        <v>0</v>
      </c>
      <c r="BO950" t="b">
        <v>0</v>
      </c>
      <c r="BP950" t="b">
        <v>0</v>
      </c>
      <c r="BQ950" t="b">
        <v>0</v>
      </c>
      <c r="BR950" t="b">
        <v>0</v>
      </c>
      <c r="BS950" t="b">
        <v>0</v>
      </c>
      <c r="BT950" t="b">
        <v>0</v>
      </c>
      <c r="BU950" t="b">
        <v>0</v>
      </c>
      <c r="BV950" t="b">
        <v>0</v>
      </c>
    </row>
    <row r="951" spans="1:74" ht="409.6" x14ac:dyDescent="0.2">
      <c r="A951">
        <v>950</v>
      </c>
      <c r="B951">
        <v>949</v>
      </c>
      <c r="C951" t="s">
        <v>3731</v>
      </c>
      <c r="D951" t="str">
        <f>HLOOKUP(TRUE,U951:$BK2271,1322-A951,FALSE)</f>
        <v>Greater Manchester Police</v>
      </c>
      <c r="E951">
        <f t="shared" si="29"/>
        <v>1</v>
      </c>
      <c r="F951" t="str">
        <f>HLOOKUP(TRUE,BM951:$BV2271,1322-A951,FALSE)</f>
        <v>Death and serious injury</v>
      </c>
      <c r="G951">
        <f t="shared" si="28"/>
        <v>2</v>
      </c>
      <c r="H951" t="str">
        <f>VLOOKUP(C951,refs!B:C,2,FALSE)</f>
        <v>2016/074664</v>
      </c>
      <c r="I951" t="s">
        <v>3732</v>
      </c>
      <c r="J951" s="1">
        <v>43139</v>
      </c>
      <c r="K951" s="2" t="s">
        <v>3733</v>
      </c>
      <c r="S951" t="s">
        <v>1059</v>
      </c>
      <c r="U951" t="b">
        <v>0</v>
      </c>
      <c r="V951" t="b">
        <v>0</v>
      </c>
      <c r="W951" t="b">
        <v>0</v>
      </c>
      <c r="X951" t="b">
        <v>0</v>
      </c>
      <c r="Y951" t="b">
        <v>0</v>
      </c>
      <c r="Z951" t="b">
        <v>0</v>
      </c>
      <c r="AA951" t="b">
        <v>0</v>
      </c>
      <c r="AB951" t="b">
        <v>0</v>
      </c>
      <c r="AC951" t="b">
        <v>0</v>
      </c>
      <c r="AD951" t="b">
        <v>0</v>
      </c>
      <c r="AE951" t="b">
        <v>0</v>
      </c>
      <c r="AF951" t="b">
        <v>0</v>
      </c>
      <c r="AG951" t="b">
        <v>0</v>
      </c>
      <c r="AH951" t="b">
        <v>0</v>
      </c>
      <c r="AI951" t="b">
        <v>0</v>
      </c>
      <c r="AJ951" t="b">
        <v>1</v>
      </c>
      <c r="AK951" t="b">
        <v>0</v>
      </c>
      <c r="AL951" t="b">
        <v>0</v>
      </c>
      <c r="AM951" t="b">
        <v>0</v>
      </c>
      <c r="AN951" t="b">
        <v>0</v>
      </c>
      <c r="AO951" t="b">
        <v>0</v>
      </c>
      <c r="AP951" t="b">
        <v>0</v>
      </c>
      <c r="AQ951" t="b">
        <v>0</v>
      </c>
      <c r="AR951" t="b">
        <v>0</v>
      </c>
      <c r="AS951" t="b">
        <v>0</v>
      </c>
      <c r="AT951" t="b">
        <v>0</v>
      </c>
      <c r="AU951" t="b">
        <v>0</v>
      </c>
      <c r="AV951" t="b">
        <v>0</v>
      </c>
      <c r="AW951" t="b">
        <v>0</v>
      </c>
      <c r="AX951" t="b">
        <v>0</v>
      </c>
      <c r="AY951" t="b">
        <v>0</v>
      </c>
      <c r="AZ951" t="b">
        <v>0</v>
      </c>
      <c r="BA951" t="b">
        <v>0</v>
      </c>
      <c r="BB951" t="b">
        <v>0</v>
      </c>
      <c r="BC951" t="b">
        <v>0</v>
      </c>
      <c r="BD951" t="b">
        <v>0</v>
      </c>
      <c r="BE951" t="b">
        <v>0</v>
      </c>
      <c r="BF951" t="b">
        <v>0</v>
      </c>
      <c r="BG951" t="b">
        <v>0</v>
      </c>
      <c r="BH951" t="b">
        <v>0</v>
      </c>
      <c r="BI951" t="b">
        <v>0</v>
      </c>
      <c r="BJ951" t="b">
        <v>0</v>
      </c>
      <c r="BK951" t="b">
        <v>0</v>
      </c>
      <c r="BL951" t="b">
        <v>0</v>
      </c>
      <c r="BM951" t="b">
        <v>0</v>
      </c>
      <c r="BN951" t="b">
        <v>0</v>
      </c>
      <c r="BO951" t="b">
        <v>0</v>
      </c>
      <c r="BP951" t="b">
        <v>1</v>
      </c>
      <c r="BQ951" t="b">
        <v>0</v>
      </c>
      <c r="BR951" t="b">
        <v>0</v>
      </c>
      <c r="BS951" t="b">
        <v>0</v>
      </c>
      <c r="BT951" t="b">
        <v>0</v>
      </c>
      <c r="BU951" t="b">
        <v>0</v>
      </c>
      <c r="BV951" t="b">
        <v>1</v>
      </c>
    </row>
    <row r="952" spans="1:74" ht="409.6" x14ac:dyDescent="0.2">
      <c r="A952">
        <v>951</v>
      </c>
      <c r="B952">
        <v>950</v>
      </c>
      <c r="C952" t="s">
        <v>3734</v>
      </c>
      <c r="D952" t="str">
        <f>HLOOKUP(TRUE,U952:$BK2272,1322-A952,FALSE)</f>
        <v>Hertfordshire Constabulary</v>
      </c>
      <c r="E952">
        <f t="shared" si="29"/>
        <v>1</v>
      </c>
      <c r="F952" t="str">
        <f>HLOOKUP(TRUE,BM952:$BV2272,1322-A952,FALSE)</f>
        <v>Use of force and armed policing</v>
      </c>
      <c r="G952">
        <f t="shared" si="28"/>
        <v>1</v>
      </c>
      <c r="H952" t="str">
        <f>VLOOKUP(C952,refs!B:C,2,FALSE)</f>
        <v>2017/088784</v>
      </c>
      <c r="I952" t="s">
        <v>3735</v>
      </c>
      <c r="J952" s="1">
        <v>43139</v>
      </c>
      <c r="K952" s="2" t="s">
        <v>3736</v>
      </c>
      <c r="S952" t="s">
        <v>1387</v>
      </c>
      <c r="U952" t="b">
        <v>0</v>
      </c>
      <c r="V952" t="b">
        <v>0</v>
      </c>
      <c r="W952" t="b">
        <v>0</v>
      </c>
      <c r="X952" t="b">
        <v>0</v>
      </c>
      <c r="Y952" t="b">
        <v>0</v>
      </c>
      <c r="Z952" t="b">
        <v>0</v>
      </c>
      <c r="AA952" t="b">
        <v>0</v>
      </c>
      <c r="AB952" t="b">
        <v>0</v>
      </c>
      <c r="AC952" t="b">
        <v>0</v>
      </c>
      <c r="AD952" t="b">
        <v>0</v>
      </c>
      <c r="AE952" t="b">
        <v>0</v>
      </c>
      <c r="AF952" t="b">
        <v>0</v>
      </c>
      <c r="AG952" t="b">
        <v>0</v>
      </c>
      <c r="AH952" t="b">
        <v>0</v>
      </c>
      <c r="AI952" t="b">
        <v>0</v>
      </c>
      <c r="AJ952" t="b">
        <v>0</v>
      </c>
      <c r="AK952" t="b">
        <v>0</v>
      </c>
      <c r="AL952" t="b">
        <v>0</v>
      </c>
      <c r="AM952" t="b">
        <v>1</v>
      </c>
      <c r="AN952" t="b">
        <v>0</v>
      </c>
      <c r="AO952" t="b">
        <v>0</v>
      </c>
      <c r="AP952" t="b">
        <v>0</v>
      </c>
      <c r="AQ952" t="b">
        <v>0</v>
      </c>
      <c r="AR952" t="b">
        <v>0</v>
      </c>
      <c r="AS952" t="b">
        <v>0</v>
      </c>
      <c r="AT952" t="b">
        <v>0</v>
      </c>
      <c r="AU952" t="b">
        <v>0</v>
      </c>
      <c r="AV952" t="b">
        <v>0</v>
      </c>
      <c r="AW952" t="b">
        <v>0</v>
      </c>
      <c r="AX952" t="b">
        <v>0</v>
      </c>
      <c r="AY952" t="b">
        <v>0</v>
      </c>
      <c r="AZ952" t="b">
        <v>0</v>
      </c>
      <c r="BA952" t="b">
        <v>0</v>
      </c>
      <c r="BB952" t="b">
        <v>0</v>
      </c>
      <c r="BC952" t="b">
        <v>0</v>
      </c>
      <c r="BD952" t="b">
        <v>0</v>
      </c>
      <c r="BE952" t="b">
        <v>0</v>
      </c>
      <c r="BF952" t="b">
        <v>0</v>
      </c>
      <c r="BG952" t="b">
        <v>0</v>
      </c>
      <c r="BH952" t="b">
        <v>0</v>
      </c>
      <c r="BI952" t="b">
        <v>0</v>
      </c>
      <c r="BJ952" t="b">
        <v>0</v>
      </c>
      <c r="BK952" t="b">
        <v>0</v>
      </c>
      <c r="BL952" t="b">
        <v>0</v>
      </c>
      <c r="BM952" t="b">
        <v>0</v>
      </c>
      <c r="BN952" t="b">
        <v>0</v>
      </c>
      <c r="BO952" t="b">
        <v>0</v>
      </c>
      <c r="BP952" t="b">
        <v>0</v>
      </c>
      <c r="BQ952" t="b">
        <v>0</v>
      </c>
      <c r="BR952" t="b">
        <v>0</v>
      </c>
      <c r="BS952" t="b">
        <v>0</v>
      </c>
      <c r="BT952" t="b">
        <v>0</v>
      </c>
      <c r="BU952" t="b">
        <v>1</v>
      </c>
      <c r="BV952" t="b">
        <v>0</v>
      </c>
    </row>
    <row r="953" spans="1:74" ht="409.6" x14ac:dyDescent="0.2">
      <c r="A953">
        <v>952</v>
      </c>
      <c r="B953">
        <v>951</v>
      </c>
      <c r="C953" t="s">
        <v>3737</v>
      </c>
      <c r="D953" t="str">
        <f>HLOOKUP(TRUE,U953:$BK2273,1322-A953,FALSE)</f>
        <v>Cleveland Police</v>
      </c>
      <c r="E953">
        <f t="shared" si="29"/>
        <v>1</v>
      </c>
      <c r="F953" t="str">
        <f>HLOOKUP(TRUE,BM953:$BV2273,1322-A953,FALSE)</f>
        <v>Death and serious injury</v>
      </c>
      <c r="G953">
        <f t="shared" si="28"/>
        <v>1</v>
      </c>
      <c r="H953" t="str">
        <f>VLOOKUP(C953,refs!B:C,2,FALSE)</f>
        <v>2015/056724</v>
      </c>
      <c r="I953" t="s">
        <v>3738</v>
      </c>
      <c r="J953" s="1">
        <v>43139</v>
      </c>
      <c r="K953" s="2" t="s">
        <v>3739</v>
      </c>
      <c r="S953" t="s">
        <v>2640</v>
      </c>
      <c r="U953" t="b">
        <v>0</v>
      </c>
      <c r="V953" t="b">
        <v>0</v>
      </c>
      <c r="W953" t="b">
        <v>0</v>
      </c>
      <c r="X953" t="b">
        <v>0</v>
      </c>
      <c r="Y953" t="b">
        <v>0</v>
      </c>
      <c r="Z953" t="b">
        <v>0</v>
      </c>
      <c r="AA953" t="b">
        <v>1</v>
      </c>
      <c r="AB953" t="b">
        <v>0</v>
      </c>
      <c r="AC953" t="b">
        <v>0</v>
      </c>
      <c r="AD953" t="b">
        <v>0</v>
      </c>
      <c r="AE953" t="b">
        <v>0</v>
      </c>
      <c r="AF953" t="b">
        <v>0</v>
      </c>
      <c r="AG953" t="b">
        <v>0</v>
      </c>
      <c r="AH953" t="b">
        <v>0</v>
      </c>
      <c r="AI953" t="b">
        <v>0</v>
      </c>
      <c r="AJ953" t="b">
        <v>0</v>
      </c>
      <c r="AK953" t="b">
        <v>0</v>
      </c>
      <c r="AL953" t="b">
        <v>0</v>
      </c>
      <c r="AM953" t="b">
        <v>0</v>
      </c>
      <c r="AN953" t="b">
        <v>0</v>
      </c>
      <c r="AO953" t="b">
        <v>0</v>
      </c>
      <c r="AP953" t="b">
        <v>0</v>
      </c>
      <c r="AQ953" t="b">
        <v>0</v>
      </c>
      <c r="AR953" t="b">
        <v>0</v>
      </c>
      <c r="AS953" t="b">
        <v>0</v>
      </c>
      <c r="AT953" t="b">
        <v>0</v>
      </c>
      <c r="AU953" t="b">
        <v>0</v>
      </c>
      <c r="AV953" t="b">
        <v>0</v>
      </c>
      <c r="AW953" t="b">
        <v>0</v>
      </c>
      <c r="AX953" t="b">
        <v>0</v>
      </c>
      <c r="AY953" t="b">
        <v>0</v>
      </c>
      <c r="AZ953" t="b">
        <v>0</v>
      </c>
      <c r="BA953" t="b">
        <v>0</v>
      </c>
      <c r="BB953" t="b">
        <v>0</v>
      </c>
      <c r="BC953" t="b">
        <v>0</v>
      </c>
      <c r="BD953" t="b">
        <v>0</v>
      </c>
      <c r="BE953" t="b">
        <v>0</v>
      </c>
      <c r="BF953" t="b">
        <v>0</v>
      </c>
      <c r="BG953" t="b">
        <v>0</v>
      </c>
      <c r="BH953" t="b">
        <v>0</v>
      </c>
      <c r="BI953" t="b">
        <v>0</v>
      </c>
      <c r="BJ953" t="b">
        <v>0</v>
      </c>
      <c r="BK953" t="b">
        <v>0</v>
      </c>
      <c r="BL953" t="b">
        <v>0</v>
      </c>
      <c r="BM953" t="b">
        <v>0</v>
      </c>
      <c r="BN953" t="b">
        <v>0</v>
      </c>
      <c r="BO953" t="b">
        <v>0</v>
      </c>
      <c r="BP953" t="b">
        <v>1</v>
      </c>
      <c r="BQ953" t="b">
        <v>0</v>
      </c>
      <c r="BR953" t="b">
        <v>0</v>
      </c>
      <c r="BS953" t="b">
        <v>0</v>
      </c>
      <c r="BT953" t="b">
        <v>0</v>
      </c>
      <c r="BU953" t="b">
        <v>0</v>
      </c>
      <c r="BV953" t="b">
        <v>0</v>
      </c>
    </row>
    <row r="954" spans="1:74" ht="409.6" x14ac:dyDescent="0.2">
      <c r="A954">
        <v>953</v>
      </c>
      <c r="B954">
        <v>952</v>
      </c>
      <c r="C954" t="s">
        <v>3740</v>
      </c>
      <c r="D954" t="str">
        <f>HLOOKUP(TRUE,U954:$BK2274,1322-A954,FALSE)</f>
        <v>North Wales Police</v>
      </c>
      <c r="E954">
        <f t="shared" si="29"/>
        <v>1</v>
      </c>
      <c r="F954" t="str">
        <f>HLOOKUP(TRUE,BM954:$BV2274,1322-A954,FALSE)</f>
        <v>Death and serious injury</v>
      </c>
      <c r="G954">
        <f t="shared" si="28"/>
        <v>2</v>
      </c>
      <c r="H954" t="str">
        <f>VLOOKUP(C954,refs!B:C,2,FALSE)</f>
        <v>2016/069892</v>
      </c>
      <c r="I954" t="s">
        <v>3741</v>
      </c>
      <c r="J954" s="1">
        <v>43137</v>
      </c>
      <c r="K954" s="2" t="s">
        <v>3742</v>
      </c>
      <c r="S954" t="s">
        <v>3743</v>
      </c>
      <c r="U954" t="b">
        <v>0</v>
      </c>
      <c r="V954" t="b">
        <v>0</v>
      </c>
      <c r="W954" t="b">
        <v>0</v>
      </c>
      <c r="X954" t="b">
        <v>0</v>
      </c>
      <c r="Y954" t="b">
        <v>0</v>
      </c>
      <c r="Z954" t="b">
        <v>0</v>
      </c>
      <c r="AA954" t="b">
        <v>0</v>
      </c>
      <c r="AB954" t="b">
        <v>0</v>
      </c>
      <c r="AC954" t="b">
        <v>0</v>
      </c>
      <c r="AD954" t="b">
        <v>0</v>
      </c>
      <c r="AE954" t="b">
        <v>0</v>
      </c>
      <c r="AF954" t="b">
        <v>0</v>
      </c>
      <c r="AG954" t="b">
        <v>0</v>
      </c>
      <c r="AH954" t="b">
        <v>0</v>
      </c>
      <c r="AI954" t="b">
        <v>0</v>
      </c>
      <c r="AJ954" t="b">
        <v>0</v>
      </c>
      <c r="AK954" t="b">
        <v>0</v>
      </c>
      <c r="AL954" t="b">
        <v>0</v>
      </c>
      <c r="AM954" t="b">
        <v>0</v>
      </c>
      <c r="AN954" t="b">
        <v>0</v>
      </c>
      <c r="AO954" t="b">
        <v>0</v>
      </c>
      <c r="AP954" t="b">
        <v>0</v>
      </c>
      <c r="AQ954" t="b">
        <v>0</v>
      </c>
      <c r="AR954" t="b">
        <v>0</v>
      </c>
      <c r="AS954" t="b">
        <v>0</v>
      </c>
      <c r="AT954" t="b">
        <v>0</v>
      </c>
      <c r="AU954" t="b">
        <v>1</v>
      </c>
      <c r="AV954" t="b">
        <v>0</v>
      </c>
      <c r="AW954" t="b">
        <v>0</v>
      </c>
      <c r="AX954" t="b">
        <v>0</v>
      </c>
      <c r="AY954" t="b">
        <v>0</v>
      </c>
      <c r="AZ954" t="b">
        <v>0</v>
      </c>
      <c r="BA954" t="b">
        <v>0</v>
      </c>
      <c r="BB954" t="b">
        <v>0</v>
      </c>
      <c r="BC954" t="b">
        <v>0</v>
      </c>
      <c r="BD954" t="b">
        <v>0</v>
      </c>
      <c r="BE954" t="b">
        <v>0</v>
      </c>
      <c r="BF954" t="b">
        <v>0</v>
      </c>
      <c r="BG954" t="b">
        <v>0</v>
      </c>
      <c r="BH954" t="b">
        <v>0</v>
      </c>
      <c r="BI954" t="b">
        <v>0</v>
      </c>
      <c r="BJ954" t="b">
        <v>0</v>
      </c>
      <c r="BK954" t="b">
        <v>0</v>
      </c>
      <c r="BL954" t="b">
        <v>0</v>
      </c>
      <c r="BM954" t="b">
        <v>0</v>
      </c>
      <c r="BN954" t="b">
        <v>0</v>
      </c>
      <c r="BO954" t="b">
        <v>0</v>
      </c>
      <c r="BP954" t="b">
        <v>1</v>
      </c>
      <c r="BQ954" t="b">
        <v>0</v>
      </c>
      <c r="BR954" t="b">
        <v>0</v>
      </c>
      <c r="BS954" t="b">
        <v>0</v>
      </c>
      <c r="BT954" t="b">
        <v>0</v>
      </c>
      <c r="BU954" t="b">
        <v>0</v>
      </c>
      <c r="BV954" t="b">
        <v>1</v>
      </c>
    </row>
    <row r="955" spans="1:74" ht="409.6" x14ac:dyDescent="0.2">
      <c r="A955">
        <v>954</v>
      </c>
      <c r="B955">
        <v>953</v>
      </c>
      <c r="C955" t="s">
        <v>3744</v>
      </c>
      <c r="D955" t="str">
        <f>HLOOKUP(TRUE,U955:$BK2275,1322-A955,FALSE)</f>
        <v>Metropolitan Police</v>
      </c>
      <c r="E955">
        <f t="shared" si="29"/>
        <v>1</v>
      </c>
      <c r="F955" t="str">
        <f>HLOOKUP(TRUE,BM955:$BV2275,1322-A955,FALSE)</f>
        <v>Use of force and armed policing</v>
      </c>
      <c r="G955">
        <f t="shared" si="28"/>
        <v>1</v>
      </c>
      <c r="H955" t="str">
        <f>VLOOKUP(C955,refs!B:C,2,FALSE)</f>
        <v>2017/083183</v>
      </c>
      <c r="I955" t="s">
        <v>3745</v>
      </c>
      <c r="J955" s="1">
        <v>43137</v>
      </c>
      <c r="K955" s="2" t="s">
        <v>3746</v>
      </c>
      <c r="S955" t="s">
        <v>3747</v>
      </c>
      <c r="U955" t="b">
        <v>0</v>
      </c>
      <c r="V955" t="b">
        <v>0</v>
      </c>
      <c r="W955" t="b">
        <v>0</v>
      </c>
      <c r="X955" t="b">
        <v>0</v>
      </c>
      <c r="Y955" t="b">
        <v>0</v>
      </c>
      <c r="Z955" t="b">
        <v>0</v>
      </c>
      <c r="AA955" t="b">
        <v>0</v>
      </c>
      <c r="AB955" t="b">
        <v>0</v>
      </c>
      <c r="AC955" t="b">
        <v>0</v>
      </c>
      <c r="AD955" t="b">
        <v>0</v>
      </c>
      <c r="AE955" t="b">
        <v>0</v>
      </c>
      <c r="AF955" t="b">
        <v>0</v>
      </c>
      <c r="AG955" t="b">
        <v>0</v>
      </c>
      <c r="AH955" t="b">
        <v>0</v>
      </c>
      <c r="AI955" t="b">
        <v>0</v>
      </c>
      <c r="AJ955" t="b">
        <v>0</v>
      </c>
      <c r="AK955" t="b">
        <v>0</v>
      </c>
      <c r="AL955" t="b">
        <v>0</v>
      </c>
      <c r="AM955" t="b">
        <v>0</v>
      </c>
      <c r="AN955" t="b">
        <v>0</v>
      </c>
      <c r="AO955" t="b">
        <v>0</v>
      </c>
      <c r="AP955" t="b">
        <v>0</v>
      </c>
      <c r="AQ955" t="b">
        <v>0</v>
      </c>
      <c r="AR955" t="b">
        <v>0</v>
      </c>
      <c r="AS955" t="b">
        <v>1</v>
      </c>
      <c r="AT955" t="b">
        <v>0</v>
      </c>
      <c r="AU955" t="b">
        <v>0</v>
      </c>
      <c r="AV955" t="b">
        <v>0</v>
      </c>
      <c r="AW955" t="b">
        <v>0</v>
      </c>
      <c r="AX955" t="b">
        <v>0</v>
      </c>
      <c r="AY955" t="b">
        <v>0</v>
      </c>
      <c r="AZ955" t="b">
        <v>0</v>
      </c>
      <c r="BA955" t="b">
        <v>0</v>
      </c>
      <c r="BB955" t="b">
        <v>0</v>
      </c>
      <c r="BC955" t="b">
        <v>0</v>
      </c>
      <c r="BD955" t="b">
        <v>0</v>
      </c>
      <c r="BE955" t="b">
        <v>0</v>
      </c>
      <c r="BF955" t="b">
        <v>0</v>
      </c>
      <c r="BG955" t="b">
        <v>0</v>
      </c>
      <c r="BH955" t="b">
        <v>0</v>
      </c>
      <c r="BI955" t="b">
        <v>0</v>
      </c>
      <c r="BJ955" t="b">
        <v>0</v>
      </c>
      <c r="BK955" t="b">
        <v>0</v>
      </c>
      <c r="BL955" t="b">
        <v>0</v>
      </c>
      <c r="BM955" t="b">
        <v>0</v>
      </c>
      <c r="BN955" t="b">
        <v>0</v>
      </c>
      <c r="BO955" t="b">
        <v>0</v>
      </c>
      <c r="BP955" t="b">
        <v>0</v>
      </c>
      <c r="BQ955" t="b">
        <v>0</v>
      </c>
      <c r="BR955" t="b">
        <v>0</v>
      </c>
      <c r="BS955" t="b">
        <v>0</v>
      </c>
      <c r="BT955" t="b">
        <v>0</v>
      </c>
      <c r="BU955" t="b">
        <v>1</v>
      </c>
      <c r="BV955" t="b">
        <v>0</v>
      </c>
    </row>
    <row r="956" spans="1:74" ht="409.6" x14ac:dyDescent="0.2">
      <c r="A956">
        <v>955</v>
      </c>
      <c r="B956">
        <v>954</v>
      </c>
      <c r="C956" t="s">
        <v>3748</v>
      </c>
      <c r="D956" t="str">
        <f>HLOOKUP(TRUE,U956:$BK2276,1322-A956,FALSE)</f>
        <v>Cheshire Constabulary</v>
      </c>
      <c r="E956">
        <f t="shared" si="29"/>
        <v>1</v>
      </c>
      <c r="F956" t="str">
        <f>HLOOKUP(TRUE,BM956:$BV2276,1322-A956,FALSE)</f>
        <v>Welfare and vulnerable people</v>
      </c>
      <c r="G956">
        <f t="shared" si="28"/>
        <v>1</v>
      </c>
      <c r="H956" t="str">
        <f>VLOOKUP(C956,refs!B:C,2,FALSE)</f>
        <v>2016/072684</v>
      </c>
      <c r="I956" t="s">
        <v>3749</v>
      </c>
      <c r="J956" s="1">
        <v>43137</v>
      </c>
      <c r="K956" s="2" t="s">
        <v>3750</v>
      </c>
      <c r="S956" t="s">
        <v>3751</v>
      </c>
      <c r="U956" t="b">
        <v>0</v>
      </c>
      <c r="V956" t="b">
        <v>0</v>
      </c>
      <c r="W956" t="b">
        <v>0</v>
      </c>
      <c r="X956" t="b">
        <v>0</v>
      </c>
      <c r="Y956" t="b">
        <v>1</v>
      </c>
      <c r="Z956" t="b">
        <v>0</v>
      </c>
      <c r="AA956" t="b">
        <v>0</v>
      </c>
      <c r="AB956" t="b">
        <v>0</v>
      </c>
      <c r="AC956" t="b">
        <v>0</v>
      </c>
      <c r="AD956" t="b">
        <v>0</v>
      </c>
      <c r="AE956" t="b">
        <v>0</v>
      </c>
      <c r="AF956" t="b">
        <v>0</v>
      </c>
      <c r="AG956" t="b">
        <v>0</v>
      </c>
      <c r="AH956" t="b">
        <v>0</v>
      </c>
      <c r="AI956" t="b">
        <v>0</v>
      </c>
      <c r="AJ956" t="b">
        <v>0</v>
      </c>
      <c r="AK956" t="b">
        <v>0</v>
      </c>
      <c r="AL956" t="b">
        <v>0</v>
      </c>
      <c r="AM956" t="b">
        <v>0</v>
      </c>
      <c r="AN956" t="b">
        <v>0</v>
      </c>
      <c r="AO956" t="b">
        <v>0</v>
      </c>
      <c r="AP956" t="b">
        <v>0</v>
      </c>
      <c r="AQ956" t="b">
        <v>0</v>
      </c>
      <c r="AR956" t="b">
        <v>0</v>
      </c>
      <c r="AS956" t="b">
        <v>0</v>
      </c>
      <c r="AT956" t="b">
        <v>0</v>
      </c>
      <c r="AU956" t="b">
        <v>0</v>
      </c>
      <c r="AV956" t="b">
        <v>0</v>
      </c>
      <c r="AW956" t="b">
        <v>0</v>
      </c>
      <c r="AX956" t="b">
        <v>0</v>
      </c>
      <c r="AY956" t="b">
        <v>0</v>
      </c>
      <c r="AZ956" t="b">
        <v>0</v>
      </c>
      <c r="BA956" t="b">
        <v>0</v>
      </c>
      <c r="BB956" t="b">
        <v>0</v>
      </c>
      <c r="BC956" t="b">
        <v>0</v>
      </c>
      <c r="BD956" t="b">
        <v>0</v>
      </c>
      <c r="BE956" t="b">
        <v>0</v>
      </c>
      <c r="BF956" t="b">
        <v>0</v>
      </c>
      <c r="BG956" t="b">
        <v>0</v>
      </c>
      <c r="BH956" t="b">
        <v>0</v>
      </c>
      <c r="BI956" t="b">
        <v>0</v>
      </c>
      <c r="BJ956" t="b">
        <v>0</v>
      </c>
      <c r="BK956" t="b">
        <v>0</v>
      </c>
      <c r="BL956" t="b">
        <v>0</v>
      </c>
      <c r="BM956" t="b">
        <v>0</v>
      </c>
      <c r="BN956" t="b">
        <v>0</v>
      </c>
      <c r="BO956" t="b">
        <v>0</v>
      </c>
      <c r="BP956" t="b">
        <v>0</v>
      </c>
      <c r="BQ956" t="b">
        <v>0</v>
      </c>
      <c r="BR956" t="b">
        <v>0</v>
      </c>
      <c r="BS956" t="b">
        <v>0</v>
      </c>
      <c r="BT956" t="b">
        <v>0</v>
      </c>
      <c r="BU956" t="b">
        <v>0</v>
      </c>
      <c r="BV956" t="b">
        <v>1</v>
      </c>
    </row>
    <row r="957" spans="1:74" ht="409.6" x14ac:dyDescent="0.2">
      <c r="A957">
        <v>956</v>
      </c>
      <c r="B957">
        <v>955</v>
      </c>
      <c r="C957" t="s">
        <v>3752</v>
      </c>
      <c r="D957" t="str">
        <f>HLOOKUP(TRUE,U957:$BK2277,1322-A957,FALSE)</f>
        <v>South Wales Police</v>
      </c>
      <c r="E957">
        <f t="shared" si="29"/>
        <v>1</v>
      </c>
      <c r="F957" t="str">
        <f>HLOOKUP(TRUE,BM957:$BV2277,1322-A957,FALSE)</f>
        <v>Death and serious injury</v>
      </c>
      <c r="G957">
        <f t="shared" si="28"/>
        <v>2</v>
      </c>
      <c r="H957" t="str">
        <f>VLOOKUP(C957,refs!B:C,2,FALSE)</f>
        <v>2016/071830</v>
      </c>
      <c r="I957" t="s">
        <v>3753</v>
      </c>
      <c r="J957" s="1">
        <v>43137</v>
      </c>
      <c r="K957" s="2" t="s">
        <v>3754</v>
      </c>
      <c r="S957" t="s">
        <v>3755</v>
      </c>
      <c r="U957" t="b">
        <v>0</v>
      </c>
      <c r="V957" t="b">
        <v>0</v>
      </c>
      <c r="W957" t="b">
        <v>0</v>
      </c>
      <c r="X957" t="b">
        <v>0</v>
      </c>
      <c r="Y957" t="b">
        <v>0</v>
      </c>
      <c r="Z957" t="b">
        <v>0</v>
      </c>
      <c r="AA957" t="b">
        <v>0</v>
      </c>
      <c r="AB957" t="b">
        <v>0</v>
      </c>
      <c r="AC957" t="b">
        <v>0</v>
      </c>
      <c r="AD957" t="b">
        <v>0</v>
      </c>
      <c r="AE957" t="b">
        <v>0</v>
      </c>
      <c r="AF957" t="b">
        <v>0</v>
      </c>
      <c r="AG957" t="b">
        <v>0</v>
      </c>
      <c r="AH957" t="b">
        <v>0</v>
      </c>
      <c r="AI957" t="b">
        <v>0</v>
      </c>
      <c r="AJ957" t="b">
        <v>0</v>
      </c>
      <c r="AK957" t="b">
        <v>0</v>
      </c>
      <c r="AL957" t="b">
        <v>0</v>
      </c>
      <c r="AM957" t="b">
        <v>0</v>
      </c>
      <c r="AN957" t="b">
        <v>0</v>
      </c>
      <c r="AO957" t="b">
        <v>0</v>
      </c>
      <c r="AP957" t="b">
        <v>0</v>
      </c>
      <c r="AQ957" t="b">
        <v>0</v>
      </c>
      <c r="AR957" t="b">
        <v>0</v>
      </c>
      <c r="AS957" t="b">
        <v>0</v>
      </c>
      <c r="AT957" t="b">
        <v>0</v>
      </c>
      <c r="AU957" t="b">
        <v>0</v>
      </c>
      <c r="AV957" t="b">
        <v>0</v>
      </c>
      <c r="AW957" t="b">
        <v>0</v>
      </c>
      <c r="AX957" t="b">
        <v>0</v>
      </c>
      <c r="AY957" t="b">
        <v>0</v>
      </c>
      <c r="AZ957" t="b">
        <v>1</v>
      </c>
      <c r="BA957" t="b">
        <v>0</v>
      </c>
      <c r="BB957" t="b">
        <v>0</v>
      </c>
      <c r="BC957" t="b">
        <v>0</v>
      </c>
      <c r="BD957" t="b">
        <v>0</v>
      </c>
      <c r="BE957" t="b">
        <v>0</v>
      </c>
      <c r="BF957" t="b">
        <v>0</v>
      </c>
      <c r="BG957" t="b">
        <v>0</v>
      </c>
      <c r="BH957" t="b">
        <v>0</v>
      </c>
      <c r="BI957" t="b">
        <v>0</v>
      </c>
      <c r="BJ957" t="b">
        <v>0</v>
      </c>
      <c r="BK957" t="b">
        <v>0</v>
      </c>
      <c r="BL957" t="b">
        <v>0</v>
      </c>
      <c r="BM957" t="b">
        <v>0</v>
      </c>
      <c r="BN957" t="b">
        <v>0</v>
      </c>
      <c r="BO957" t="b">
        <v>0</v>
      </c>
      <c r="BP957" t="b">
        <v>1</v>
      </c>
      <c r="BQ957" t="b">
        <v>0</v>
      </c>
      <c r="BR957" t="b">
        <v>0</v>
      </c>
      <c r="BS957" t="b">
        <v>0</v>
      </c>
      <c r="BT957" t="b">
        <v>0</v>
      </c>
      <c r="BU957" t="b">
        <v>0</v>
      </c>
      <c r="BV957" t="b">
        <v>1</v>
      </c>
    </row>
    <row r="958" spans="1:74" ht="409.6" x14ac:dyDescent="0.2">
      <c r="A958">
        <v>957</v>
      </c>
      <c r="B958">
        <v>956</v>
      </c>
      <c r="C958" t="s">
        <v>3756</v>
      </c>
      <c r="D958" t="str">
        <f>HLOOKUP(TRUE,U958:$BK2278,1322-A958,FALSE)</f>
        <v>Gwent Police</v>
      </c>
      <c r="E958">
        <f t="shared" si="29"/>
        <v>1</v>
      </c>
      <c r="F958" t="str">
        <f>HLOOKUP(TRUE,BM958:$BV2278,1322-A958,FALSE)</f>
        <v>Custody and detention</v>
      </c>
      <c r="G958">
        <f t="shared" si="28"/>
        <v>1</v>
      </c>
      <c r="H958" t="str">
        <f>VLOOKUP(C958,refs!B:C,2,FALSE)</f>
        <v>2017/090590</v>
      </c>
      <c r="I958" t="s">
        <v>3757</v>
      </c>
      <c r="J958" s="1">
        <v>43137</v>
      </c>
      <c r="K958" s="2" t="s">
        <v>3758</v>
      </c>
      <c r="S958" t="s">
        <v>3759</v>
      </c>
      <c r="U958" t="b">
        <v>0</v>
      </c>
      <c r="V958" t="b">
        <v>0</v>
      </c>
      <c r="W958" t="b">
        <v>0</v>
      </c>
      <c r="X958" t="b">
        <v>0</v>
      </c>
      <c r="Y958" t="b">
        <v>0</v>
      </c>
      <c r="Z958" t="b">
        <v>0</v>
      </c>
      <c r="AA958" t="b">
        <v>0</v>
      </c>
      <c r="AB958" t="b">
        <v>0</v>
      </c>
      <c r="AC958" t="b">
        <v>0</v>
      </c>
      <c r="AD958" t="b">
        <v>0</v>
      </c>
      <c r="AE958" t="b">
        <v>0</v>
      </c>
      <c r="AF958" t="b">
        <v>0</v>
      </c>
      <c r="AG958" t="b">
        <v>0</v>
      </c>
      <c r="AH958" t="b">
        <v>0</v>
      </c>
      <c r="AI958" t="b">
        <v>0</v>
      </c>
      <c r="AJ958" t="b">
        <v>0</v>
      </c>
      <c r="AK958" t="b">
        <v>1</v>
      </c>
      <c r="AL958" t="b">
        <v>0</v>
      </c>
      <c r="AM958" t="b">
        <v>0</v>
      </c>
      <c r="AN958" t="b">
        <v>0</v>
      </c>
      <c r="AO958" t="b">
        <v>0</v>
      </c>
      <c r="AP958" t="b">
        <v>0</v>
      </c>
      <c r="AQ958" t="b">
        <v>0</v>
      </c>
      <c r="AR958" t="b">
        <v>0</v>
      </c>
      <c r="AS958" t="b">
        <v>0</v>
      </c>
      <c r="AT958" t="b">
        <v>0</v>
      </c>
      <c r="AU958" t="b">
        <v>0</v>
      </c>
      <c r="AV958" t="b">
        <v>0</v>
      </c>
      <c r="AW958" t="b">
        <v>0</v>
      </c>
      <c r="AX958" t="b">
        <v>0</v>
      </c>
      <c r="AY958" t="b">
        <v>0</v>
      </c>
      <c r="AZ958" t="b">
        <v>0</v>
      </c>
      <c r="BA958" t="b">
        <v>0</v>
      </c>
      <c r="BB958" t="b">
        <v>0</v>
      </c>
      <c r="BC958" t="b">
        <v>0</v>
      </c>
      <c r="BD958" t="b">
        <v>0</v>
      </c>
      <c r="BE958" t="b">
        <v>0</v>
      </c>
      <c r="BF958" t="b">
        <v>0</v>
      </c>
      <c r="BG958" t="b">
        <v>0</v>
      </c>
      <c r="BH958" t="b">
        <v>0</v>
      </c>
      <c r="BI958" t="b">
        <v>0</v>
      </c>
      <c r="BJ958" t="b">
        <v>0</v>
      </c>
      <c r="BK958" t="b">
        <v>0</v>
      </c>
      <c r="BL958" t="b">
        <v>0</v>
      </c>
      <c r="BM958" t="b">
        <v>0</v>
      </c>
      <c r="BN958" t="b">
        <v>0</v>
      </c>
      <c r="BO958" t="b">
        <v>1</v>
      </c>
      <c r="BP958" t="b">
        <v>0</v>
      </c>
      <c r="BQ958" t="b">
        <v>0</v>
      </c>
      <c r="BR958" t="b">
        <v>0</v>
      </c>
      <c r="BS958" t="b">
        <v>0</v>
      </c>
      <c r="BT958" t="b">
        <v>0</v>
      </c>
      <c r="BU958" t="b">
        <v>0</v>
      </c>
      <c r="BV958" t="b">
        <v>0</v>
      </c>
    </row>
    <row r="959" spans="1:74" ht="409.6" x14ac:dyDescent="0.2">
      <c r="A959">
        <v>958</v>
      </c>
      <c r="B959">
        <v>957</v>
      </c>
      <c r="C959" t="s">
        <v>3760</v>
      </c>
      <c r="D959" t="str">
        <f>HLOOKUP(TRUE,U959:$BK2279,1322-A959,FALSE)</f>
        <v>Kent Police</v>
      </c>
      <c r="E959">
        <f t="shared" si="29"/>
        <v>1</v>
      </c>
      <c r="F959" t="str">
        <f>HLOOKUP(TRUE,BM959:$BV2279,1322-A959,FALSE)</f>
        <v>Death and serious injury</v>
      </c>
      <c r="G959">
        <f t="shared" si="28"/>
        <v>2</v>
      </c>
      <c r="H959" t="str">
        <f>VLOOKUP(C959,refs!B:C,2,FALSE)</f>
        <v>2017/090948</v>
      </c>
      <c r="I959" t="s">
        <v>3761</v>
      </c>
      <c r="J959" s="1">
        <v>43137</v>
      </c>
      <c r="K959" s="2" t="s">
        <v>3762</v>
      </c>
      <c r="S959" t="s">
        <v>3763</v>
      </c>
      <c r="U959" t="b">
        <v>0</v>
      </c>
      <c r="V959" t="b">
        <v>0</v>
      </c>
      <c r="W959" t="b">
        <v>0</v>
      </c>
      <c r="X959" t="b">
        <v>0</v>
      </c>
      <c r="Y959" t="b">
        <v>0</v>
      </c>
      <c r="Z959" t="b">
        <v>0</v>
      </c>
      <c r="AA959" t="b">
        <v>0</v>
      </c>
      <c r="AB959" t="b">
        <v>0</v>
      </c>
      <c r="AC959" t="b">
        <v>0</v>
      </c>
      <c r="AD959" t="b">
        <v>0</v>
      </c>
      <c r="AE959" t="b">
        <v>0</v>
      </c>
      <c r="AF959" t="b">
        <v>0</v>
      </c>
      <c r="AG959" t="b">
        <v>0</v>
      </c>
      <c r="AH959" t="b">
        <v>0</v>
      </c>
      <c r="AI959" t="b">
        <v>0</v>
      </c>
      <c r="AJ959" t="b">
        <v>0</v>
      </c>
      <c r="AK959" t="b">
        <v>0</v>
      </c>
      <c r="AL959" t="b">
        <v>0</v>
      </c>
      <c r="AM959" t="b">
        <v>0</v>
      </c>
      <c r="AN959" t="b">
        <v>0</v>
      </c>
      <c r="AO959" t="b">
        <v>1</v>
      </c>
      <c r="AP959" t="b">
        <v>0</v>
      </c>
      <c r="AQ959" t="b">
        <v>0</v>
      </c>
      <c r="AR959" t="b">
        <v>0</v>
      </c>
      <c r="AS959" t="b">
        <v>0</v>
      </c>
      <c r="AT959" t="b">
        <v>0</v>
      </c>
      <c r="AU959" t="b">
        <v>0</v>
      </c>
      <c r="AV959" t="b">
        <v>0</v>
      </c>
      <c r="AW959" t="b">
        <v>0</v>
      </c>
      <c r="AX959" t="b">
        <v>0</v>
      </c>
      <c r="AY959" t="b">
        <v>0</v>
      </c>
      <c r="AZ959" t="b">
        <v>0</v>
      </c>
      <c r="BA959" t="b">
        <v>0</v>
      </c>
      <c r="BB959" t="b">
        <v>0</v>
      </c>
      <c r="BC959" t="b">
        <v>0</v>
      </c>
      <c r="BD959" t="b">
        <v>0</v>
      </c>
      <c r="BE959" t="b">
        <v>0</v>
      </c>
      <c r="BF959" t="b">
        <v>0</v>
      </c>
      <c r="BG959" t="b">
        <v>0</v>
      </c>
      <c r="BH959" t="b">
        <v>0</v>
      </c>
      <c r="BI959" t="b">
        <v>0</v>
      </c>
      <c r="BJ959" t="b">
        <v>0</v>
      </c>
      <c r="BK959" t="b">
        <v>0</v>
      </c>
      <c r="BL959" t="b">
        <v>0</v>
      </c>
      <c r="BM959" t="b">
        <v>0</v>
      </c>
      <c r="BN959" t="b">
        <v>0</v>
      </c>
      <c r="BO959" t="b">
        <v>0</v>
      </c>
      <c r="BP959" t="b">
        <v>1</v>
      </c>
      <c r="BQ959" t="b">
        <v>0</v>
      </c>
      <c r="BR959" t="b">
        <v>0</v>
      </c>
      <c r="BS959" t="b">
        <v>0</v>
      </c>
      <c r="BT959" t="b">
        <v>0</v>
      </c>
      <c r="BU959" t="b">
        <v>0</v>
      </c>
      <c r="BV959" t="b">
        <v>1</v>
      </c>
    </row>
    <row r="960" spans="1:74" ht="409.6" x14ac:dyDescent="0.2">
      <c r="A960">
        <v>959</v>
      </c>
      <c r="B960">
        <v>958</v>
      </c>
      <c r="C960" t="s">
        <v>3764</v>
      </c>
      <c r="D960" t="str">
        <f>HLOOKUP(TRUE,U960:$BK2280,1322-A960,FALSE)</f>
        <v>Gwent Police</v>
      </c>
      <c r="E960">
        <f t="shared" si="29"/>
        <v>1</v>
      </c>
      <c r="F960" t="str">
        <f>HLOOKUP(TRUE,BM960:$BV2280,1322-A960,FALSE)</f>
        <v>Welfare and vulnerable people</v>
      </c>
      <c r="G960">
        <f t="shared" si="28"/>
        <v>1</v>
      </c>
      <c r="H960" t="str">
        <f>VLOOKUP(C960,refs!B:C,2,FALSE)</f>
        <v>2017/088287</v>
      </c>
      <c r="I960" t="s">
        <v>3765</v>
      </c>
      <c r="J960" s="1">
        <v>43137</v>
      </c>
      <c r="K960" s="2" t="s">
        <v>3766</v>
      </c>
      <c r="S960" t="s">
        <v>3767</v>
      </c>
      <c r="U960" t="b">
        <v>0</v>
      </c>
      <c r="V960" t="b">
        <v>0</v>
      </c>
      <c r="W960" t="b">
        <v>0</v>
      </c>
      <c r="X960" t="b">
        <v>0</v>
      </c>
      <c r="Y960" t="b">
        <v>0</v>
      </c>
      <c r="Z960" t="b">
        <v>0</v>
      </c>
      <c r="AA960" t="b">
        <v>0</v>
      </c>
      <c r="AB960" t="b">
        <v>0</v>
      </c>
      <c r="AC960" t="b">
        <v>0</v>
      </c>
      <c r="AD960" t="b">
        <v>0</v>
      </c>
      <c r="AE960" t="b">
        <v>0</v>
      </c>
      <c r="AF960" t="b">
        <v>0</v>
      </c>
      <c r="AG960" t="b">
        <v>0</v>
      </c>
      <c r="AH960" t="b">
        <v>0</v>
      </c>
      <c r="AI960" t="b">
        <v>0</v>
      </c>
      <c r="AJ960" t="b">
        <v>0</v>
      </c>
      <c r="AK960" t="b">
        <v>1</v>
      </c>
      <c r="AL960" t="b">
        <v>0</v>
      </c>
      <c r="AM960" t="b">
        <v>0</v>
      </c>
      <c r="AN960" t="b">
        <v>0</v>
      </c>
      <c r="AO960" t="b">
        <v>0</v>
      </c>
      <c r="AP960" t="b">
        <v>0</v>
      </c>
      <c r="AQ960" t="b">
        <v>0</v>
      </c>
      <c r="AR960" t="b">
        <v>0</v>
      </c>
      <c r="AS960" t="b">
        <v>0</v>
      </c>
      <c r="AT960" t="b">
        <v>0</v>
      </c>
      <c r="AU960" t="b">
        <v>0</v>
      </c>
      <c r="AV960" t="b">
        <v>0</v>
      </c>
      <c r="AW960" t="b">
        <v>0</v>
      </c>
      <c r="AX960" t="b">
        <v>0</v>
      </c>
      <c r="AY960" t="b">
        <v>0</v>
      </c>
      <c r="AZ960" t="b">
        <v>0</v>
      </c>
      <c r="BA960" t="b">
        <v>0</v>
      </c>
      <c r="BB960" t="b">
        <v>0</v>
      </c>
      <c r="BC960" t="b">
        <v>0</v>
      </c>
      <c r="BD960" t="b">
        <v>0</v>
      </c>
      <c r="BE960" t="b">
        <v>0</v>
      </c>
      <c r="BF960" t="b">
        <v>0</v>
      </c>
      <c r="BG960" t="b">
        <v>0</v>
      </c>
      <c r="BH960" t="b">
        <v>0</v>
      </c>
      <c r="BI960" t="b">
        <v>0</v>
      </c>
      <c r="BJ960" t="b">
        <v>0</v>
      </c>
      <c r="BK960" t="b">
        <v>0</v>
      </c>
      <c r="BL960" t="b">
        <v>0</v>
      </c>
      <c r="BM960" t="b">
        <v>0</v>
      </c>
      <c r="BN960" t="b">
        <v>0</v>
      </c>
      <c r="BO960" t="b">
        <v>0</v>
      </c>
      <c r="BP960" t="b">
        <v>0</v>
      </c>
      <c r="BQ960" t="b">
        <v>0</v>
      </c>
      <c r="BR960" t="b">
        <v>0</v>
      </c>
      <c r="BS960" t="b">
        <v>0</v>
      </c>
      <c r="BT960" t="b">
        <v>0</v>
      </c>
      <c r="BU960" t="b">
        <v>0</v>
      </c>
      <c r="BV960" t="b">
        <v>1</v>
      </c>
    </row>
    <row r="961" spans="1:74" ht="409.6" x14ac:dyDescent="0.2">
      <c r="A961">
        <v>960</v>
      </c>
      <c r="B961">
        <v>959</v>
      </c>
      <c r="C961" t="s">
        <v>3768</v>
      </c>
      <c r="D961" t="str">
        <f>HLOOKUP(TRUE,U961:$BK2281,1322-A961,FALSE)</f>
        <v>Suffolk Constabulary</v>
      </c>
      <c r="E961">
        <f t="shared" si="29"/>
        <v>1</v>
      </c>
      <c r="F961" t="str">
        <f>HLOOKUP(TRUE,BM961:$BV2281,1322-A961,FALSE)</f>
        <v>Use of force and armed policing</v>
      </c>
      <c r="G961">
        <f t="shared" si="28"/>
        <v>2</v>
      </c>
      <c r="H961" t="str">
        <f>VLOOKUP(C961,refs!B:C,2,FALSE)</f>
        <v>2017/092195</v>
      </c>
      <c r="I961" t="s">
        <v>3769</v>
      </c>
      <c r="J961" s="1">
        <v>43137</v>
      </c>
      <c r="K961" s="2" t="s">
        <v>3770</v>
      </c>
      <c r="S961" t="s">
        <v>3771</v>
      </c>
      <c r="U961" t="b">
        <v>0</v>
      </c>
      <c r="V961" t="b">
        <v>0</v>
      </c>
      <c r="W961" t="b">
        <v>0</v>
      </c>
      <c r="X961" t="b">
        <v>0</v>
      </c>
      <c r="Y961" t="b">
        <v>0</v>
      </c>
      <c r="Z961" t="b">
        <v>0</v>
      </c>
      <c r="AA961" t="b">
        <v>0</v>
      </c>
      <c r="AB961" t="b">
        <v>0</v>
      </c>
      <c r="AC961" t="b">
        <v>0</v>
      </c>
      <c r="AD961" t="b">
        <v>0</v>
      </c>
      <c r="AE961" t="b">
        <v>0</v>
      </c>
      <c r="AF961" t="b">
        <v>0</v>
      </c>
      <c r="AG961" t="b">
        <v>0</v>
      </c>
      <c r="AH961" t="b">
        <v>0</v>
      </c>
      <c r="AI961" t="b">
        <v>0</v>
      </c>
      <c r="AJ961" t="b">
        <v>0</v>
      </c>
      <c r="AK961" t="b">
        <v>0</v>
      </c>
      <c r="AL961" t="b">
        <v>0</v>
      </c>
      <c r="AM961" t="b">
        <v>0</v>
      </c>
      <c r="AN961" t="b">
        <v>0</v>
      </c>
      <c r="AO961" t="b">
        <v>0</v>
      </c>
      <c r="AP961" t="b">
        <v>0</v>
      </c>
      <c r="AQ961" t="b">
        <v>0</v>
      </c>
      <c r="AR961" t="b">
        <v>0</v>
      </c>
      <c r="AS961" t="b">
        <v>0</v>
      </c>
      <c r="AT961" t="b">
        <v>0</v>
      </c>
      <c r="AU961" t="b">
        <v>0</v>
      </c>
      <c r="AV961" t="b">
        <v>0</v>
      </c>
      <c r="AW961" t="b">
        <v>0</v>
      </c>
      <c r="AX961" t="b">
        <v>0</v>
      </c>
      <c r="AY961" t="b">
        <v>0</v>
      </c>
      <c r="AZ961" t="b">
        <v>0</v>
      </c>
      <c r="BA961" t="b">
        <v>0</v>
      </c>
      <c r="BB961" t="b">
        <v>0</v>
      </c>
      <c r="BC961" t="b">
        <v>1</v>
      </c>
      <c r="BD961" t="b">
        <v>0</v>
      </c>
      <c r="BE961" t="b">
        <v>0</v>
      </c>
      <c r="BF961" t="b">
        <v>0</v>
      </c>
      <c r="BG961" t="b">
        <v>0</v>
      </c>
      <c r="BH961" t="b">
        <v>0</v>
      </c>
      <c r="BI961" t="b">
        <v>0</v>
      </c>
      <c r="BJ961" t="b">
        <v>0</v>
      </c>
      <c r="BK961" t="b">
        <v>0</v>
      </c>
      <c r="BL961" t="b">
        <v>0</v>
      </c>
      <c r="BM961" t="b">
        <v>0</v>
      </c>
      <c r="BN961" t="b">
        <v>0</v>
      </c>
      <c r="BO961" t="b">
        <v>0</v>
      </c>
      <c r="BP961" t="b">
        <v>0</v>
      </c>
      <c r="BQ961" t="b">
        <v>0</v>
      </c>
      <c r="BR961" t="b">
        <v>0</v>
      </c>
      <c r="BS961" t="b">
        <v>0</v>
      </c>
      <c r="BT961" t="b">
        <v>0</v>
      </c>
      <c r="BU961" t="b">
        <v>1</v>
      </c>
      <c r="BV961" t="b">
        <v>1</v>
      </c>
    </row>
    <row r="962" spans="1:74" ht="409.6" x14ac:dyDescent="0.2">
      <c r="A962">
        <v>961</v>
      </c>
      <c r="B962">
        <v>960</v>
      </c>
      <c r="C962" t="s">
        <v>3772</v>
      </c>
      <c r="D962" t="str">
        <f>HLOOKUP(TRUE,U962:$BK2282,1322-A962,FALSE)</f>
        <v>Merseyside Police</v>
      </c>
      <c r="E962">
        <f t="shared" si="29"/>
        <v>1</v>
      </c>
      <c r="F962" t="str">
        <f>HLOOKUP(TRUE,BM962:$BV2282,1322-A962,FALSE)</f>
        <v>Welfare and vulnerable people</v>
      </c>
      <c r="G962">
        <f t="shared" si="28"/>
        <v>1</v>
      </c>
      <c r="H962" t="str">
        <f>VLOOKUP(C962,refs!B:C,2,FALSE)</f>
        <v>2017/084950</v>
      </c>
      <c r="I962" t="s">
        <v>3773</v>
      </c>
      <c r="J962" s="1">
        <v>43137</v>
      </c>
      <c r="K962" s="2" t="s">
        <v>3774</v>
      </c>
      <c r="S962" t="s">
        <v>3775</v>
      </c>
      <c r="U962" t="b">
        <v>0</v>
      </c>
      <c r="V962" t="b">
        <v>0</v>
      </c>
      <c r="W962" t="b">
        <v>0</v>
      </c>
      <c r="X962" t="b">
        <v>0</v>
      </c>
      <c r="Y962" t="b">
        <v>0</v>
      </c>
      <c r="Z962" t="b">
        <v>0</v>
      </c>
      <c r="AA962" t="b">
        <v>0</v>
      </c>
      <c r="AB962" t="b">
        <v>0</v>
      </c>
      <c r="AC962" t="b">
        <v>0</v>
      </c>
      <c r="AD962" t="b">
        <v>0</v>
      </c>
      <c r="AE962" t="b">
        <v>0</v>
      </c>
      <c r="AF962" t="b">
        <v>0</v>
      </c>
      <c r="AG962" t="b">
        <v>0</v>
      </c>
      <c r="AH962" t="b">
        <v>0</v>
      </c>
      <c r="AI962" t="b">
        <v>0</v>
      </c>
      <c r="AJ962" t="b">
        <v>0</v>
      </c>
      <c r="AK962" t="b">
        <v>0</v>
      </c>
      <c r="AL962" t="b">
        <v>0</v>
      </c>
      <c r="AM962" t="b">
        <v>0</v>
      </c>
      <c r="AN962" t="b">
        <v>0</v>
      </c>
      <c r="AO962" t="b">
        <v>0</v>
      </c>
      <c r="AP962" t="b">
        <v>0</v>
      </c>
      <c r="AQ962" t="b">
        <v>0</v>
      </c>
      <c r="AR962" t="b">
        <v>1</v>
      </c>
      <c r="AS962" t="b">
        <v>0</v>
      </c>
      <c r="AT962" t="b">
        <v>0</v>
      </c>
      <c r="AU962" t="b">
        <v>0</v>
      </c>
      <c r="AV962" t="b">
        <v>0</v>
      </c>
      <c r="AW962" t="b">
        <v>0</v>
      </c>
      <c r="AX962" t="b">
        <v>0</v>
      </c>
      <c r="AY962" t="b">
        <v>0</v>
      </c>
      <c r="AZ962" t="b">
        <v>0</v>
      </c>
      <c r="BA962" t="b">
        <v>0</v>
      </c>
      <c r="BB962" t="b">
        <v>0</v>
      </c>
      <c r="BC962" t="b">
        <v>0</v>
      </c>
      <c r="BD962" t="b">
        <v>0</v>
      </c>
      <c r="BE962" t="b">
        <v>0</v>
      </c>
      <c r="BF962" t="b">
        <v>0</v>
      </c>
      <c r="BG962" t="b">
        <v>0</v>
      </c>
      <c r="BH962" t="b">
        <v>0</v>
      </c>
      <c r="BI962" t="b">
        <v>0</v>
      </c>
      <c r="BJ962" t="b">
        <v>0</v>
      </c>
      <c r="BK962" t="b">
        <v>0</v>
      </c>
      <c r="BL962" t="b">
        <v>0</v>
      </c>
      <c r="BM962" t="b">
        <v>0</v>
      </c>
      <c r="BN962" t="b">
        <v>0</v>
      </c>
      <c r="BO962" t="b">
        <v>0</v>
      </c>
      <c r="BP962" t="b">
        <v>0</v>
      </c>
      <c r="BQ962" t="b">
        <v>0</v>
      </c>
      <c r="BR962" t="b">
        <v>0</v>
      </c>
      <c r="BS962" t="b">
        <v>0</v>
      </c>
      <c r="BT962" t="b">
        <v>0</v>
      </c>
      <c r="BU962" t="b">
        <v>0</v>
      </c>
      <c r="BV962" t="b">
        <v>1</v>
      </c>
    </row>
    <row r="963" spans="1:74" ht="409.6" x14ac:dyDescent="0.2">
      <c r="A963">
        <v>962</v>
      </c>
      <c r="B963">
        <v>961</v>
      </c>
      <c r="C963" t="s">
        <v>3776</v>
      </c>
      <c r="D963" t="str">
        <f>HLOOKUP(TRUE,U963:$BK2283,1322-A963,FALSE)</f>
        <v>Merseyside Police</v>
      </c>
      <c r="E963">
        <f t="shared" si="29"/>
        <v>1</v>
      </c>
      <c r="F963" t="str">
        <f>HLOOKUP(TRUE,BM963:$BV2283,1322-A963,FALSE)</f>
        <v>Road traffic incidents</v>
      </c>
      <c r="G963">
        <f t="shared" si="28"/>
        <v>1</v>
      </c>
      <c r="H963" t="str">
        <f>VLOOKUP(C963,refs!B:C,2,FALSE)</f>
        <v>2017/087848</v>
      </c>
      <c r="I963" t="s">
        <v>3777</v>
      </c>
      <c r="J963" s="1">
        <v>43137</v>
      </c>
      <c r="K963" s="2" t="s">
        <v>3778</v>
      </c>
      <c r="S963" t="s">
        <v>3779</v>
      </c>
      <c r="U963" t="b">
        <v>0</v>
      </c>
      <c r="V963" t="b">
        <v>0</v>
      </c>
      <c r="W963" t="b">
        <v>0</v>
      </c>
      <c r="X963" t="b">
        <v>0</v>
      </c>
      <c r="Y963" t="b">
        <v>0</v>
      </c>
      <c r="Z963" t="b">
        <v>0</v>
      </c>
      <c r="AA963" t="b">
        <v>0</v>
      </c>
      <c r="AB963" t="b">
        <v>0</v>
      </c>
      <c r="AC963" t="b">
        <v>0</v>
      </c>
      <c r="AD963" t="b">
        <v>0</v>
      </c>
      <c r="AE963" t="b">
        <v>0</v>
      </c>
      <c r="AF963" t="b">
        <v>0</v>
      </c>
      <c r="AG963" t="b">
        <v>0</v>
      </c>
      <c r="AH963" t="b">
        <v>0</v>
      </c>
      <c r="AI963" t="b">
        <v>0</v>
      </c>
      <c r="AJ963" t="b">
        <v>0</v>
      </c>
      <c r="AK963" t="b">
        <v>0</v>
      </c>
      <c r="AL963" t="b">
        <v>0</v>
      </c>
      <c r="AM963" t="b">
        <v>0</v>
      </c>
      <c r="AN963" t="b">
        <v>0</v>
      </c>
      <c r="AO963" t="b">
        <v>0</v>
      </c>
      <c r="AP963" t="b">
        <v>0</v>
      </c>
      <c r="AQ963" t="b">
        <v>0</v>
      </c>
      <c r="AR963" t="b">
        <v>1</v>
      </c>
      <c r="AS963" t="b">
        <v>0</v>
      </c>
      <c r="AT963" t="b">
        <v>0</v>
      </c>
      <c r="AU963" t="b">
        <v>0</v>
      </c>
      <c r="AV963" t="b">
        <v>0</v>
      </c>
      <c r="AW963" t="b">
        <v>0</v>
      </c>
      <c r="AX963" t="b">
        <v>0</v>
      </c>
      <c r="AY963" t="b">
        <v>0</v>
      </c>
      <c r="AZ963" t="b">
        <v>0</v>
      </c>
      <c r="BA963" t="b">
        <v>0</v>
      </c>
      <c r="BB963" t="b">
        <v>0</v>
      </c>
      <c r="BC963" t="b">
        <v>0</v>
      </c>
      <c r="BD963" t="b">
        <v>0</v>
      </c>
      <c r="BE963" t="b">
        <v>0</v>
      </c>
      <c r="BF963" t="b">
        <v>0</v>
      </c>
      <c r="BG963" t="b">
        <v>0</v>
      </c>
      <c r="BH963" t="b">
        <v>0</v>
      </c>
      <c r="BI963" t="b">
        <v>0</v>
      </c>
      <c r="BJ963" t="b">
        <v>0</v>
      </c>
      <c r="BK963" t="b">
        <v>0</v>
      </c>
      <c r="BL963" t="b">
        <v>0</v>
      </c>
      <c r="BM963" t="b">
        <v>0</v>
      </c>
      <c r="BN963" t="b">
        <v>0</v>
      </c>
      <c r="BO963" t="b">
        <v>0</v>
      </c>
      <c r="BP963" t="b">
        <v>0</v>
      </c>
      <c r="BQ963" t="b">
        <v>0</v>
      </c>
      <c r="BR963" t="b">
        <v>0</v>
      </c>
      <c r="BS963" t="b">
        <v>0</v>
      </c>
      <c r="BT963" t="b">
        <v>1</v>
      </c>
      <c r="BU963" t="b">
        <v>0</v>
      </c>
      <c r="BV963" t="b">
        <v>0</v>
      </c>
    </row>
    <row r="964" spans="1:74" ht="409.6" x14ac:dyDescent="0.2">
      <c r="A964">
        <v>963</v>
      </c>
      <c r="B964">
        <v>962</v>
      </c>
      <c r="C964" t="s">
        <v>3780</v>
      </c>
      <c r="D964" t="str">
        <f>HLOOKUP(TRUE,U964:$BK2284,1322-A964,FALSE)</f>
        <v>West Midlands Police</v>
      </c>
      <c r="E964">
        <f t="shared" si="29"/>
        <v>1</v>
      </c>
      <c r="F964" t="e">
        <f>HLOOKUP(TRUE,BM964:$BV2284,1322-A964,FALSE)</f>
        <v>#N/A</v>
      </c>
      <c r="G964">
        <f t="shared" ref="G964:G1027" si="30">COUNTIF(BM964:BV964,TRUE)</f>
        <v>0</v>
      </c>
      <c r="H964" t="str">
        <f>VLOOKUP(C964,refs!B:C,2,FALSE)</f>
        <v>2017/087404</v>
      </c>
      <c r="I964" t="s">
        <v>3781</v>
      </c>
      <c r="J964" s="1">
        <v>43137</v>
      </c>
      <c r="K964" s="2" t="s">
        <v>3782</v>
      </c>
      <c r="S964" t="s">
        <v>939</v>
      </c>
      <c r="U964" t="b">
        <v>0</v>
      </c>
      <c r="V964" t="b">
        <v>0</v>
      </c>
      <c r="W964" t="b">
        <v>0</v>
      </c>
      <c r="X964" t="b">
        <v>0</v>
      </c>
      <c r="Y964" t="b">
        <v>0</v>
      </c>
      <c r="Z964" t="b">
        <v>0</v>
      </c>
      <c r="AA964" t="b">
        <v>0</v>
      </c>
      <c r="AB964" t="b">
        <v>0</v>
      </c>
      <c r="AC964" t="b">
        <v>0</v>
      </c>
      <c r="AD964" t="b">
        <v>0</v>
      </c>
      <c r="AE964" t="b">
        <v>0</v>
      </c>
      <c r="AF964" t="b">
        <v>0</v>
      </c>
      <c r="AG964" t="b">
        <v>0</v>
      </c>
      <c r="AH964" t="b">
        <v>0</v>
      </c>
      <c r="AI964" t="b">
        <v>0</v>
      </c>
      <c r="AJ964" t="b">
        <v>0</v>
      </c>
      <c r="AK964" t="b">
        <v>0</v>
      </c>
      <c r="AL964" t="b">
        <v>0</v>
      </c>
      <c r="AM964" t="b">
        <v>0</v>
      </c>
      <c r="AN964" t="b">
        <v>0</v>
      </c>
      <c r="AO964" t="b">
        <v>0</v>
      </c>
      <c r="AP964" t="b">
        <v>0</v>
      </c>
      <c r="AQ964" t="b">
        <v>0</v>
      </c>
      <c r="AR964" t="b">
        <v>0</v>
      </c>
      <c r="AS964" t="b">
        <v>0</v>
      </c>
      <c r="AT964" t="b">
        <v>0</v>
      </c>
      <c r="AU964" t="b">
        <v>0</v>
      </c>
      <c r="AV964" t="b">
        <v>0</v>
      </c>
      <c r="AW964" t="b">
        <v>0</v>
      </c>
      <c r="AX964" t="b">
        <v>0</v>
      </c>
      <c r="AY964" t="b">
        <v>0</v>
      </c>
      <c r="AZ964" t="b">
        <v>0</v>
      </c>
      <c r="BA964" t="b">
        <v>0</v>
      </c>
      <c r="BB964" t="b">
        <v>0</v>
      </c>
      <c r="BC964" t="b">
        <v>0</v>
      </c>
      <c r="BD964" t="b">
        <v>0</v>
      </c>
      <c r="BE964" t="b">
        <v>0</v>
      </c>
      <c r="BF964" t="b">
        <v>0</v>
      </c>
      <c r="BG964" t="b">
        <v>0</v>
      </c>
      <c r="BH964" t="b">
        <v>0</v>
      </c>
      <c r="BI964" t="b">
        <v>1</v>
      </c>
      <c r="BJ964" t="b">
        <v>0</v>
      </c>
      <c r="BK964" t="b">
        <v>0</v>
      </c>
      <c r="BL964" t="b">
        <v>0</v>
      </c>
      <c r="BM964" t="b">
        <v>0</v>
      </c>
      <c r="BN964" t="b">
        <v>0</v>
      </c>
      <c r="BO964" t="b">
        <v>0</v>
      </c>
      <c r="BP964" t="b">
        <v>0</v>
      </c>
      <c r="BQ964" t="b">
        <v>0</v>
      </c>
      <c r="BR964" t="b">
        <v>0</v>
      </c>
      <c r="BS964" t="b">
        <v>0</v>
      </c>
      <c r="BT964" t="b">
        <v>0</v>
      </c>
      <c r="BU964" t="b">
        <v>0</v>
      </c>
      <c r="BV964" t="b">
        <v>0</v>
      </c>
    </row>
    <row r="965" spans="1:74" ht="409.6" x14ac:dyDescent="0.2">
      <c r="A965">
        <v>964</v>
      </c>
      <c r="B965">
        <v>963</v>
      </c>
      <c r="C965" t="s">
        <v>3783</v>
      </c>
      <c r="D965" t="str">
        <f>HLOOKUP(TRUE,U965:$BK2285,1322-A965,FALSE)</f>
        <v>Bedfordshire Police</v>
      </c>
      <c r="E965">
        <f t="shared" si="29"/>
        <v>1</v>
      </c>
      <c r="F965" t="str">
        <f>HLOOKUP(TRUE,BM965:$BV2285,1322-A965,FALSE)</f>
        <v>Death and serious injury</v>
      </c>
      <c r="G965">
        <f t="shared" si="30"/>
        <v>1</v>
      </c>
      <c r="H965" t="str">
        <f>VLOOKUP(C965,refs!B:C,2,FALSE)</f>
        <v>2016/075511</v>
      </c>
      <c r="I965" t="s">
        <v>3784</v>
      </c>
      <c r="J965" s="1">
        <v>43137</v>
      </c>
      <c r="K965" s="2" t="s">
        <v>3785</v>
      </c>
      <c r="S965" t="s">
        <v>3786</v>
      </c>
      <c r="U965" t="b">
        <v>0</v>
      </c>
      <c r="V965" t="b">
        <v>1</v>
      </c>
      <c r="W965" t="b">
        <v>0</v>
      </c>
      <c r="X965" t="b">
        <v>0</v>
      </c>
      <c r="Y965" t="b">
        <v>0</v>
      </c>
      <c r="Z965" t="b">
        <v>0</v>
      </c>
      <c r="AA965" t="b">
        <v>0</v>
      </c>
      <c r="AB965" t="b">
        <v>0</v>
      </c>
      <c r="AC965" t="b">
        <v>0</v>
      </c>
      <c r="AD965" t="b">
        <v>0</v>
      </c>
      <c r="AE965" t="b">
        <v>0</v>
      </c>
      <c r="AF965" t="b">
        <v>0</v>
      </c>
      <c r="AG965" t="b">
        <v>0</v>
      </c>
      <c r="AH965" t="b">
        <v>0</v>
      </c>
      <c r="AI965" t="b">
        <v>0</v>
      </c>
      <c r="AJ965" t="b">
        <v>0</v>
      </c>
      <c r="AK965" t="b">
        <v>0</v>
      </c>
      <c r="AL965" t="b">
        <v>0</v>
      </c>
      <c r="AM965" t="b">
        <v>0</v>
      </c>
      <c r="AN965" t="b">
        <v>0</v>
      </c>
      <c r="AO965" t="b">
        <v>0</v>
      </c>
      <c r="AP965" t="b">
        <v>0</v>
      </c>
      <c r="AQ965" t="b">
        <v>0</v>
      </c>
      <c r="AR965" t="b">
        <v>0</v>
      </c>
      <c r="AS965" t="b">
        <v>0</v>
      </c>
      <c r="AT965" t="b">
        <v>0</v>
      </c>
      <c r="AU965" t="b">
        <v>0</v>
      </c>
      <c r="AV965" t="b">
        <v>0</v>
      </c>
      <c r="AW965" t="b">
        <v>0</v>
      </c>
      <c r="AX965" t="b">
        <v>0</v>
      </c>
      <c r="AY965" t="b">
        <v>0</v>
      </c>
      <c r="AZ965" t="b">
        <v>0</v>
      </c>
      <c r="BA965" t="b">
        <v>0</v>
      </c>
      <c r="BB965" t="b">
        <v>0</v>
      </c>
      <c r="BC965" t="b">
        <v>0</v>
      </c>
      <c r="BD965" t="b">
        <v>0</v>
      </c>
      <c r="BE965" t="b">
        <v>0</v>
      </c>
      <c r="BF965" t="b">
        <v>0</v>
      </c>
      <c r="BG965" t="b">
        <v>0</v>
      </c>
      <c r="BH965" t="b">
        <v>0</v>
      </c>
      <c r="BI965" t="b">
        <v>0</v>
      </c>
      <c r="BJ965" t="b">
        <v>0</v>
      </c>
      <c r="BK965" t="b">
        <v>0</v>
      </c>
      <c r="BL965" t="b">
        <v>0</v>
      </c>
      <c r="BM965" t="b">
        <v>0</v>
      </c>
      <c r="BN965" t="b">
        <v>0</v>
      </c>
      <c r="BO965" t="b">
        <v>0</v>
      </c>
      <c r="BP965" t="b">
        <v>1</v>
      </c>
      <c r="BQ965" t="b">
        <v>0</v>
      </c>
      <c r="BR965" t="b">
        <v>0</v>
      </c>
      <c r="BS965" t="b">
        <v>0</v>
      </c>
      <c r="BT965" t="b">
        <v>0</v>
      </c>
      <c r="BU965" t="b">
        <v>0</v>
      </c>
      <c r="BV965" t="b">
        <v>0</v>
      </c>
    </row>
    <row r="966" spans="1:74" ht="409.6" x14ac:dyDescent="0.2">
      <c r="A966">
        <v>965</v>
      </c>
      <c r="B966">
        <v>964</v>
      </c>
      <c r="C966" t="s">
        <v>3787</v>
      </c>
      <c r="D966" t="str">
        <f>HLOOKUP(TRUE,U966:$BK2286,1322-A966,FALSE)</f>
        <v>Sussex Police</v>
      </c>
      <c r="E966">
        <f t="shared" si="29"/>
        <v>1</v>
      </c>
      <c r="F966" t="str">
        <f>HLOOKUP(TRUE,BM966:$BV2286,1322-A966,FALSE)</f>
        <v>Welfare and vulnerable people</v>
      </c>
      <c r="G966">
        <f t="shared" si="30"/>
        <v>1</v>
      </c>
      <c r="H966" t="str">
        <f>VLOOKUP(C966,refs!B:C,2,FALSE)</f>
        <v>2017/084295</v>
      </c>
      <c r="I966" t="s">
        <v>3788</v>
      </c>
      <c r="J966" s="1">
        <v>43137</v>
      </c>
      <c r="K966" s="2" t="s">
        <v>3789</v>
      </c>
      <c r="S966" t="s">
        <v>3790</v>
      </c>
      <c r="U966" t="b">
        <v>0</v>
      </c>
      <c r="V966" t="b">
        <v>0</v>
      </c>
      <c r="W966" t="b">
        <v>0</v>
      </c>
      <c r="X966" t="b">
        <v>0</v>
      </c>
      <c r="Y966" t="b">
        <v>0</v>
      </c>
      <c r="Z966" t="b">
        <v>0</v>
      </c>
      <c r="AA966" t="b">
        <v>0</v>
      </c>
      <c r="AB966" t="b">
        <v>0</v>
      </c>
      <c r="AC966" t="b">
        <v>0</v>
      </c>
      <c r="AD966" t="b">
        <v>0</v>
      </c>
      <c r="AE966" t="b">
        <v>0</v>
      </c>
      <c r="AF966" t="b">
        <v>0</v>
      </c>
      <c r="AG966" t="b">
        <v>0</v>
      </c>
      <c r="AH966" t="b">
        <v>0</v>
      </c>
      <c r="AI966" t="b">
        <v>0</v>
      </c>
      <c r="AJ966" t="b">
        <v>0</v>
      </c>
      <c r="AK966" t="b">
        <v>0</v>
      </c>
      <c r="AL966" t="b">
        <v>0</v>
      </c>
      <c r="AM966" t="b">
        <v>0</v>
      </c>
      <c r="AN966" t="b">
        <v>0</v>
      </c>
      <c r="AO966" t="b">
        <v>0</v>
      </c>
      <c r="AP966" t="b">
        <v>0</v>
      </c>
      <c r="AQ966" t="b">
        <v>0</v>
      </c>
      <c r="AR966" t="b">
        <v>0</v>
      </c>
      <c r="AS966" t="b">
        <v>0</v>
      </c>
      <c r="AT966" t="b">
        <v>0</v>
      </c>
      <c r="AU966" t="b">
        <v>0</v>
      </c>
      <c r="AV966" t="b">
        <v>0</v>
      </c>
      <c r="AW966" t="b">
        <v>0</v>
      </c>
      <c r="AX966" t="b">
        <v>0</v>
      </c>
      <c r="AY966" t="b">
        <v>0</v>
      </c>
      <c r="AZ966" t="b">
        <v>0</v>
      </c>
      <c r="BA966" t="b">
        <v>0</v>
      </c>
      <c r="BB966" t="b">
        <v>0</v>
      </c>
      <c r="BC966" t="b">
        <v>0</v>
      </c>
      <c r="BD966" t="b">
        <v>0</v>
      </c>
      <c r="BE966" t="b">
        <v>1</v>
      </c>
      <c r="BF966" t="b">
        <v>0</v>
      </c>
      <c r="BG966" t="b">
        <v>0</v>
      </c>
      <c r="BH966" t="b">
        <v>0</v>
      </c>
      <c r="BI966" t="b">
        <v>0</v>
      </c>
      <c r="BJ966" t="b">
        <v>0</v>
      </c>
      <c r="BK966" t="b">
        <v>0</v>
      </c>
      <c r="BL966" t="b">
        <v>0</v>
      </c>
      <c r="BM966" t="b">
        <v>0</v>
      </c>
      <c r="BN966" t="b">
        <v>0</v>
      </c>
      <c r="BO966" t="b">
        <v>0</v>
      </c>
      <c r="BP966" t="b">
        <v>0</v>
      </c>
      <c r="BQ966" t="b">
        <v>0</v>
      </c>
      <c r="BR966" t="b">
        <v>0</v>
      </c>
      <c r="BS966" t="b">
        <v>0</v>
      </c>
      <c r="BT966" t="b">
        <v>0</v>
      </c>
      <c r="BU966" t="b">
        <v>0</v>
      </c>
      <c r="BV966" t="b">
        <v>1</v>
      </c>
    </row>
    <row r="967" spans="1:74" ht="409.6" x14ac:dyDescent="0.2">
      <c r="A967">
        <v>966</v>
      </c>
      <c r="B967">
        <v>965</v>
      </c>
      <c r="C967" t="s">
        <v>3791</v>
      </c>
      <c r="D967" t="str">
        <f>HLOOKUP(TRUE,U967:$BK2287,1322-A967,FALSE)</f>
        <v>West Midlands Police</v>
      </c>
      <c r="E967">
        <f t="shared" ref="E967:E1030" si="31">COUNTIF(U967:BK967,TRUE)</f>
        <v>1</v>
      </c>
      <c r="F967" t="str">
        <f>HLOOKUP(TRUE,BM967:$BV2287,1322-A967,FALSE)</f>
        <v>Custody and detention</v>
      </c>
      <c r="G967">
        <f t="shared" si="30"/>
        <v>2</v>
      </c>
      <c r="H967" t="str">
        <f>VLOOKUP(C967,refs!B:C,2,FALSE)</f>
        <v>2017/086848</v>
      </c>
      <c r="I967" t="s">
        <v>3792</v>
      </c>
      <c r="J967" s="1">
        <v>43137</v>
      </c>
      <c r="K967" s="2" t="s">
        <v>3793</v>
      </c>
      <c r="S967" t="s">
        <v>3794</v>
      </c>
      <c r="U967" t="b">
        <v>0</v>
      </c>
      <c r="V967" t="b">
        <v>0</v>
      </c>
      <c r="W967" t="b">
        <v>0</v>
      </c>
      <c r="X967" t="b">
        <v>0</v>
      </c>
      <c r="Y967" t="b">
        <v>0</v>
      </c>
      <c r="Z967" t="b">
        <v>0</v>
      </c>
      <c r="AA967" t="b">
        <v>0</v>
      </c>
      <c r="AB967" t="b">
        <v>0</v>
      </c>
      <c r="AC967" t="b">
        <v>0</v>
      </c>
      <c r="AD967" t="b">
        <v>0</v>
      </c>
      <c r="AE967" t="b">
        <v>0</v>
      </c>
      <c r="AF967" t="b">
        <v>0</v>
      </c>
      <c r="AG967" t="b">
        <v>0</v>
      </c>
      <c r="AH967" t="b">
        <v>0</v>
      </c>
      <c r="AI967" t="b">
        <v>0</v>
      </c>
      <c r="AJ967" t="b">
        <v>0</v>
      </c>
      <c r="AK967" t="b">
        <v>0</v>
      </c>
      <c r="AL967" t="b">
        <v>0</v>
      </c>
      <c r="AM967" t="b">
        <v>0</v>
      </c>
      <c r="AN967" t="b">
        <v>0</v>
      </c>
      <c r="AO967" t="b">
        <v>0</v>
      </c>
      <c r="AP967" t="b">
        <v>0</v>
      </c>
      <c r="AQ967" t="b">
        <v>0</v>
      </c>
      <c r="AR967" t="b">
        <v>0</v>
      </c>
      <c r="AS967" t="b">
        <v>0</v>
      </c>
      <c r="AT967" t="b">
        <v>0</v>
      </c>
      <c r="AU967" t="b">
        <v>0</v>
      </c>
      <c r="AV967" t="b">
        <v>0</v>
      </c>
      <c r="AW967" t="b">
        <v>0</v>
      </c>
      <c r="AX967" t="b">
        <v>0</v>
      </c>
      <c r="AY967" t="b">
        <v>0</v>
      </c>
      <c r="AZ967" t="b">
        <v>0</v>
      </c>
      <c r="BA967" t="b">
        <v>0</v>
      </c>
      <c r="BB967" t="b">
        <v>0</v>
      </c>
      <c r="BC967" t="b">
        <v>0</v>
      </c>
      <c r="BD967" t="b">
        <v>0</v>
      </c>
      <c r="BE967" t="b">
        <v>0</v>
      </c>
      <c r="BF967" t="b">
        <v>0</v>
      </c>
      <c r="BG967" t="b">
        <v>0</v>
      </c>
      <c r="BH967" t="b">
        <v>0</v>
      </c>
      <c r="BI967" t="b">
        <v>1</v>
      </c>
      <c r="BJ967" t="b">
        <v>0</v>
      </c>
      <c r="BK967" t="b">
        <v>0</v>
      </c>
      <c r="BL967" t="b">
        <v>0</v>
      </c>
      <c r="BM967" t="b">
        <v>0</v>
      </c>
      <c r="BN967" t="b">
        <v>0</v>
      </c>
      <c r="BO967" t="b">
        <v>1</v>
      </c>
      <c r="BP967" t="b">
        <v>0</v>
      </c>
      <c r="BQ967" t="b">
        <v>0</v>
      </c>
      <c r="BR967" t="b">
        <v>0</v>
      </c>
      <c r="BS967" t="b">
        <v>0</v>
      </c>
      <c r="BT967" t="b">
        <v>0</v>
      </c>
      <c r="BU967" t="b">
        <v>1</v>
      </c>
      <c r="BV967" t="b">
        <v>0</v>
      </c>
    </row>
    <row r="968" spans="1:74" ht="409.6" x14ac:dyDescent="0.2">
      <c r="A968">
        <v>967</v>
      </c>
      <c r="B968">
        <v>966</v>
      </c>
      <c r="C968" t="s">
        <v>3795</v>
      </c>
      <c r="D968" t="str">
        <f>HLOOKUP(TRUE,U968:$BK2288,1322-A968,FALSE)</f>
        <v>Northamptonshire Police</v>
      </c>
      <c r="E968">
        <f t="shared" si="31"/>
        <v>1</v>
      </c>
      <c r="F968" t="e">
        <f>HLOOKUP(TRUE,BM968:$BV2288,1322-A968,FALSE)</f>
        <v>#N/A</v>
      </c>
      <c r="G968">
        <f t="shared" si="30"/>
        <v>0</v>
      </c>
      <c r="H968" t="str">
        <f>VLOOKUP(C968,refs!B:C,2,FALSE)</f>
        <v>2016/067879</v>
      </c>
      <c r="I968" t="s">
        <v>3796</v>
      </c>
      <c r="J968" s="1">
        <v>43137</v>
      </c>
      <c r="K968" s="2" t="s">
        <v>3797</v>
      </c>
      <c r="S968" t="s">
        <v>1374</v>
      </c>
      <c r="U968" t="b">
        <v>0</v>
      </c>
      <c r="V968" t="b">
        <v>0</v>
      </c>
      <c r="W968" t="b">
        <v>0</v>
      </c>
      <c r="X968" t="b">
        <v>0</v>
      </c>
      <c r="Y968" t="b">
        <v>0</v>
      </c>
      <c r="Z968" t="b">
        <v>0</v>
      </c>
      <c r="AA968" t="b">
        <v>0</v>
      </c>
      <c r="AB968" t="b">
        <v>0</v>
      </c>
      <c r="AC968" t="b">
        <v>0</v>
      </c>
      <c r="AD968" t="b">
        <v>0</v>
      </c>
      <c r="AE968" t="b">
        <v>0</v>
      </c>
      <c r="AF968" t="b">
        <v>0</v>
      </c>
      <c r="AG968" t="b">
        <v>0</v>
      </c>
      <c r="AH968" t="b">
        <v>0</v>
      </c>
      <c r="AI968" t="b">
        <v>0</v>
      </c>
      <c r="AJ968" t="b">
        <v>0</v>
      </c>
      <c r="AK968" t="b">
        <v>0</v>
      </c>
      <c r="AL968" t="b">
        <v>0</v>
      </c>
      <c r="AM968" t="b">
        <v>0</v>
      </c>
      <c r="AN968" t="b">
        <v>0</v>
      </c>
      <c r="AO968" t="b">
        <v>0</v>
      </c>
      <c r="AP968" t="b">
        <v>0</v>
      </c>
      <c r="AQ968" t="b">
        <v>0</v>
      </c>
      <c r="AR968" t="b">
        <v>0</v>
      </c>
      <c r="AS968" t="b">
        <v>0</v>
      </c>
      <c r="AT968" t="b">
        <v>0</v>
      </c>
      <c r="AU968" t="b">
        <v>0</v>
      </c>
      <c r="AV968" t="b">
        <v>0</v>
      </c>
      <c r="AW968" t="b">
        <v>1</v>
      </c>
      <c r="AX968" t="b">
        <v>0</v>
      </c>
      <c r="AY968" t="b">
        <v>0</v>
      </c>
      <c r="AZ968" t="b">
        <v>0</v>
      </c>
      <c r="BA968" t="b">
        <v>0</v>
      </c>
      <c r="BB968" t="b">
        <v>0</v>
      </c>
      <c r="BC968" t="b">
        <v>0</v>
      </c>
      <c r="BD968" t="b">
        <v>0</v>
      </c>
      <c r="BE968" t="b">
        <v>0</v>
      </c>
      <c r="BF968" t="b">
        <v>0</v>
      </c>
      <c r="BG968" t="b">
        <v>0</v>
      </c>
      <c r="BH968" t="b">
        <v>0</v>
      </c>
      <c r="BI968" t="b">
        <v>0</v>
      </c>
      <c r="BJ968" t="b">
        <v>0</v>
      </c>
      <c r="BK968" t="b">
        <v>0</v>
      </c>
      <c r="BL968" t="b">
        <v>0</v>
      </c>
      <c r="BM968" t="b">
        <v>0</v>
      </c>
      <c r="BN968" t="b">
        <v>0</v>
      </c>
      <c r="BO968" t="b">
        <v>0</v>
      </c>
      <c r="BP968" t="b">
        <v>0</v>
      </c>
      <c r="BQ968" t="b">
        <v>0</v>
      </c>
      <c r="BR968" t="b">
        <v>0</v>
      </c>
      <c r="BS968" t="b">
        <v>0</v>
      </c>
      <c r="BT968" t="b">
        <v>0</v>
      </c>
      <c r="BU968" t="b">
        <v>0</v>
      </c>
      <c r="BV968" t="b">
        <v>0</v>
      </c>
    </row>
    <row r="969" spans="1:74" ht="409.6" x14ac:dyDescent="0.2">
      <c r="A969">
        <v>968</v>
      </c>
      <c r="B969">
        <v>967</v>
      </c>
      <c r="C969" t="s">
        <v>3798</v>
      </c>
      <c r="D969" t="str">
        <f>HLOOKUP(TRUE,U969:$BK2289,1322-A969,FALSE)</f>
        <v>Sussex Police</v>
      </c>
      <c r="E969">
        <f t="shared" si="31"/>
        <v>1</v>
      </c>
      <c r="F969" t="str">
        <f>HLOOKUP(TRUE,BM969:$BV2289,1322-A969,FALSE)</f>
        <v>Road traffic incidents</v>
      </c>
      <c r="G969">
        <f t="shared" si="30"/>
        <v>1</v>
      </c>
      <c r="H969" t="str">
        <f>VLOOKUP(C969,refs!B:C,2,FALSE)</f>
        <v>2016/067984</v>
      </c>
      <c r="I969" t="s">
        <v>3799</v>
      </c>
      <c r="J969" s="1">
        <v>43137</v>
      </c>
      <c r="K969" s="2" t="s">
        <v>3800</v>
      </c>
      <c r="S969" t="s">
        <v>3801</v>
      </c>
      <c r="U969" t="b">
        <v>0</v>
      </c>
      <c r="V969" t="b">
        <v>0</v>
      </c>
      <c r="W969" t="b">
        <v>0</v>
      </c>
      <c r="X969" t="b">
        <v>0</v>
      </c>
      <c r="Y969" t="b">
        <v>0</v>
      </c>
      <c r="Z969" t="b">
        <v>0</v>
      </c>
      <c r="AA969" t="b">
        <v>0</v>
      </c>
      <c r="AB969" t="b">
        <v>0</v>
      </c>
      <c r="AC969" t="b">
        <v>0</v>
      </c>
      <c r="AD969" t="b">
        <v>0</v>
      </c>
      <c r="AE969" t="b">
        <v>0</v>
      </c>
      <c r="AF969" t="b">
        <v>0</v>
      </c>
      <c r="AG969" t="b">
        <v>0</v>
      </c>
      <c r="AH969" t="b">
        <v>0</v>
      </c>
      <c r="AI969" t="b">
        <v>0</v>
      </c>
      <c r="AJ969" t="b">
        <v>0</v>
      </c>
      <c r="AK969" t="b">
        <v>0</v>
      </c>
      <c r="AL969" t="b">
        <v>0</v>
      </c>
      <c r="AM969" t="b">
        <v>0</v>
      </c>
      <c r="AN969" t="b">
        <v>0</v>
      </c>
      <c r="AO969" t="b">
        <v>0</v>
      </c>
      <c r="AP969" t="b">
        <v>0</v>
      </c>
      <c r="AQ969" t="b">
        <v>0</v>
      </c>
      <c r="AR969" t="b">
        <v>0</v>
      </c>
      <c r="AS969" t="b">
        <v>0</v>
      </c>
      <c r="AT969" t="b">
        <v>0</v>
      </c>
      <c r="AU969" t="b">
        <v>0</v>
      </c>
      <c r="AV969" t="b">
        <v>0</v>
      </c>
      <c r="AW969" t="b">
        <v>0</v>
      </c>
      <c r="AX969" t="b">
        <v>0</v>
      </c>
      <c r="AY969" t="b">
        <v>0</v>
      </c>
      <c r="AZ969" t="b">
        <v>0</v>
      </c>
      <c r="BA969" t="b">
        <v>0</v>
      </c>
      <c r="BB969" t="b">
        <v>0</v>
      </c>
      <c r="BC969" t="b">
        <v>0</v>
      </c>
      <c r="BD969" t="b">
        <v>0</v>
      </c>
      <c r="BE969" t="b">
        <v>1</v>
      </c>
      <c r="BF969" t="b">
        <v>0</v>
      </c>
      <c r="BG969" t="b">
        <v>0</v>
      </c>
      <c r="BH969" t="b">
        <v>0</v>
      </c>
      <c r="BI969" t="b">
        <v>0</v>
      </c>
      <c r="BJ969" t="b">
        <v>0</v>
      </c>
      <c r="BK969" t="b">
        <v>0</v>
      </c>
      <c r="BL969" t="b">
        <v>0</v>
      </c>
      <c r="BM969" t="b">
        <v>0</v>
      </c>
      <c r="BN969" t="b">
        <v>0</v>
      </c>
      <c r="BO969" t="b">
        <v>0</v>
      </c>
      <c r="BP969" t="b">
        <v>0</v>
      </c>
      <c r="BQ969" t="b">
        <v>0</v>
      </c>
      <c r="BR969" t="b">
        <v>0</v>
      </c>
      <c r="BS969" t="b">
        <v>0</v>
      </c>
      <c r="BT969" t="b">
        <v>1</v>
      </c>
      <c r="BU969" t="b">
        <v>0</v>
      </c>
      <c r="BV969" t="b">
        <v>0</v>
      </c>
    </row>
    <row r="970" spans="1:74" ht="409.6" x14ac:dyDescent="0.2">
      <c r="A970">
        <v>969</v>
      </c>
      <c r="B970">
        <v>968</v>
      </c>
      <c r="C970" t="s">
        <v>3802</v>
      </c>
      <c r="D970" t="str">
        <f>HLOOKUP(TRUE,U970:$BK2290,1322-A970,FALSE)</f>
        <v>Warwickshire Police</v>
      </c>
      <c r="E970">
        <f t="shared" si="31"/>
        <v>1</v>
      </c>
      <c r="F970" t="str">
        <f>HLOOKUP(TRUE,BM970:$BV2290,1322-A970,FALSE)</f>
        <v>Road traffic incidents</v>
      </c>
      <c r="G970">
        <f t="shared" si="30"/>
        <v>1</v>
      </c>
      <c r="H970" t="str">
        <f>VLOOKUP(C970,refs!B:C,2,FALSE)</f>
        <v>2017/088520</v>
      </c>
      <c r="I970" t="s">
        <v>3803</v>
      </c>
      <c r="J970" s="1">
        <v>43137</v>
      </c>
      <c r="K970" s="2" t="s">
        <v>3804</v>
      </c>
      <c r="S970" t="s">
        <v>3805</v>
      </c>
      <c r="U970" t="b">
        <v>0</v>
      </c>
      <c r="V970" t="b">
        <v>0</v>
      </c>
      <c r="W970" t="b">
        <v>0</v>
      </c>
      <c r="X970" t="b">
        <v>0</v>
      </c>
      <c r="Y970" t="b">
        <v>0</v>
      </c>
      <c r="Z970" t="b">
        <v>0</v>
      </c>
      <c r="AA970" t="b">
        <v>0</v>
      </c>
      <c r="AB970" t="b">
        <v>0</v>
      </c>
      <c r="AC970" t="b">
        <v>0</v>
      </c>
      <c r="AD970" t="b">
        <v>0</v>
      </c>
      <c r="AE970" t="b">
        <v>0</v>
      </c>
      <c r="AF970" t="b">
        <v>0</v>
      </c>
      <c r="AG970" t="b">
        <v>0</v>
      </c>
      <c r="AH970" t="b">
        <v>0</v>
      </c>
      <c r="AI970" t="b">
        <v>0</v>
      </c>
      <c r="AJ970" t="b">
        <v>0</v>
      </c>
      <c r="AK970" t="b">
        <v>0</v>
      </c>
      <c r="AL970" t="b">
        <v>0</v>
      </c>
      <c r="AM970" t="b">
        <v>0</v>
      </c>
      <c r="AN970" t="b">
        <v>0</v>
      </c>
      <c r="AO970" t="b">
        <v>0</v>
      </c>
      <c r="AP970" t="b">
        <v>0</v>
      </c>
      <c r="AQ970" t="b">
        <v>0</v>
      </c>
      <c r="AR970" t="b">
        <v>0</v>
      </c>
      <c r="AS970" t="b">
        <v>0</v>
      </c>
      <c r="AT970" t="b">
        <v>0</v>
      </c>
      <c r="AU970" t="b">
        <v>0</v>
      </c>
      <c r="AV970" t="b">
        <v>0</v>
      </c>
      <c r="AW970" t="b">
        <v>0</v>
      </c>
      <c r="AX970" t="b">
        <v>0</v>
      </c>
      <c r="AY970" t="b">
        <v>0</v>
      </c>
      <c r="AZ970" t="b">
        <v>0</v>
      </c>
      <c r="BA970" t="b">
        <v>0</v>
      </c>
      <c r="BB970" t="b">
        <v>0</v>
      </c>
      <c r="BC970" t="b">
        <v>0</v>
      </c>
      <c r="BD970" t="b">
        <v>0</v>
      </c>
      <c r="BE970" t="b">
        <v>0</v>
      </c>
      <c r="BF970" t="b">
        <v>0</v>
      </c>
      <c r="BG970" t="b">
        <v>1</v>
      </c>
      <c r="BH970" t="b">
        <v>0</v>
      </c>
      <c r="BI970" t="b">
        <v>0</v>
      </c>
      <c r="BJ970" t="b">
        <v>0</v>
      </c>
      <c r="BK970" t="b">
        <v>0</v>
      </c>
      <c r="BL970" t="b">
        <v>0</v>
      </c>
      <c r="BM970" t="b">
        <v>0</v>
      </c>
      <c r="BN970" t="b">
        <v>0</v>
      </c>
      <c r="BO970" t="b">
        <v>0</v>
      </c>
      <c r="BP970" t="b">
        <v>0</v>
      </c>
      <c r="BQ970" t="b">
        <v>0</v>
      </c>
      <c r="BR970" t="b">
        <v>0</v>
      </c>
      <c r="BS970" t="b">
        <v>0</v>
      </c>
      <c r="BT970" t="b">
        <v>1</v>
      </c>
      <c r="BU970" t="b">
        <v>0</v>
      </c>
      <c r="BV970" t="b">
        <v>0</v>
      </c>
    </row>
    <row r="971" spans="1:74" ht="409.6" x14ac:dyDescent="0.2">
      <c r="A971">
        <v>970</v>
      </c>
      <c r="B971">
        <v>969</v>
      </c>
      <c r="C971" t="s">
        <v>3806</v>
      </c>
      <c r="D971" t="str">
        <f>HLOOKUP(TRUE,U971:$BK2291,1322-A971,FALSE)</f>
        <v>Sussex Police</v>
      </c>
      <c r="E971">
        <f t="shared" si="31"/>
        <v>1</v>
      </c>
      <c r="F971" t="str">
        <f>HLOOKUP(TRUE,BM971:$BV2291,1322-A971,FALSE)</f>
        <v>Road traffic incidents</v>
      </c>
      <c r="G971">
        <f t="shared" si="30"/>
        <v>1</v>
      </c>
      <c r="H971" t="str">
        <f>VLOOKUP(C971,refs!B:C,2,FALSE)</f>
        <v>2017/078560</v>
      </c>
      <c r="I971" t="s">
        <v>3807</v>
      </c>
      <c r="J971" s="1">
        <v>43137</v>
      </c>
      <c r="K971" s="2" t="s">
        <v>3808</v>
      </c>
      <c r="S971" t="s">
        <v>3801</v>
      </c>
      <c r="U971" t="b">
        <v>0</v>
      </c>
      <c r="V971" t="b">
        <v>0</v>
      </c>
      <c r="W971" t="b">
        <v>0</v>
      </c>
      <c r="X971" t="b">
        <v>0</v>
      </c>
      <c r="Y971" t="b">
        <v>0</v>
      </c>
      <c r="Z971" t="b">
        <v>0</v>
      </c>
      <c r="AA971" t="b">
        <v>0</v>
      </c>
      <c r="AB971" t="b">
        <v>0</v>
      </c>
      <c r="AC971" t="b">
        <v>0</v>
      </c>
      <c r="AD971" t="b">
        <v>0</v>
      </c>
      <c r="AE971" t="b">
        <v>0</v>
      </c>
      <c r="AF971" t="b">
        <v>0</v>
      </c>
      <c r="AG971" t="b">
        <v>0</v>
      </c>
      <c r="AH971" t="b">
        <v>0</v>
      </c>
      <c r="AI971" t="b">
        <v>0</v>
      </c>
      <c r="AJ971" t="b">
        <v>0</v>
      </c>
      <c r="AK971" t="b">
        <v>0</v>
      </c>
      <c r="AL971" t="b">
        <v>0</v>
      </c>
      <c r="AM971" t="b">
        <v>0</v>
      </c>
      <c r="AN971" t="b">
        <v>0</v>
      </c>
      <c r="AO971" t="b">
        <v>0</v>
      </c>
      <c r="AP971" t="b">
        <v>0</v>
      </c>
      <c r="AQ971" t="b">
        <v>0</v>
      </c>
      <c r="AR971" t="b">
        <v>0</v>
      </c>
      <c r="AS971" t="b">
        <v>0</v>
      </c>
      <c r="AT971" t="b">
        <v>0</v>
      </c>
      <c r="AU971" t="b">
        <v>0</v>
      </c>
      <c r="AV971" t="b">
        <v>0</v>
      </c>
      <c r="AW971" t="b">
        <v>0</v>
      </c>
      <c r="AX971" t="b">
        <v>0</v>
      </c>
      <c r="AY971" t="b">
        <v>0</v>
      </c>
      <c r="AZ971" t="b">
        <v>0</v>
      </c>
      <c r="BA971" t="b">
        <v>0</v>
      </c>
      <c r="BB971" t="b">
        <v>0</v>
      </c>
      <c r="BC971" t="b">
        <v>0</v>
      </c>
      <c r="BD971" t="b">
        <v>0</v>
      </c>
      <c r="BE971" t="b">
        <v>1</v>
      </c>
      <c r="BF971" t="b">
        <v>0</v>
      </c>
      <c r="BG971" t="b">
        <v>0</v>
      </c>
      <c r="BH971" t="b">
        <v>0</v>
      </c>
      <c r="BI971" t="b">
        <v>0</v>
      </c>
      <c r="BJ971" t="b">
        <v>0</v>
      </c>
      <c r="BK971" t="b">
        <v>0</v>
      </c>
      <c r="BL971" t="b">
        <v>0</v>
      </c>
      <c r="BM971" t="b">
        <v>0</v>
      </c>
      <c r="BN971" t="b">
        <v>0</v>
      </c>
      <c r="BO971" t="b">
        <v>0</v>
      </c>
      <c r="BP971" t="b">
        <v>0</v>
      </c>
      <c r="BQ971" t="b">
        <v>0</v>
      </c>
      <c r="BR971" t="b">
        <v>0</v>
      </c>
      <c r="BS971" t="b">
        <v>0</v>
      </c>
      <c r="BT971" t="b">
        <v>1</v>
      </c>
      <c r="BU971" t="b">
        <v>0</v>
      </c>
      <c r="BV971" t="b">
        <v>0</v>
      </c>
    </row>
    <row r="972" spans="1:74" ht="409.6" x14ac:dyDescent="0.2">
      <c r="A972">
        <v>971</v>
      </c>
      <c r="B972">
        <v>970</v>
      </c>
      <c r="C972" t="s">
        <v>3809</v>
      </c>
      <c r="D972" t="str">
        <f>HLOOKUP(TRUE,U972:$BK2292,1322-A972,FALSE)</f>
        <v>Metropolitan Police</v>
      </c>
      <c r="E972">
        <f t="shared" si="31"/>
        <v>1</v>
      </c>
      <c r="F972" t="str">
        <f>HLOOKUP(TRUE,BM972:$BV2292,1322-A972,FALSE)</f>
        <v>Use of force and armed policing</v>
      </c>
      <c r="G972">
        <f t="shared" si="30"/>
        <v>1</v>
      </c>
      <c r="H972" t="str">
        <f>VLOOKUP(C972,refs!B:C,2,FALSE)</f>
        <v>2015/054369</v>
      </c>
      <c r="I972" t="s">
        <v>3810</v>
      </c>
      <c r="J972" s="1">
        <v>43137</v>
      </c>
      <c r="K972" s="2" t="s">
        <v>3811</v>
      </c>
      <c r="S972" t="s">
        <v>3747</v>
      </c>
      <c r="U972" t="b">
        <v>0</v>
      </c>
      <c r="V972" t="b">
        <v>0</v>
      </c>
      <c r="W972" t="b">
        <v>0</v>
      </c>
      <c r="X972" t="b">
        <v>0</v>
      </c>
      <c r="Y972" t="b">
        <v>0</v>
      </c>
      <c r="Z972" t="b">
        <v>0</v>
      </c>
      <c r="AA972" t="b">
        <v>0</v>
      </c>
      <c r="AB972" t="b">
        <v>0</v>
      </c>
      <c r="AC972" t="b">
        <v>0</v>
      </c>
      <c r="AD972" t="b">
        <v>0</v>
      </c>
      <c r="AE972" t="b">
        <v>0</v>
      </c>
      <c r="AF972" t="b">
        <v>0</v>
      </c>
      <c r="AG972" t="b">
        <v>0</v>
      </c>
      <c r="AH972" t="b">
        <v>0</v>
      </c>
      <c r="AI972" t="b">
        <v>0</v>
      </c>
      <c r="AJ972" t="b">
        <v>0</v>
      </c>
      <c r="AK972" t="b">
        <v>0</v>
      </c>
      <c r="AL972" t="b">
        <v>0</v>
      </c>
      <c r="AM972" t="b">
        <v>0</v>
      </c>
      <c r="AN972" t="b">
        <v>0</v>
      </c>
      <c r="AO972" t="b">
        <v>0</v>
      </c>
      <c r="AP972" t="b">
        <v>0</v>
      </c>
      <c r="AQ972" t="b">
        <v>0</v>
      </c>
      <c r="AR972" t="b">
        <v>0</v>
      </c>
      <c r="AS972" t="b">
        <v>1</v>
      </c>
      <c r="AT972" t="b">
        <v>0</v>
      </c>
      <c r="AU972" t="b">
        <v>0</v>
      </c>
      <c r="AV972" t="b">
        <v>0</v>
      </c>
      <c r="AW972" t="b">
        <v>0</v>
      </c>
      <c r="AX972" t="b">
        <v>0</v>
      </c>
      <c r="AY972" t="b">
        <v>0</v>
      </c>
      <c r="AZ972" t="b">
        <v>0</v>
      </c>
      <c r="BA972" t="b">
        <v>0</v>
      </c>
      <c r="BB972" t="b">
        <v>0</v>
      </c>
      <c r="BC972" t="b">
        <v>0</v>
      </c>
      <c r="BD972" t="b">
        <v>0</v>
      </c>
      <c r="BE972" t="b">
        <v>0</v>
      </c>
      <c r="BF972" t="b">
        <v>0</v>
      </c>
      <c r="BG972" t="b">
        <v>0</v>
      </c>
      <c r="BH972" t="b">
        <v>0</v>
      </c>
      <c r="BI972" t="b">
        <v>0</v>
      </c>
      <c r="BJ972" t="b">
        <v>0</v>
      </c>
      <c r="BK972" t="b">
        <v>0</v>
      </c>
      <c r="BL972" t="b">
        <v>0</v>
      </c>
      <c r="BM972" t="b">
        <v>0</v>
      </c>
      <c r="BN972" t="b">
        <v>0</v>
      </c>
      <c r="BO972" t="b">
        <v>0</v>
      </c>
      <c r="BP972" t="b">
        <v>0</v>
      </c>
      <c r="BQ972" t="b">
        <v>0</v>
      </c>
      <c r="BR972" t="b">
        <v>0</v>
      </c>
      <c r="BS972" t="b">
        <v>0</v>
      </c>
      <c r="BT972" t="b">
        <v>0</v>
      </c>
      <c r="BU972" t="b">
        <v>1</v>
      </c>
      <c r="BV972" t="b">
        <v>0</v>
      </c>
    </row>
    <row r="973" spans="1:74" ht="409.6" x14ac:dyDescent="0.2">
      <c r="A973">
        <v>972</v>
      </c>
      <c r="B973">
        <v>971</v>
      </c>
      <c r="C973" t="s">
        <v>3812</v>
      </c>
      <c r="D973" t="str">
        <f>HLOOKUP(TRUE,U973:$BK2293,1322-A973,FALSE)</f>
        <v>Metropolitan Police</v>
      </c>
      <c r="E973">
        <f t="shared" si="31"/>
        <v>1</v>
      </c>
      <c r="F973" t="str">
        <f>HLOOKUP(TRUE,BM973:$BV2293,1322-A973,FALSE)</f>
        <v>Use of force and armed policing</v>
      </c>
      <c r="G973">
        <f t="shared" si="30"/>
        <v>1</v>
      </c>
      <c r="H973" t="str">
        <f>VLOOKUP(C973,refs!B:C,2,FALSE)</f>
        <v>2016/067946</v>
      </c>
      <c r="I973" t="s">
        <v>3813</v>
      </c>
      <c r="J973" s="1">
        <v>43137</v>
      </c>
      <c r="K973" s="2" t="s">
        <v>3814</v>
      </c>
      <c r="S973" t="s">
        <v>3747</v>
      </c>
      <c r="U973" t="b">
        <v>0</v>
      </c>
      <c r="V973" t="b">
        <v>0</v>
      </c>
      <c r="W973" t="b">
        <v>0</v>
      </c>
      <c r="X973" t="b">
        <v>0</v>
      </c>
      <c r="Y973" t="b">
        <v>0</v>
      </c>
      <c r="Z973" t="b">
        <v>0</v>
      </c>
      <c r="AA973" t="b">
        <v>0</v>
      </c>
      <c r="AB973" t="b">
        <v>0</v>
      </c>
      <c r="AC973" t="b">
        <v>0</v>
      </c>
      <c r="AD973" t="b">
        <v>0</v>
      </c>
      <c r="AE973" t="b">
        <v>0</v>
      </c>
      <c r="AF973" t="b">
        <v>0</v>
      </c>
      <c r="AG973" t="b">
        <v>0</v>
      </c>
      <c r="AH973" t="b">
        <v>0</v>
      </c>
      <c r="AI973" t="b">
        <v>0</v>
      </c>
      <c r="AJ973" t="b">
        <v>0</v>
      </c>
      <c r="AK973" t="b">
        <v>0</v>
      </c>
      <c r="AL973" t="b">
        <v>0</v>
      </c>
      <c r="AM973" t="b">
        <v>0</v>
      </c>
      <c r="AN973" t="b">
        <v>0</v>
      </c>
      <c r="AO973" t="b">
        <v>0</v>
      </c>
      <c r="AP973" t="b">
        <v>0</v>
      </c>
      <c r="AQ973" t="b">
        <v>0</v>
      </c>
      <c r="AR973" t="b">
        <v>0</v>
      </c>
      <c r="AS973" t="b">
        <v>1</v>
      </c>
      <c r="AT973" t="b">
        <v>0</v>
      </c>
      <c r="AU973" t="b">
        <v>0</v>
      </c>
      <c r="AV973" t="b">
        <v>0</v>
      </c>
      <c r="AW973" t="b">
        <v>0</v>
      </c>
      <c r="AX973" t="b">
        <v>0</v>
      </c>
      <c r="AY973" t="b">
        <v>0</v>
      </c>
      <c r="AZ973" t="b">
        <v>0</v>
      </c>
      <c r="BA973" t="b">
        <v>0</v>
      </c>
      <c r="BB973" t="b">
        <v>0</v>
      </c>
      <c r="BC973" t="b">
        <v>0</v>
      </c>
      <c r="BD973" t="b">
        <v>0</v>
      </c>
      <c r="BE973" t="b">
        <v>0</v>
      </c>
      <c r="BF973" t="b">
        <v>0</v>
      </c>
      <c r="BG973" t="b">
        <v>0</v>
      </c>
      <c r="BH973" t="b">
        <v>0</v>
      </c>
      <c r="BI973" t="b">
        <v>0</v>
      </c>
      <c r="BJ973" t="b">
        <v>0</v>
      </c>
      <c r="BK973" t="b">
        <v>0</v>
      </c>
      <c r="BL973" t="b">
        <v>0</v>
      </c>
      <c r="BM973" t="b">
        <v>0</v>
      </c>
      <c r="BN973" t="b">
        <v>0</v>
      </c>
      <c r="BO973" t="b">
        <v>0</v>
      </c>
      <c r="BP973" t="b">
        <v>0</v>
      </c>
      <c r="BQ973" t="b">
        <v>0</v>
      </c>
      <c r="BR973" t="b">
        <v>0</v>
      </c>
      <c r="BS973" t="b">
        <v>0</v>
      </c>
      <c r="BT973" t="b">
        <v>0</v>
      </c>
      <c r="BU973" t="b">
        <v>1</v>
      </c>
      <c r="BV973" t="b">
        <v>0</v>
      </c>
    </row>
    <row r="974" spans="1:74" ht="409.6" x14ac:dyDescent="0.2">
      <c r="A974">
        <v>973</v>
      </c>
      <c r="B974">
        <v>972</v>
      </c>
      <c r="C974" t="s">
        <v>3815</v>
      </c>
      <c r="D974" t="str">
        <f>HLOOKUP(TRUE,U974:$BK2294,1322-A974,FALSE)</f>
        <v>Cheshire Constabulary</v>
      </c>
      <c r="E974">
        <f t="shared" si="31"/>
        <v>1</v>
      </c>
      <c r="F974" t="str">
        <f>HLOOKUP(TRUE,BM974:$BV2294,1322-A974,FALSE)</f>
        <v>Welfare and vulnerable people</v>
      </c>
      <c r="G974">
        <f t="shared" si="30"/>
        <v>1</v>
      </c>
      <c r="H974" t="str">
        <f>VLOOKUP(C974,refs!B:C,2,FALSE)</f>
        <v>2016/066550</v>
      </c>
      <c r="I974" t="s">
        <v>3816</v>
      </c>
      <c r="J974" s="1">
        <v>43137</v>
      </c>
      <c r="K974" s="2" t="s">
        <v>3817</v>
      </c>
      <c r="S974" t="s">
        <v>3751</v>
      </c>
      <c r="U974" t="b">
        <v>0</v>
      </c>
      <c r="V974" t="b">
        <v>0</v>
      </c>
      <c r="W974" t="b">
        <v>0</v>
      </c>
      <c r="X974" t="b">
        <v>0</v>
      </c>
      <c r="Y974" t="b">
        <v>1</v>
      </c>
      <c r="Z974" t="b">
        <v>0</v>
      </c>
      <c r="AA974" t="b">
        <v>0</v>
      </c>
      <c r="AB974" t="b">
        <v>0</v>
      </c>
      <c r="AC974" t="b">
        <v>0</v>
      </c>
      <c r="AD974" t="b">
        <v>0</v>
      </c>
      <c r="AE974" t="b">
        <v>0</v>
      </c>
      <c r="AF974" t="b">
        <v>0</v>
      </c>
      <c r="AG974" t="b">
        <v>0</v>
      </c>
      <c r="AH974" t="b">
        <v>0</v>
      </c>
      <c r="AI974" t="b">
        <v>0</v>
      </c>
      <c r="AJ974" t="b">
        <v>0</v>
      </c>
      <c r="AK974" t="b">
        <v>0</v>
      </c>
      <c r="AL974" t="b">
        <v>0</v>
      </c>
      <c r="AM974" t="b">
        <v>0</v>
      </c>
      <c r="AN974" t="b">
        <v>0</v>
      </c>
      <c r="AO974" t="b">
        <v>0</v>
      </c>
      <c r="AP974" t="b">
        <v>0</v>
      </c>
      <c r="AQ974" t="b">
        <v>0</v>
      </c>
      <c r="AR974" t="b">
        <v>0</v>
      </c>
      <c r="AS974" t="b">
        <v>0</v>
      </c>
      <c r="AT974" t="b">
        <v>0</v>
      </c>
      <c r="AU974" t="b">
        <v>0</v>
      </c>
      <c r="AV974" t="b">
        <v>0</v>
      </c>
      <c r="AW974" t="b">
        <v>0</v>
      </c>
      <c r="AX974" t="b">
        <v>0</v>
      </c>
      <c r="AY974" t="b">
        <v>0</v>
      </c>
      <c r="AZ974" t="b">
        <v>0</v>
      </c>
      <c r="BA974" t="b">
        <v>0</v>
      </c>
      <c r="BB974" t="b">
        <v>0</v>
      </c>
      <c r="BC974" t="b">
        <v>0</v>
      </c>
      <c r="BD974" t="b">
        <v>0</v>
      </c>
      <c r="BE974" t="b">
        <v>0</v>
      </c>
      <c r="BF974" t="b">
        <v>0</v>
      </c>
      <c r="BG974" t="b">
        <v>0</v>
      </c>
      <c r="BH974" t="b">
        <v>0</v>
      </c>
      <c r="BI974" t="b">
        <v>0</v>
      </c>
      <c r="BJ974" t="b">
        <v>0</v>
      </c>
      <c r="BK974" t="b">
        <v>0</v>
      </c>
      <c r="BL974" t="b">
        <v>0</v>
      </c>
      <c r="BM974" t="b">
        <v>0</v>
      </c>
      <c r="BN974" t="b">
        <v>0</v>
      </c>
      <c r="BO974" t="b">
        <v>0</v>
      </c>
      <c r="BP974" t="b">
        <v>0</v>
      </c>
      <c r="BQ974" t="b">
        <v>0</v>
      </c>
      <c r="BR974" t="b">
        <v>0</v>
      </c>
      <c r="BS974" t="b">
        <v>0</v>
      </c>
      <c r="BT974" t="b">
        <v>0</v>
      </c>
      <c r="BU974" t="b">
        <v>0</v>
      </c>
      <c r="BV974" t="b">
        <v>1</v>
      </c>
    </row>
    <row r="975" spans="1:74" ht="409.6" x14ac:dyDescent="0.2">
      <c r="A975">
        <v>974</v>
      </c>
      <c r="B975">
        <v>973</v>
      </c>
      <c r="C975" t="s">
        <v>3818</v>
      </c>
      <c r="D975" t="str">
        <f>HLOOKUP(TRUE,U975:$BK2295,1322-A975,FALSE)</f>
        <v>West Mercia Police</v>
      </c>
      <c r="E975">
        <f t="shared" si="31"/>
        <v>1</v>
      </c>
      <c r="F975" t="str">
        <f>HLOOKUP(TRUE,BM975:$BV2295,1322-A975,FALSE)</f>
        <v>Death and serious injury</v>
      </c>
      <c r="G975">
        <f t="shared" si="30"/>
        <v>2</v>
      </c>
      <c r="H975" t="str">
        <f>VLOOKUP(C975,refs!B:C,2,FALSE)</f>
        <v>2017/088671</v>
      </c>
      <c r="I975" t="s">
        <v>3819</v>
      </c>
      <c r="J975" s="1">
        <v>43137</v>
      </c>
      <c r="K975" s="2" t="s">
        <v>3820</v>
      </c>
      <c r="S975" t="s">
        <v>3821</v>
      </c>
      <c r="U975" t="b">
        <v>0</v>
      </c>
      <c r="V975" t="b">
        <v>0</v>
      </c>
      <c r="W975" t="b">
        <v>0</v>
      </c>
      <c r="X975" t="b">
        <v>0</v>
      </c>
      <c r="Y975" t="b">
        <v>0</v>
      </c>
      <c r="Z975" t="b">
        <v>0</v>
      </c>
      <c r="AA975" t="b">
        <v>0</v>
      </c>
      <c r="AB975" t="b">
        <v>0</v>
      </c>
      <c r="AC975" t="b">
        <v>0</v>
      </c>
      <c r="AD975" t="b">
        <v>0</v>
      </c>
      <c r="AE975" t="b">
        <v>0</v>
      </c>
      <c r="AF975" t="b">
        <v>0</v>
      </c>
      <c r="AG975" t="b">
        <v>0</v>
      </c>
      <c r="AH975" t="b">
        <v>0</v>
      </c>
      <c r="AI975" t="b">
        <v>0</v>
      </c>
      <c r="AJ975" t="b">
        <v>0</v>
      </c>
      <c r="AK975" t="b">
        <v>0</v>
      </c>
      <c r="AL975" t="b">
        <v>0</v>
      </c>
      <c r="AM975" t="b">
        <v>0</v>
      </c>
      <c r="AN975" t="b">
        <v>0</v>
      </c>
      <c r="AO975" t="b">
        <v>0</v>
      </c>
      <c r="AP975" t="b">
        <v>0</v>
      </c>
      <c r="AQ975" t="b">
        <v>0</v>
      </c>
      <c r="AR975" t="b">
        <v>0</v>
      </c>
      <c r="AS975" t="b">
        <v>0</v>
      </c>
      <c r="AT975" t="b">
        <v>0</v>
      </c>
      <c r="AU975" t="b">
        <v>0</v>
      </c>
      <c r="AV975" t="b">
        <v>0</v>
      </c>
      <c r="AW975" t="b">
        <v>0</v>
      </c>
      <c r="AX975" t="b">
        <v>0</v>
      </c>
      <c r="AY975" t="b">
        <v>0</v>
      </c>
      <c r="AZ975" t="b">
        <v>0</v>
      </c>
      <c r="BA975" t="b">
        <v>0</v>
      </c>
      <c r="BB975" t="b">
        <v>0</v>
      </c>
      <c r="BC975" t="b">
        <v>0</v>
      </c>
      <c r="BD975" t="b">
        <v>0</v>
      </c>
      <c r="BE975" t="b">
        <v>0</v>
      </c>
      <c r="BF975" t="b">
        <v>0</v>
      </c>
      <c r="BG975" t="b">
        <v>0</v>
      </c>
      <c r="BH975" t="b">
        <v>1</v>
      </c>
      <c r="BI975" t="b">
        <v>0</v>
      </c>
      <c r="BJ975" t="b">
        <v>0</v>
      </c>
      <c r="BK975" t="b">
        <v>0</v>
      </c>
      <c r="BL975" t="b">
        <v>0</v>
      </c>
      <c r="BM975" t="b">
        <v>0</v>
      </c>
      <c r="BN975" t="b">
        <v>0</v>
      </c>
      <c r="BO975" t="b">
        <v>0</v>
      </c>
      <c r="BP975" t="b">
        <v>1</v>
      </c>
      <c r="BQ975" t="b">
        <v>0</v>
      </c>
      <c r="BR975" t="b">
        <v>0</v>
      </c>
      <c r="BS975" t="b">
        <v>0</v>
      </c>
      <c r="BT975" t="b">
        <v>1</v>
      </c>
      <c r="BU975" t="b">
        <v>0</v>
      </c>
      <c r="BV975" t="b">
        <v>0</v>
      </c>
    </row>
    <row r="976" spans="1:74" ht="409.6" x14ac:dyDescent="0.2">
      <c r="A976">
        <v>975</v>
      </c>
      <c r="B976">
        <v>974</v>
      </c>
      <c r="C976" t="s">
        <v>3822</v>
      </c>
      <c r="D976" t="str">
        <f>HLOOKUP(TRUE,U976:$BK2296,1322-A976,FALSE)</f>
        <v>Leicestershire Police</v>
      </c>
      <c r="E976">
        <f t="shared" si="31"/>
        <v>1</v>
      </c>
      <c r="F976" t="str">
        <f>HLOOKUP(TRUE,BM976:$BV2296,1322-A976,FALSE)</f>
        <v>Death and serious injury</v>
      </c>
      <c r="G976">
        <f t="shared" si="30"/>
        <v>1</v>
      </c>
      <c r="H976" t="str">
        <f>VLOOKUP(C976,refs!B:C,2,FALSE)</f>
        <v>2016/075260</v>
      </c>
      <c r="I976" t="s">
        <v>3823</v>
      </c>
      <c r="J976" s="1">
        <v>43137</v>
      </c>
      <c r="K976" s="2" t="s">
        <v>3824</v>
      </c>
      <c r="S976" t="s">
        <v>3825</v>
      </c>
      <c r="U976" t="b">
        <v>0</v>
      </c>
      <c r="V976" t="b">
        <v>0</v>
      </c>
      <c r="W976" t="b">
        <v>0</v>
      </c>
      <c r="X976" t="b">
        <v>0</v>
      </c>
      <c r="Y976" t="b">
        <v>0</v>
      </c>
      <c r="Z976" t="b">
        <v>0</v>
      </c>
      <c r="AA976" t="b">
        <v>0</v>
      </c>
      <c r="AB976" t="b">
        <v>0</v>
      </c>
      <c r="AC976" t="b">
        <v>0</v>
      </c>
      <c r="AD976" t="b">
        <v>0</v>
      </c>
      <c r="AE976" t="b">
        <v>0</v>
      </c>
      <c r="AF976" t="b">
        <v>0</v>
      </c>
      <c r="AG976" t="b">
        <v>0</v>
      </c>
      <c r="AH976" t="b">
        <v>0</v>
      </c>
      <c r="AI976" t="b">
        <v>0</v>
      </c>
      <c r="AJ976" t="b">
        <v>0</v>
      </c>
      <c r="AK976" t="b">
        <v>0</v>
      </c>
      <c r="AL976" t="b">
        <v>0</v>
      </c>
      <c r="AM976" t="b">
        <v>0</v>
      </c>
      <c r="AN976" t="b">
        <v>0</v>
      </c>
      <c r="AO976" t="b">
        <v>0</v>
      </c>
      <c r="AP976" t="b">
        <v>0</v>
      </c>
      <c r="AQ976" t="b">
        <v>1</v>
      </c>
      <c r="AR976" t="b">
        <v>0</v>
      </c>
      <c r="AS976" t="b">
        <v>0</v>
      </c>
      <c r="AT976" t="b">
        <v>0</v>
      </c>
      <c r="AU976" t="b">
        <v>0</v>
      </c>
      <c r="AV976" t="b">
        <v>0</v>
      </c>
      <c r="AW976" t="b">
        <v>0</v>
      </c>
      <c r="AX976" t="b">
        <v>0</v>
      </c>
      <c r="AY976" t="b">
        <v>0</v>
      </c>
      <c r="AZ976" t="b">
        <v>0</v>
      </c>
      <c r="BA976" t="b">
        <v>0</v>
      </c>
      <c r="BB976" t="b">
        <v>0</v>
      </c>
      <c r="BC976" t="b">
        <v>0</v>
      </c>
      <c r="BD976" t="b">
        <v>0</v>
      </c>
      <c r="BE976" t="b">
        <v>0</v>
      </c>
      <c r="BF976" t="b">
        <v>0</v>
      </c>
      <c r="BG976" t="b">
        <v>0</v>
      </c>
      <c r="BH976" t="b">
        <v>0</v>
      </c>
      <c r="BI976" t="b">
        <v>0</v>
      </c>
      <c r="BJ976" t="b">
        <v>0</v>
      </c>
      <c r="BK976" t="b">
        <v>0</v>
      </c>
      <c r="BL976" t="b">
        <v>0</v>
      </c>
      <c r="BM976" t="b">
        <v>0</v>
      </c>
      <c r="BN976" t="b">
        <v>0</v>
      </c>
      <c r="BO976" t="b">
        <v>0</v>
      </c>
      <c r="BP976" t="b">
        <v>1</v>
      </c>
      <c r="BQ976" t="b">
        <v>0</v>
      </c>
      <c r="BR976" t="b">
        <v>0</v>
      </c>
      <c r="BS976" t="b">
        <v>0</v>
      </c>
      <c r="BT976" t="b">
        <v>0</v>
      </c>
      <c r="BU976" t="b">
        <v>0</v>
      </c>
      <c r="BV976" t="b">
        <v>0</v>
      </c>
    </row>
    <row r="977" spans="1:74" ht="409.6" x14ac:dyDescent="0.2">
      <c r="A977">
        <v>976</v>
      </c>
      <c r="B977">
        <v>975</v>
      </c>
      <c r="C977" t="s">
        <v>3826</v>
      </c>
      <c r="D977" t="str">
        <f>HLOOKUP(TRUE,U977:$BK2297,1322-A977,FALSE)</f>
        <v>Lancashire Constabulary</v>
      </c>
      <c r="E977">
        <f t="shared" si="31"/>
        <v>1</v>
      </c>
      <c r="F977" t="str">
        <f>HLOOKUP(TRUE,BM977:$BV2297,1322-A977,FALSE)</f>
        <v>Custody and detention</v>
      </c>
      <c r="G977">
        <f t="shared" si="30"/>
        <v>2</v>
      </c>
      <c r="H977" t="str">
        <f>VLOOKUP(C977,refs!B:C,2,FALSE)</f>
        <v>2016/069938</v>
      </c>
      <c r="I977" t="s">
        <v>3827</v>
      </c>
      <c r="J977" s="1">
        <v>43137</v>
      </c>
      <c r="K977" s="2" t="s">
        <v>3828</v>
      </c>
      <c r="S977" t="s">
        <v>3829</v>
      </c>
      <c r="U977" t="b">
        <v>0</v>
      </c>
      <c r="V977" t="b">
        <v>0</v>
      </c>
      <c r="W977" t="b">
        <v>0</v>
      </c>
      <c r="X977" t="b">
        <v>0</v>
      </c>
      <c r="Y977" t="b">
        <v>0</v>
      </c>
      <c r="Z977" t="b">
        <v>0</v>
      </c>
      <c r="AA977" t="b">
        <v>0</v>
      </c>
      <c r="AB977" t="b">
        <v>0</v>
      </c>
      <c r="AC977" t="b">
        <v>0</v>
      </c>
      <c r="AD977" t="b">
        <v>0</v>
      </c>
      <c r="AE977" t="b">
        <v>0</v>
      </c>
      <c r="AF977" t="b">
        <v>0</v>
      </c>
      <c r="AG977" t="b">
        <v>0</v>
      </c>
      <c r="AH977" t="b">
        <v>0</v>
      </c>
      <c r="AI977" t="b">
        <v>0</v>
      </c>
      <c r="AJ977" t="b">
        <v>0</v>
      </c>
      <c r="AK977" t="b">
        <v>0</v>
      </c>
      <c r="AL977" t="b">
        <v>0</v>
      </c>
      <c r="AM977" t="b">
        <v>0</v>
      </c>
      <c r="AN977" t="b">
        <v>0</v>
      </c>
      <c r="AO977" t="b">
        <v>0</v>
      </c>
      <c r="AP977" t="b">
        <v>1</v>
      </c>
      <c r="AQ977" t="b">
        <v>0</v>
      </c>
      <c r="AR977" t="b">
        <v>0</v>
      </c>
      <c r="AS977" t="b">
        <v>0</v>
      </c>
      <c r="AT977" t="b">
        <v>0</v>
      </c>
      <c r="AU977" t="b">
        <v>0</v>
      </c>
      <c r="AV977" t="b">
        <v>0</v>
      </c>
      <c r="AW977" t="b">
        <v>0</v>
      </c>
      <c r="AX977" t="b">
        <v>0</v>
      </c>
      <c r="AY977" t="b">
        <v>0</v>
      </c>
      <c r="AZ977" t="b">
        <v>0</v>
      </c>
      <c r="BA977" t="b">
        <v>0</v>
      </c>
      <c r="BB977" t="b">
        <v>0</v>
      </c>
      <c r="BC977" t="b">
        <v>0</v>
      </c>
      <c r="BD977" t="b">
        <v>0</v>
      </c>
      <c r="BE977" t="b">
        <v>0</v>
      </c>
      <c r="BF977" t="b">
        <v>0</v>
      </c>
      <c r="BG977" t="b">
        <v>0</v>
      </c>
      <c r="BH977" t="b">
        <v>0</v>
      </c>
      <c r="BI977" t="b">
        <v>0</v>
      </c>
      <c r="BJ977" t="b">
        <v>0</v>
      </c>
      <c r="BK977" t="b">
        <v>0</v>
      </c>
      <c r="BL977" t="b">
        <v>0</v>
      </c>
      <c r="BM977" t="b">
        <v>0</v>
      </c>
      <c r="BN977" t="b">
        <v>0</v>
      </c>
      <c r="BO977" t="b">
        <v>1</v>
      </c>
      <c r="BP977" t="b">
        <v>0</v>
      </c>
      <c r="BQ977" t="b">
        <v>0</v>
      </c>
      <c r="BR977" t="b">
        <v>0</v>
      </c>
      <c r="BS977" t="b">
        <v>0</v>
      </c>
      <c r="BT977" t="b">
        <v>0</v>
      </c>
      <c r="BU977" t="b">
        <v>1</v>
      </c>
      <c r="BV977" t="b">
        <v>0</v>
      </c>
    </row>
    <row r="978" spans="1:74" ht="409.6" x14ac:dyDescent="0.2">
      <c r="A978">
        <v>977</v>
      </c>
      <c r="B978">
        <v>976</v>
      </c>
      <c r="C978" t="s">
        <v>3830</v>
      </c>
      <c r="D978" t="str">
        <f>HLOOKUP(TRUE,U978:$BK2298,1322-A978,FALSE)</f>
        <v>Metropolitan Police</v>
      </c>
      <c r="E978">
        <f t="shared" si="31"/>
        <v>1</v>
      </c>
      <c r="F978" t="str">
        <f>HLOOKUP(TRUE,BM978:$BV2298,1322-A978,FALSE)</f>
        <v>Custody and detention</v>
      </c>
      <c r="G978">
        <f t="shared" si="30"/>
        <v>1</v>
      </c>
      <c r="H978" t="str">
        <f>VLOOKUP(C978,refs!B:C,2,FALSE)</f>
        <v>2016/076497</v>
      </c>
      <c r="I978" t="s">
        <v>3831</v>
      </c>
      <c r="J978" s="1">
        <v>43137</v>
      </c>
      <c r="K978" s="2" t="s">
        <v>3832</v>
      </c>
      <c r="S978" t="s">
        <v>3833</v>
      </c>
      <c r="U978" t="b">
        <v>0</v>
      </c>
      <c r="V978" t="b">
        <v>0</v>
      </c>
      <c r="W978" t="b">
        <v>0</v>
      </c>
      <c r="X978" t="b">
        <v>0</v>
      </c>
      <c r="Y978" t="b">
        <v>0</v>
      </c>
      <c r="Z978" t="b">
        <v>0</v>
      </c>
      <c r="AA978" t="b">
        <v>0</v>
      </c>
      <c r="AB978" t="b">
        <v>0</v>
      </c>
      <c r="AC978" t="b">
        <v>0</v>
      </c>
      <c r="AD978" t="b">
        <v>0</v>
      </c>
      <c r="AE978" t="b">
        <v>0</v>
      </c>
      <c r="AF978" t="b">
        <v>0</v>
      </c>
      <c r="AG978" t="b">
        <v>0</v>
      </c>
      <c r="AH978" t="b">
        <v>0</v>
      </c>
      <c r="AI978" t="b">
        <v>0</v>
      </c>
      <c r="AJ978" t="b">
        <v>0</v>
      </c>
      <c r="AK978" t="b">
        <v>0</v>
      </c>
      <c r="AL978" t="b">
        <v>0</v>
      </c>
      <c r="AM978" t="b">
        <v>0</v>
      </c>
      <c r="AN978" t="b">
        <v>0</v>
      </c>
      <c r="AO978" t="b">
        <v>0</v>
      </c>
      <c r="AP978" t="b">
        <v>0</v>
      </c>
      <c r="AQ978" t="b">
        <v>0</v>
      </c>
      <c r="AR978" t="b">
        <v>0</v>
      </c>
      <c r="AS978" t="b">
        <v>1</v>
      </c>
      <c r="AT978" t="b">
        <v>0</v>
      </c>
      <c r="AU978" t="b">
        <v>0</v>
      </c>
      <c r="AV978" t="b">
        <v>0</v>
      </c>
      <c r="AW978" t="b">
        <v>0</v>
      </c>
      <c r="AX978" t="b">
        <v>0</v>
      </c>
      <c r="AY978" t="b">
        <v>0</v>
      </c>
      <c r="AZ978" t="b">
        <v>0</v>
      </c>
      <c r="BA978" t="b">
        <v>0</v>
      </c>
      <c r="BB978" t="b">
        <v>0</v>
      </c>
      <c r="BC978" t="b">
        <v>0</v>
      </c>
      <c r="BD978" t="b">
        <v>0</v>
      </c>
      <c r="BE978" t="b">
        <v>0</v>
      </c>
      <c r="BF978" t="b">
        <v>0</v>
      </c>
      <c r="BG978" t="b">
        <v>0</v>
      </c>
      <c r="BH978" t="b">
        <v>0</v>
      </c>
      <c r="BI978" t="b">
        <v>0</v>
      </c>
      <c r="BJ978" t="b">
        <v>0</v>
      </c>
      <c r="BK978" t="b">
        <v>0</v>
      </c>
      <c r="BL978" t="b">
        <v>0</v>
      </c>
      <c r="BM978" t="b">
        <v>0</v>
      </c>
      <c r="BN978" t="b">
        <v>0</v>
      </c>
      <c r="BO978" t="b">
        <v>1</v>
      </c>
      <c r="BP978" t="b">
        <v>0</v>
      </c>
      <c r="BQ978" t="b">
        <v>0</v>
      </c>
      <c r="BR978" t="b">
        <v>0</v>
      </c>
      <c r="BS978" t="b">
        <v>0</v>
      </c>
      <c r="BT978" t="b">
        <v>0</v>
      </c>
      <c r="BU978" t="b">
        <v>0</v>
      </c>
      <c r="BV978" t="b">
        <v>0</v>
      </c>
    </row>
    <row r="979" spans="1:74" ht="409.6" x14ac:dyDescent="0.2">
      <c r="A979">
        <v>978</v>
      </c>
      <c r="B979">
        <v>977</v>
      </c>
      <c r="C979" t="s">
        <v>3834</v>
      </c>
      <c r="D979" t="str">
        <f>HLOOKUP(TRUE,U979:$BK2299,1322-A979,FALSE)</f>
        <v>Cleveland Police</v>
      </c>
      <c r="E979">
        <f t="shared" si="31"/>
        <v>1</v>
      </c>
      <c r="F979" t="str">
        <f>HLOOKUP(TRUE,BM979:$BV2299,1322-A979,FALSE)</f>
        <v>Death and serious injury</v>
      </c>
      <c r="G979">
        <f t="shared" si="30"/>
        <v>2</v>
      </c>
      <c r="H979" t="str">
        <f>VLOOKUP(C979,refs!B:C,2,FALSE)</f>
        <v>2017/082345</v>
      </c>
      <c r="I979" t="s">
        <v>3835</v>
      </c>
      <c r="J979" s="1">
        <v>43137</v>
      </c>
      <c r="K979" s="2" t="s">
        <v>3836</v>
      </c>
      <c r="S979" t="s">
        <v>3837</v>
      </c>
      <c r="U979" t="b">
        <v>0</v>
      </c>
      <c r="V979" t="b">
        <v>0</v>
      </c>
      <c r="W979" t="b">
        <v>0</v>
      </c>
      <c r="X979" t="b">
        <v>0</v>
      </c>
      <c r="Y979" t="b">
        <v>0</v>
      </c>
      <c r="Z979" t="b">
        <v>0</v>
      </c>
      <c r="AA979" t="b">
        <v>1</v>
      </c>
      <c r="AB979" t="b">
        <v>0</v>
      </c>
      <c r="AC979" t="b">
        <v>0</v>
      </c>
      <c r="AD979" t="b">
        <v>0</v>
      </c>
      <c r="AE979" t="b">
        <v>0</v>
      </c>
      <c r="AF979" t="b">
        <v>0</v>
      </c>
      <c r="AG979" t="b">
        <v>0</v>
      </c>
      <c r="AH979" t="b">
        <v>0</v>
      </c>
      <c r="AI979" t="b">
        <v>0</v>
      </c>
      <c r="AJ979" t="b">
        <v>0</v>
      </c>
      <c r="AK979" t="b">
        <v>0</v>
      </c>
      <c r="AL979" t="b">
        <v>0</v>
      </c>
      <c r="AM979" t="b">
        <v>0</v>
      </c>
      <c r="AN979" t="b">
        <v>0</v>
      </c>
      <c r="AO979" t="b">
        <v>0</v>
      </c>
      <c r="AP979" t="b">
        <v>0</v>
      </c>
      <c r="AQ979" t="b">
        <v>0</v>
      </c>
      <c r="AR979" t="b">
        <v>0</v>
      </c>
      <c r="AS979" t="b">
        <v>0</v>
      </c>
      <c r="AT979" t="b">
        <v>0</v>
      </c>
      <c r="AU979" t="b">
        <v>0</v>
      </c>
      <c r="AV979" t="b">
        <v>0</v>
      </c>
      <c r="AW979" t="b">
        <v>0</v>
      </c>
      <c r="AX979" t="b">
        <v>0</v>
      </c>
      <c r="AY979" t="b">
        <v>0</v>
      </c>
      <c r="AZ979" t="b">
        <v>0</v>
      </c>
      <c r="BA979" t="b">
        <v>0</v>
      </c>
      <c r="BB979" t="b">
        <v>0</v>
      </c>
      <c r="BC979" t="b">
        <v>0</v>
      </c>
      <c r="BD979" t="b">
        <v>0</v>
      </c>
      <c r="BE979" t="b">
        <v>0</v>
      </c>
      <c r="BF979" t="b">
        <v>0</v>
      </c>
      <c r="BG979" t="b">
        <v>0</v>
      </c>
      <c r="BH979" t="b">
        <v>0</v>
      </c>
      <c r="BI979" t="b">
        <v>0</v>
      </c>
      <c r="BJ979" t="b">
        <v>0</v>
      </c>
      <c r="BK979" t="b">
        <v>0</v>
      </c>
      <c r="BL979" t="b">
        <v>0</v>
      </c>
      <c r="BM979" t="b">
        <v>0</v>
      </c>
      <c r="BN979" t="b">
        <v>0</v>
      </c>
      <c r="BO979" t="b">
        <v>0</v>
      </c>
      <c r="BP979" t="b">
        <v>1</v>
      </c>
      <c r="BQ979" t="b">
        <v>0</v>
      </c>
      <c r="BR979" t="b">
        <v>0</v>
      </c>
      <c r="BS979" t="b">
        <v>0</v>
      </c>
      <c r="BT979" t="b">
        <v>1</v>
      </c>
      <c r="BU979" t="b">
        <v>0</v>
      </c>
      <c r="BV979" t="b">
        <v>0</v>
      </c>
    </row>
    <row r="980" spans="1:74" ht="409.6" x14ac:dyDescent="0.2">
      <c r="A980">
        <v>979</v>
      </c>
      <c r="B980">
        <v>978</v>
      </c>
      <c r="C980" t="s">
        <v>3838</v>
      </c>
      <c r="D980" t="str">
        <f>HLOOKUP(TRUE,U980:$BK2300,1322-A980,FALSE)</f>
        <v>Nottinghamshire Police</v>
      </c>
      <c r="E980">
        <f t="shared" si="31"/>
        <v>1</v>
      </c>
      <c r="F980" t="str">
        <f>HLOOKUP(TRUE,BM980:$BV2300,1322-A980,FALSE)</f>
        <v>Custody and detention</v>
      </c>
      <c r="G980">
        <f t="shared" si="30"/>
        <v>1</v>
      </c>
      <c r="H980" t="str">
        <f>VLOOKUP(C980,refs!B:C,2,FALSE)</f>
        <v>2017/083568</v>
      </c>
      <c r="I980" t="s">
        <v>3839</v>
      </c>
      <c r="J980" s="1">
        <v>43137</v>
      </c>
      <c r="K980" s="2" t="s">
        <v>3840</v>
      </c>
      <c r="S980" t="s">
        <v>3841</v>
      </c>
      <c r="U980" t="b">
        <v>0</v>
      </c>
      <c r="V980" t="b">
        <v>0</v>
      </c>
      <c r="W980" t="b">
        <v>0</v>
      </c>
      <c r="X980" t="b">
        <v>0</v>
      </c>
      <c r="Y980" t="b">
        <v>0</v>
      </c>
      <c r="Z980" t="b">
        <v>0</v>
      </c>
      <c r="AA980" t="b">
        <v>0</v>
      </c>
      <c r="AB980" t="b">
        <v>0</v>
      </c>
      <c r="AC980" t="b">
        <v>0</v>
      </c>
      <c r="AD980" t="b">
        <v>0</v>
      </c>
      <c r="AE980" t="b">
        <v>0</v>
      </c>
      <c r="AF980" t="b">
        <v>0</v>
      </c>
      <c r="AG980" t="b">
        <v>0</v>
      </c>
      <c r="AH980" t="b">
        <v>0</v>
      </c>
      <c r="AI980" t="b">
        <v>0</v>
      </c>
      <c r="AJ980" t="b">
        <v>0</v>
      </c>
      <c r="AK980" t="b">
        <v>0</v>
      </c>
      <c r="AL980" t="b">
        <v>0</v>
      </c>
      <c r="AM980" t="b">
        <v>0</v>
      </c>
      <c r="AN980" t="b">
        <v>0</v>
      </c>
      <c r="AO980" t="b">
        <v>0</v>
      </c>
      <c r="AP980" t="b">
        <v>0</v>
      </c>
      <c r="AQ980" t="b">
        <v>0</v>
      </c>
      <c r="AR980" t="b">
        <v>0</v>
      </c>
      <c r="AS980" t="b">
        <v>0</v>
      </c>
      <c r="AT980" t="b">
        <v>0</v>
      </c>
      <c r="AU980" t="b">
        <v>0</v>
      </c>
      <c r="AV980" t="b">
        <v>0</v>
      </c>
      <c r="AW980" t="b">
        <v>0</v>
      </c>
      <c r="AX980" t="b">
        <v>0</v>
      </c>
      <c r="AY980" t="b">
        <v>1</v>
      </c>
      <c r="AZ980" t="b">
        <v>0</v>
      </c>
      <c r="BA980" t="b">
        <v>0</v>
      </c>
      <c r="BB980" t="b">
        <v>0</v>
      </c>
      <c r="BC980" t="b">
        <v>0</v>
      </c>
      <c r="BD980" t="b">
        <v>0</v>
      </c>
      <c r="BE980" t="b">
        <v>0</v>
      </c>
      <c r="BF980" t="b">
        <v>0</v>
      </c>
      <c r="BG980" t="b">
        <v>0</v>
      </c>
      <c r="BH980" t="b">
        <v>0</v>
      </c>
      <c r="BI980" t="b">
        <v>0</v>
      </c>
      <c r="BJ980" t="b">
        <v>0</v>
      </c>
      <c r="BK980" t="b">
        <v>0</v>
      </c>
      <c r="BL980" t="b">
        <v>0</v>
      </c>
      <c r="BM980" t="b">
        <v>0</v>
      </c>
      <c r="BN980" t="b">
        <v>0</v>
      </c>
      <c r="BO980" t="b">
        <v>1</v>
      </c>
      <c r="BP980" t="b">
        <v>0</v>
      </c>
      <c r="BQ980" t="b">
        <v>0</v>
      </c>
      <c r="BR980" t="b">
        <v>0</v>
      </c>
      <c r="BS980" t="b">
        <v>0</v>
      </c>
      <c r="BT980" t="b">
        <v>0</v>
      </c>
      <c r="BU980" t="b">
        <v>0</v>
      </c>
      <c r="BV980" t="b">
        <v>0</v>
      </c>
    </row>
    <row r="981" spans="1:74" ht="409.6" x14ac:dyDescent="0.2">
      <c r="A981">
        <v>980</v>
      </c>
      <c r="B981">
        <v>979</v>
      </c>
      <c r="C981" t="s">
        <v>3842</v>
      </c>
      <c r="D981" t="str">
        <f>HLOOKUP(TRUE,U981:$BK2301,1322-A981,FALSE)</f>
        <v>West Midlands Police</v>
      </c>
      <c r="E981">
        <f t="shared" si="31"/>
        <v>1</v>
      </c>
      <c r="F981" t="str">
        <f>HLOOKUP(TRUE,BM981:$BV2301,1322-A981,FALSE)</f>
        <v>Use of force and armed policing</v>
      </c>
      <c r="G981">
        <f t="shared" si="30"/>
        <v>1</v>
      </c>
      <c r="H981" t="str">
        <f>VLOOKUP(C981,refs!B:C,2,FALSE)</f>
        <v>2016/077122</v>
      </c>
      <c r="I981" t="s">
        <v>3843</v>
      </c>
      <c r="J981" s="1">
        <v>43137</v>
      </c>
      <c r="K981" s="2" t="s">
        <v>3844</v>
      </c>
      <c r="S981" t="s">
        <v>3845</v>
      </c>
      <c r="U981" t="b">
        <v>0</v>
      </c>
      <c r="V981" t="b">
        <v>0</v>
      </c>
      <c r="W981" t="b">
        <v>0</v>
      </c>
      <c r="X981" t="b">
        <v>0</v>
      </c>
      <c r="Y981" t="b">
        <v>0</v>
      </c>
      <c r="Z981" t="b">
        <v>0</v>
      </c>
      <c r="AA981" t="b">
        <v>0</v>
      </c>
      <c r="AB981" t="b">
        <v>0</v>
      </c>
      <c r="AC981" t="b">
        <v>0</v>
      </c>
      <c r="AD981" t="b">
        <v>0</v>
      </c>
      <c r="AE981" t="b">
        <v>0</v>
      </c>
      <c r="AF981" t="b">
        <v>0</v>
      </c>
      <c r="AG981" t="b">
        <v>0</v>
      </c>
      <c r="AH981" t="b">
        <v>0</v>
      </c>
      <c r="AI981" t="b">
        <v>0</v>
      </c>
      <c r="AJ981" t="b">
        <v>0</v>
      </c>
      <c r="AK981" t="b">
        <v>0</v>
      </c>
      <c r="AL981" t="b">
        <v>0</v>
      </c>
      <c r="AM981" t="b">
        <v>0</v>
      </c>
      <c r="AN981" t="b">
        <v>0</v>
      </c>
      <c r="AO981" t="b">
        <v>0</v>
      </c>
      <c r="AP981" t="b">
        <v>0</v>
      </c>
      <c r="AQ981" t="b">
        <v>0</v>
      </c>
      <c r="AR981" t="b">
        <v>0</v>
      </c>
      <c r="AS981" t="b">
        <v>0</v>
      </c>
      <c r="AT981" t="b">
        <v>0</v>
      </c>
      <c r="AU981" t="b">
        <v>0</v>
      </c>
      <c r="AV981" t="b">
        <v>0</v>
      </c>
      <c r="AW981" t="b">
        <v>0</v>
      </c>
      <c r="AX981" t="b">
        <v>0</v>
      </c>
      <c r="AY981" t="b">
        <v>0</v>
      </c>
      <c r="AZ981" t="b">
        <v>0</v>
      </c>
      <c r="BA981" t="b">
        <v>0</v>
      </c>
      <c r="BB981" t="b">
        <v>0</v>
      </c>
      <c r="BC981" t="b">
        <v>0</v>
      </c>
      <c r="BD981" t="b">
        <v>0</v>
      </c>
      <c r="BE981" t="b">
        <v>0</v>
      </c>
      <c r="BF981" t="b">
        <v>0</v>
      </c>
      <c r="BG981" t="b">
        <v>0</v>
      </c>
      <c r="BH981" t="b">
        <v>0</v>
      </c>
      <c r="BI981" t="b">
        <v>1</v>
      </c>
      <c r="BJ981" t="b">
        <v>0</v>
      </c>
      <c r="BK981" t="b">
        <v>0</v>
      </c>
      <c r="BL981" t="b">
        <v>0</v>
      </c>
      <c r="BM981" t="b">
        <v>0</v>
      </c>
      <c r="BN981" t="b">
        <v>0</v>
      </c>
      <c r="BO981" t="b">
        <v>0</v>
      </c>
      <c r="BP981" t="b">
        <v>0</v>
      </c>
      <c r="BQ981" t="b">
        <v>0</v>
      </c>
      <c r="BR981" t="b">
        <v>0</v>
      </c>
      <c r="BS981" t="b">
        <v>0</v>
      </c>
      <c r="BT981" t="b">
        <v>0</v>
      </c>
      <c r="BU981" t="b">
        <v>1</v>
      </c>
      <c r="BV981" t="b">
        <v>0</v>
      </c>
    </row>
    <row r="982" spans="1:74" ht="409.6" x14ac:dyDescent="0.2">
      <c r="A982">
        <v>981</v>
      </c>
      <c r="B982">
        <v>980</v>
      </c>
      <c r="C982" t="s">
        <v>3846</v>
      </c>
      <c r="D982" t="str">
        <f>HLOOKUP(TRUE,U982:$BK2302,1322-A982,FALSE)</f>
        <v>Hertfordshire Constabulary</v>
      </c>
      <c r="E982">
        <f t="shared" si="31"/>
        <v>1</v>
      </c>
      <c r="F982" t="str">
        <f>HLOOKUP(TRUE,BM982:$BV2302,1322-A982,FALSE)</f>
        <v>Death and serious injury</v>
      </c>
      <c r="G982">
        <f t="shared" si="30"/>
        <v>1</v>
      </c>
      <c r="H982" t="str">
        <f>VLOOKUP(C982,refs!B:C,2,FALSE)</f>
        <v>2017/088458</v>
      </c>
      <c r="I982" t="s">
        <v>3847</v>
      </c>
      <c r="J982" s="1">
        <v>43137</v>
      </c>
      <c r="K982" s="2" t="s">
        <v>3848</v>
      </c>
      <c r="S982" t="s">
        <v>3849</v>
      </c>
      <c r="U982" t="b">
        <v>0</v>
      </c>
      <c r="V982" t="b">
        <v>0</v>
      </c>
      <c r="W982" t="b">
        <v>0</v>
      </c>
      <c r="X982" t="b">
        <v>0</v>
      </c>
      <c r="Y982" t="b">
        <v>0</v>
      </c>
      <c r="Z982" t="b">
        <v>0</v>
      </c>
      <c r="AA982" t="b">
        <v>0</v>
      </c>
      <c r="AB982" t="b">
        <v>0</v>
      </c>
      <c r="AC982" t="b">
        <v>0</v>
      </c>
      <c r="AD982" t="b">
        <v>0</v>
      </c>
      <c r="AE982" t="b">
        <v>0</v>
      </c>
      <c r="AF982" t="b">
        <v>0</v>
      </c>
      <c r="AG982" t="b">
        <v>0</v>
      </c>
      <c r="AH982" t="b">
        <v>0</v>
      </c>
      <c r="AI982" t="b">
        <v>0</v>
      </c>
      <c r="AJ982" t="b">
        <v>0</v>
      </c>
      <c r="AK982" t="b">
        <v>0</v>
      </c>
      <c r="AL982" t="b">
        <v>0</v>
      </c>
      <c r="AM982" t="b">
        <v>1</v>
      </c>
      <c r="AN982" t="b">
        <v>0</v>
      </c>
      <c r="AO982" t="b">
        <v>0</v>
      </c>
      <c r="AP982" t="b">
        <v>0</v>
      </c>
      <c r="AQ982" t="b">
        <v>0</v>
      </c>
      <c r="AR982" t="b">
        <v>0</v>
      </c>
      <c r="AS982" t="b">
        <v>0</v>
      </c>
      <c r="AT982" t="b">
        <v>0</v>
      </c>
      <c r="AU982" t="b">
        <v>0</v>
      </c>
      <c r="AV982" t="b">
        <v>0</v>
      </c>
      <c r="AW982" t="b">
        <v>0</v>
      </c>
      <c r="AX982" t="b">
        <v>0</v>
      </c>
      <c r="AY982" t="b">
        <v>0</v>
      </c>
      <c r="AZ982" t="b">
        <v>0</v>
      </c>
      <c r="BA982" t="b">
        <v>0</v>
      </c>
      <c r="BB982" t="b">
        <v>0</v>
      </c>
      <c r="BC982" t="b">
        <v>0</v>
      </c>
      <c r="BD982" t="b">
        <v>0</v>
      </c>
      <c r="BE982" t="b">
        <v>0</v>
      </c>
      <c r="BF982" t="b">
        <v>0</v>
      </c>
      <c r="BG982" t="b">
        <v>0</v>
      </c>
      <c r="BH982" t="b">
        <v>0</v>
      </c>
      <c r="BI982" t="b">
        <v>0</v>
      </c>
      <c r="BJ982" t="b">
        <v>0</v>
      </c>
      <c r="BK982" t="b">
        <v>0</v>
      </c>
      <c r="BL982" t="b">
        <v>0</v>
      </c>
      <c r="BM982" t="b">
        <v>0</v>
      </c>
      <c r="BN982" t="b">
        <v>0</v>
      </c>
      <c r="BO982" t="b">
        <v>0</v>
      </c>
      <c r="BP982" t="b">
        <v>1</v>
      </c>
      <c r="BQ982" t="b">
        <v>0</v>
      </c>
      <c r="BR982" t="b">
        <v>0</v>
      </c>
      <c r="BS982" t="b">
        <v>0</v>
      </c>
      <c r="BT982" t="b">
        <v>0</v>
      </c>
      <c r="BU982" t="b">
        <v>0</v>
      </c>
      <c r="BV982" t="b">
        <v>0</v>
      </c>
    </row>
    <row r="983" spans="1:74" ht="409.6" x14ac:dyDescent="0.2">
      <c r="A983">
        <v>982</v>
      </c>
      <c r="B983">
        <v>981</v>
      </c>
      <c r="C983" t="s">
        <v>3850</v>
      </c>
      <c r="D983" t="str">
        <f>HLOOKUP(TRUE,U983:$BK2303,1322-A983,FALSE)</f>
        <v>Metropolitan Police</v>
      </c>
      <c r="E983">
        <f t="shared" si="31"/>
        <v>1</v>
      </c>
      <c r="F983" t="str">
        <f>HLOOKUP(TRUE,BM983:$BV2303,1322-A983,FALSE)</f>
        <v>Death and serious injury</v>
      </c>
      <c r="G983">
        <f t="shared" si="30"/>
        <v>2</v>
      </c>
      <c r="H983" t="str">
        <f>VLOOKUP(C983,refs!B:C,2,FALSE)</f>
        <v>2017/084942</v>
      </c>
      <c r="I983" t="s">
        <v>3851</v>
      </c>
      <c r="J983" s="1">
        <v>43136</v>
      </c>
      <c r="K983" s="2" t="s">
        <v>3852</v>
      </c>
      <c r="S983" t="s">
        <v>280</v>
      </c>
      <c r="U983" t="b">
        <v>0</v>
      </c>
      <c r="V983" t="b">
        <v>0</v>
      </c>
      <c r="W983" t="b">
        <v>0</v>
      </c>
      <c r="X983" t="b">
        <v>0</v>
      </c>
      <c r="Y983" t="b">
        <v>0</v>
      </c>
      <c r="Z983" t="b">
        <v>0</v>
      </c>
      <c r="AA983" t="b">
        <v>0</v>
      </c>
      <c r="AB983" t="b">
        <v>0</v>
      </c>
      <c r="AC983" t="b">
        <v>0</v>
      </c>
      <c r="AD983" t="b">
        <v>0</v>
      </c>
      <c r="AE983" t="b">
        <v>0</v>
      </c>
      <c r="AF983" t="b">
        <v>0</v>
      </c>
      <c r="AG983" t="b">
        <v>0</v>
      </c>
      <c r="AH983" t="b">
        <v>0</v>
      </c>
      <c r="AI983" t="b">
        <v>0</v>
      </c>
      <c r="AJ983" t="b">
        <v>0</v>
      </c>
      <c r="AK983" t="b">
        <v>0</v>
      </c>
      <c r="AL983" t="b">
        <v>0</v>
      </c>
      <c r="AM983" t="b">
        <v>0</v>
      </c>
      <c r="AN983" t="b">
        <v>0</v>
      </c>
      <c r="AO983" t="b">
        <v>0</v>
      </c>
      <c r="AP983" t="b">
        <v>0</v>
      </c>
      <c r="AQ983" t="b">
        <v>0</v>
      </c>
      <c r="AR983" t="b">
        <v>0</v>
      </c>
      <c r="AS983" t="b">
        <v>1</v>
      </c>
      <c r="AT983" t="b">
        <v>0</v>
      </c>
      <c r="AU983" t="b">
        <v>0</v>
      </c>
      <c r="AV983" t="b">
        <v>0</v>
      </c>
      <c r="AW983" t="b">
        <v>0</v>
      </c>
      <c r="AX983" t="b">
        <v>0</v>
      </c>
      <c r="AY983" t="b">
        <v>0</v>
      </c>
      <c r="AZ983" t="b">
        <v>0</v>
      </c>
      <c r="BA983" t="b">
        <v>0</v>
      </c>
      <c r="BB983" t="b">
        <v>0</v>
      </c>
      <c r="BC983" t="b">
        <v>0</v>
      </c>
      <c r="BD983" t="b">
        <v>0</v>
      </c>
      <c r="BE983" t="b">
        <v>0</v>
      </c>
      <c r="BF983" t="b">
        <v>0</v>
      </c>
      <c r="BG983" t="b">
        <v>0</v>
      </c>
      <c r="BH983" t="b">
        <v>0</v>
      </c>
      <c r="BI983" t="b">
        <v>0</v>
      </c>
      <c r="BJ983" t="b">
        <v>0</v>
      </c>
      <c r="BK983" t="b">
        <v>0</v>
      </c>
      <c r="BL983" t="b">
        <v>0</v>
      </c>
      <c r="BM983" t="b">
        <v>0</v>
      </c>
      <c r="BN983" t="b">
        <v>0</v>
      </c>
      <c r="BO983" t="b">
        <v>0</v>
      </c>
      <c r="BP983" t="b">
        <v>1</v>
      </c>
      <c r="BQ983" t="b">
        <v>0</v>
      </c>
      <c r="BR983" t="b">
        <v>0</v>
      </c>
      <c r="BS983" t="b">
        <v>0</v>
      </c>
      <c r="BT983" t="b">
        <v>0</v>
      </c>
      <c r="BU983" t="b">
        <v>0</v>
      </c>
      <c r="BV983" t="b">
        <v>1</v>
      </c>
    </row>
    <row r="984" spans="1:74" ht="409.6" x14ac:dyDescent="0.2">
      <c r="A984">
        <v>983</v>
      </c>
      <c r="B984">
        <v>982</v>
      </c>
      <c r="C984" t="s">
        <v>3853</v>
      </c>
      <c r="D984" t="str">
        <f>HLOOKUP(TRUE,U984:$BK2304,1322-A984,FALSE)</f>
        <v>Humberside Police</v>
      </c>
      <c r="E984">
        <f t="shared" si="31"/>
        <v>1</v>
      </c>
      <c r="F984" t="e">
        <f>HLOOKUP(TRUE,BM984:$BV2304,1322-A984,FALSE)</f>
        <v>#N/A</v>
      </c>
      <c r="G984">
        <f t="shared" si="30"/>
        <v>0</v>
      </c>
      <c r="H984" t="str">
        <f>VLOOKUP(C984,refs!B:C,2,FALSE)</f>
        <v>no ref found</v>
      </c>
      <c r="I984" t="s">
        <v>3854</v>
      </c>
      <c r="J984" s="1">
        <v>43107</v>
      </c>
      <c r="K984" s="2" t="s">
        <v>3855</v>
      </c>
      <c r="L984" t="s">
        <v>71</v>
      </c>
      <c r="M984" t="s">
        <v>3856</v>
      </c>
      <c r="N984" t="s">
        <v>3857</v>
      </c>
      <c r="O984" t="s">
        <v>3858</v>
      </c>
      <c r="P984" t="s">
        <v>3859</v>
      </c>
      <c r="Q984" t="s">
        <v>3860</v>
      </c>
      <c r="R984" t="s">
        <v>77</v>
      </c>
      <c r="S984" t="s">
        <v>1207</v>
      </c>
      <c r="U984" t="b">
        <v>0</v>
      </c>
      <c r="V984" t="b">
        <v>0</v>
      </c>
      <c r="W984" t="b">
        <v>0</v>
      </c>
      <c r="X984" t="b">
        <v>0</v>
      </c>
      <c r="Y984" t="b">
        <v>0</v>
      </c>
      <c r="Z984" t="b">
        <v>0</v>
      </c>
      <c r="AA984" t="b">
        <v>0</v>
      </c>
      <c r="AB984" t="b">
        <v>0</v>
      </c>
      <c r="AC984" t="b">
        <v>0</v>
      </c>
      <c r="AD984" t="b">
        <v>0</v>
      </c>
      <c r="AE984" t="b">
        <v>0</v>
      </c>
      <c r="AF984" t="b">
        <v>0</v>
      </c>
      <c r="AG984" t="b">
        <v>0</v>
      </c>
      <c r="AH984" t="b">
        <v>0</v>
      </c>
      <c r="AI984" t="b">
        <v>0</v>
      </c>
      <c r="AJ984" t="b">
        <v>0</v>
      </c>
      <c r="AK984" t="b">
        <v>0</v>
      </c>
      <c r="AL984" t="b">
        <v>0</v>
      </c>
      <c r="AM984" t="b">
        <v>0</v>
      </c>
      <c r="AN984" t="b">
        <v>1</v>
      </c>
      <c r="AO984" t="b">
        <v>0</v>
      </c>
      <c r="AP984" t="b">
        <v>0</v>
      </c>
      <c r="AQ984" t="b">
        <v>0</v>
      </c>
      <c r="AR984" t="b">
        <v>0</v>
      </c>
      <c r="AS984" t="b">
        <v>0</v>
      </c>
      <c r="AT984" t="b">
        <v>0</v>
      </c>
      <c r="AU984" t="b">
        <v>0</v>
      </c>
      <c r="AV984" t="b">
        <v>0</v>
      </c>
      <c r="AW984" t="b">
        <v>0</v>
      </c>
      <c r="AX984" t="b">
        <v>0</v>
      </c>
      <c r="AY984" t="b">
        <v>0</v>
      </c>
      <c r="AZ984" t="b">
        <v>0</v>
      </c>
      <c r="BA984" t="b">
        <v>0</v>
      </c>
      <c r="BB984" t="b">
        <v>0</v>
      </c>
      <c r="BC984" t="b">
        <v>0</v>
      </c>
      <c r="BD984" t="b">
        <v>0</v>
      </c>
      <c r="BE984" t="b">
        <v>0</v>
      </c>
      <c r="BF984" t="b">
        <v>0</v>
      </c>
      <c r="BG984" t="b">
        <v>0</v>
      </c>
      <c r="BH984" t="b">
        <v>0</v>
      </c>
      <c r="BI984" t="b">
        <v>0</v>
      </c>
      <c r="BJ984" t="b">
        <v>0</v>
      </c>
      <c r="BK984" t="b">
        <v>0</v>
      </c>
      <c r="BL984" t="b">
        <v>0</v>
      </c>
      <c r="BM984" t="b">
        <v>0</v>
      </c>
      <c r="BN984" t="b">
        <v>0</v>
      </c>
      <c r="BO984" t="b">
        <v>0</v>
      </c>
      <c r="BP984" t="b">
        <v>0</v>
      </c>
      <c r="BQ984" t="b">
        <v>0</v>
      </c>
      <c r="BR984" t="b">
        <v>0</v>
      </c>
      <c r="BS984" t="b">
        <v>0</v>
      </c>
      <c r="BT984" t="b">
        <v>0</v>
      </c>
      <c r="BU984" t="b">
        <v>0</v>
      </c>
      <c r="BV984" t="b">
        <v>0</v>
      </c>
    </row>
    <row r="985" spans="1:74" ht="409.6" x14ac:dyDescent="0.2">
      <c r="A985">
        <v>984</v>
      </c>
      <c r="B985">
        <v>983</v>
      </c>
      <c r="C985" t="s">
        <v>3861</v>
      </c>
      <c r="D985" t="str">
        <f>HLOOKUP(TRUE,U985:$BK2305,1322-A985,FALSE)</f>
        <v>Northamptonshire Police</v>
      </c>
      <c r="E985">
        <f t="shared" si="31"/>
        <v>1</v>
      </c>
      <c r="F985" t="e">
        <f>HLOOKUP(TRUE,BM985:$BV2305,1322-A985,FALSE)</f>
        <v>#N/A</v>
      </c>
      <c r="G985">
        <f t="shared" si="30"/>
        <v>0</v>
      </c>
      <c r="H985" t="str">
        <f>VLOOKUP(C985,refs!B:C,2,FALSE)</f>
        <v>no ref found</v>
      </c>
      <c r="I985" t="s">
        <v>3862</v>
      </c>
      <c r="J985" s="1">
        <v>43107</v>
      </c>
      <c r="K985" s="2" t="s">
        <v>3863</v>
      </c>
      <c r="L985" t="s">
        <v>71</v>
      </c>
      <c r="M985" t="s">
        <v>3864</v>
      </c>
      <c r="N985" t="s">
        <v>3865</v>
      </c>
      <c r="O985" t="s">
        <v>3866</v>
      </c>
      <c r="P985" t="s">
        <v>3867</v>
      </c>
      <c r="Q985" t="s">
        <v>3868</v>
      </c>
      <c r="R985" t="s">
        <v>77</v>
      </c>
      <c r="S985" t="s">
        <v>1374</v>
      </c>
      <c r="U985" t="b">
        <v>0</v>
      </c>
      <c r="V985" t="b">
        <v>0</v>
      </c>
      <c r="W985" t="b">
        <v>0</v>
      </c>
      <c r="X985" t="b">
        <v>0</v>
      </c>
      <c r="Y985" t="b">
        <v>0</v>
      </c>
      <c r="Z985" t="b">
        <v>0</v>
      </c>
      <c r="AA985" t="b">
        <v>0</v>
      </c>
      <c r="AB985" t="b">
        <v>0</v>
      </c>
      <c r="AC985" t="b">
        <v>0</v>
      </c>
      <c r="AD985" t="b">
        <v>0</v>
      </c>
      <c r="AE985" t="b">
        <v>0</v>
      </c>
      <c r="AF985" t="b">
        <v>0</v>
      </c>
      <c r="AG985" t="b">
        <v>0</v>
      </c>
      <c r="AH985" t="b">
        <v>0</v>
      </c>
      <c r="AI985" t="b">
        <v>0</v>
      </c>
      <c r="AJ985" t="b">
        <v>0</v>
      </c>
      <c r="AK985" t="b">
        <v>0</v>
      </c>
      <c r="AL985" t="b">
        <v>0</v>
      </c>
      <c r="AM985" t="b">
        <v>0</v>
      </c>
      <c r="AN985" t="b">
        <v>0</v>
      </c>
      <c r="AO985" t="b">
        <v>0</v>
      </c>
      <c r="AP985" t="b">
        <v>0</v>
      </c>
      <c r="AQ985" t="b">
        <v>0</v>
      </c>
      <c r="AR985" t="b">
        <v>0</v>
      </c>
      <c r="AS985" t="b">
        <v>0</v>
      </c>
      <c r="AT985" t="b">
        <v>0</v>
      </c>
      <c r="AU985" t="b">
        <v>0</v>
      </c>
      <c r="AV985" t="b">
        <v>0</v>
      </c>
      <c r="AW985" t="b">
        <v>1</v>
      </c>
      <c r="AX985" t="b">
        <v>0</v>
      </c>
      <c r="AY985" t="b">
        <v>0</v>
      </c>
      <c r="AZ985" t="b">
        <v>0</v>
      </c>
      <c r="BA985" t="b">
        <v>0</v>
      </c>
      <c r="BB985" t="b">
        <v>0</v>
      </c>
      <c r="BC985" t="b">
        <v>0</v>
      </c>
      <c r="BD985" t="b">
        <v>0</v>
      </c>
      <c r="BE985" t="b">
        <v>0</v>
      </c>
      <c r="BF985" t="b">
        <v>0</v>
      </c>
      <c r="BG985" t="b">
        <v>0</v>
      </c>
      <c r="BH985" t="b">
        <v>0</v>
      </c>
      <c r="BI985" t="b">
        <v>0</v>
      </c>
      <c r="BJ985" t="b">
        <v>0</v>
      </c>
      <c r="BK985" t="b">
        <v>0</v>
      </c>
      <c r="BL985" t="b">
        <v>0</v>
      </c>
      <c r="BM985" t="b">
        <v>0</v>
      </c>
      <c r="BN985" t="b">
        <v>0</v>
      </c>
      <c r="BO985" t="b">
        <v>0</v>
      </c>
      <c r="BP985" t="b">
        <v>0</v>
      </c>
      <c r="BQ985" t="b">
        <v>0</v>
      </c>
      <c r="BR985" t="b">
        <v>0</v>
      </c>
      <c r="BS985" t="b">
        <v>0</v>
      </c>
      <c r="BT985" t="b">
        <v>0</v>
      </c>
      <c r="BU985" t="b">
        <v>0</v>
      </c>
      <c r="BV985" t="b">
        <v>0</v>
      </c>
    </row>
    <row r="986" spans="1:74" ht="409.6" x14ac:dyDescent="0.2">
      <c r="A986">
        <v>985</v>
      </c>
      <c r="B986">
        <v>984</v>
      </c>
      <c r="C986" t="s">
        <v>3869</v>
      </c>
      <c r="D986" t="str">
        <f>HLOOKUP(TRUE,U986:$BK2306,1322-A986,FALSE)</f>
        <v>Cambridgeshire Constabulary</v>
      </c>
      <c r="E986">
        <f t="shared" si="31"/>
        <v>1</v>
      </c>
      <c r="F986" t="e">
        <f>HLOOKUP(TRUE,BM986:$BV2306,1322-A986,FALSE)</f>
        <v>#N/A</v>
      </c>
      <c r="G986">
        <f t="shared" si="30"/>
        <v>0</v>
      </c>
      <c r="H986" t="str">
        <f>VLOOKUP(C986,refs!B:C,2,FALSE)</f>
        <v>no ref found</v>
      </c>
      <c r="I986" t="s">
        <v>3870</v>
      </c>
      <c r="J986" s="1">
        <v>43107</v>
      </c>
      <c r="K986" s="2" t="s">
        <v>3871</v>
      </c>
      <c r="L986" t="s">
        <v>71</v>
      </c>
      <c r="M986" t="s">
        <v>3872</v>
      </c>
      <c r="N986" t="s">
        <v>3873</v>
      </c>
      <c r="O986" t="s">
        <v>3874</v>
      </c>
      <c r="P986" t="s">
        <v>3875</v>
      </c>
      <c r="Q986" t="s">
        <v>3876</v>
      </c>
      <c r="R986" t="s">
        <v>77</v>
      </c>
      <c r="S986" t="s">
        <v>964</v>
      </c>
      <c r="U986" t="b">
        <v>0</v>
      </c>
      <c r="V986" t="b">
        <v>0</v>
      </c>
      <c r="W986" t="b">
        <v>0</v>
      </c>
      <c r="X986" t="b">
        <v>1</v>
      </c>
      <c r="Y986" t="b">
        <v>0</v>
      </c>
      <c r="Z986" t="b">
        <v>0</v>
      </c>
      <c r="AA986" t="b">
        <v>0</v>
      </c>
      <c r="AB986" t="b">
        <v>0</v>
      </c>
      <c r="AC986" t="b">
        <v>0</v>
      </c>
      <c r="AD986" t="b">
        <v>0</v>
      </c>
      <c r="AE986" t="b">
        <v>0</v>
      </c>
      <c r="AF986" t="b">
        <v>0</v>
      </c>
      <c r="AG986" t="b">
        <v>0</v>
      </c>
      <c r="AH986" t="b">
        <v>0</v>
      </c>
      <c r="AI986" t="b">
        <v>0</v>
      </c>
      <c r="AJ986" t="b">
        <v>0</v>
      </c>
      <c r="AK986" t="b">
        <v>0</v>
      </c>
      <c r="AL986" t="b">
        <v>0</v>
      </c>
      <c r="AM986" t="b">
        <v>0</v>
      </c>
      <c r="AN986" t="b">
        <v>0</v>
      </c>
      <c r="AO986" t="b">
        <v>0</v>
      </c>
      <c r="AP986" t="b">
        <v>0</v>
      </c>
      <c r="AQ986" t="b">
        <v>0</v>
      </c>
      <c r="AR986" t="b">
        <v>0</v>
      </c>
      <c r="AS986" t="b">
        <v>0</v>
      </c>
      <c r="AT986" t="b">
        <v>0</v>
      </c>
      <c r="AU986" t="b">
        <v>0</v>
      </c>
      <c r="AV986" t="b">
        <v>0</v>
      </c>
      <c r="AW986" t="b">
        <v>0</v>
      </c>
      <c r="AX986" t="b">
        <v>0</v>
      </c>
      <c r="AY986" t="b">
        <v>0</v>
      </c>
      <c r="AZ986" t="b">
        <v>0</v>
      </c>
      <c r="BA986" t="b">
        <v>0</v>
      </c>
      <c r="BB986" t="b">
        <v>0</v>
      </c>
      <c r="BC986" t="b">
        <v>0</v>
      </c>
      <c r="BD986" t="b">
        <v>0</v>
      </c>
      <c r="BE986" t="b">
        <v>0</v>
      </c>
      <c r="BF986" t="b">
        <v>0</v>
      </c>
      <c r="BG986" t="b">
        <v>0</v>
      </c>
      <c r="BH986" t="b">
        <v>0</v>
      </c>
      <c r="BI986" t="b">
        <v>0</v>
      </c>
      <c r="BJ986" t="b">
        <v>0</v>
      </c>
      <c r="BK986" t="b">
        <v>0</v>
      </c>
      <c r="BL986" t="b">
        <v>0</v>
      </c>
      <c r="BM986" t="b">
        <v>0</v>
      </c>
      <c r="BN986" t="b">
        <v>0</v>
      </c>
      <c r="BO986" t="b">
        <v>0</v>
      </c>
      <c r="BP986" t="b">
        <v>0</v>
      </c>
      <c r="BQ986" t="b">
        <v>0</v>
      </c>
      <c r="BR986" t="b">
        <v>0</v>
      </c>
      <c r="BS986" t="b">
        <v>0</v>
      </c>
      <c r="BT986" t="b">
        <v>0</v>
      </c>
      <c r="BU986" t="b">
        <v>0</v>
      </c>
      <c r="BV986" t="b">
        <v>0</v>
      </c>
    </row>
    <row r="987" spans="1:74" ht="272" x14ac:dyDescent="0.2">
      <c r="A987">
        <v>986</v>
      </c>
      <c r="B987">
        <v>985</v>
      </c>
      <c r="C987" t="s">
        <v>3877</v>
      </c>
      <c r="D987" t="str">
        <f>HLOOKUP(TRUE,U987:$BK2307,1322-A987,FALSE)</f>
        <v>Kent Police</v>
      </c>
      <c r="E987">
        <f t="shared" si="31"/>
        <v>1</v>
      </c>
      <c r="F987" t="e">
        <f>HLOOKUP(TRUE,BM987:$BV2307,1322-A987,FALSE)</f>
        <v>#N/A</v>
      </c>
      <c r="G987">
        <f t="shared" si="30"/>
        <v>0</v>
      </c>
      <c r="H987" t="str">
        <f>VLOOKUP(C987,refs!B:C,2,FALSE)</f>
        <v>no ref found</v>
      </c>
      <c r="I987" t="s">
        <v>3878</v>
      </c>
      <c r="J987" s="1">
        <v>43107</v>
      </c>
      <c r="K987" s="2" t="s">
        <v>3879</v>
      </c>
      <c r="L987" t="s">
        <v>71</v>
      </c>
      <c r="M987" t="s">
        <v>3880</v>
      </c>
      <c r="N987" t="s">
        <v>3881</v>
      </c>
      <c r="O987" t="s">
        <v>3882</v>
      </c>
      <c r="P987" t="s">
        <v>3883</v>
      </c>
      <c r="Q987" t="s">
        <v>3884</v>
      </c>
      <c r="R987" t="s">
        <v>77</v>
      </c>
      <c r="S987" t="s">
        <v>1459</v>
      </c>
      <c r="U987" t="b">
        <v>0</v>
      </c>
      <c r="V987" t="b">
        <v>0</v>
      </c>
      <c r="W987" t="b">
        <v>0</v>
      </c>
      <c r="X987" t="b">
        <v>0</v>
      </c>
      <c r="Y987" t="b">
        <v>0</v>
      </c>
      <c r="Z987" t="b">
        <v>0</v>
      </c>
      <c r="AA987" t="b">
        <v>0</v>
      </c>
      <c r="AB987" t="b">
        <v>0</v>
      </c>
      <c r="AC987" t="b">
        <v>0</v>
      </c>
      <c r="AD987" t="b">
        <v>0</v>
      </c>
      <c r="AE987" t="b">
        <v>0</v>
      </c>
      <c r="AF987" t="b">
        <v>0</v>
      </c>
      <c r="AG987" t="b">
        <v>0</v>
      </c>
      <c r="AH987" t="b">
        <v>0</v>
      </c>
      <c r="AI987" t="b">
        <v>0</v>
      </c>
      <c r="AJ987" t="b">
        <v>0</v>
      </c>
      <c r="AK987" t="b">
        <v>0</v>
      </c>
      <c r="AL987" t="b">
        <v>0</v>
      </c>
      <c r="AM987" t="b">
        <v>0</v>
      </c>
      <c r="AN987" t="b">
        <v>0</v>
      </c>
      <c r="AO987" t="b">
        <v>1</v>
      </c>
      <c r="AP987" t="b">
        <v>0</v>
      </c>
      <c r="AQ987" t="b">
        <v>0</v>
      </c>
      <c r="AR987" t="b">
        <v>0</v>
      </c>
      <c r="AS987" t="b">
        <v>0</v>
      </c>
      <c r="AT987" t="b">
        <v>0</v>
      </c>
      <c r="AU987" t="b">
        <v>0</v>
      </c>
      <c r="AV987" t="b">
        <v>0</v>
      </c>
      <c r="AW987" t="b">
        <v>0</v>
      </c>
      <c r="AX987" t="b">
        <v>0</v>
      </c>
      <c r="AY987" t="b">
        <v>0</v>
      </c>
      <c r="AZ987" t="b">
        <v>0</v>
      </c>
      <c r="BA987" t="b">
        <v>0</v>
      </c>
      <c r="BB987" t="b">
        <v>0</v>
      </c>
      <c r="BC987" t="b">
        <v>0</v>
      </c>
      <c r="BD987" t="b">
        <v>0</v>
      </c>
      <c r="BE987" t="b">
        <v>0</v>
      </c>
      <c r="BF987" t="b">
        <v>0</v>
      </c>
      <c r="BG987" t="b">
        <v>0</v>
      </c>
      <c r="BH987" t="b">
        <v>0</v>
      </c>
      <c r="BI987" t="b">
        <v>0</v>
      </c>
      <c r="BJ987" t="b">
        <v>0</v>
      </c>
      <c r="BK987" t="b">
        <v>0</v>
      </c>
      <c r="BL987" t="b">
        <v>0</v>
      </c>
      <c r="BM987" t="b">
        <v>0</v>
      </c>
      <c r="BN987" t="b">
        <v>0</v>
      </c>
      <c r="BO987" t="b">
        <v>0</v>
      </c>
      <c r="BP987" t="b">
        <v>0</v>
      </c>
      <c r="BQ987" t="b">
        <v>0</v>
      </c>
      <c r="BR987" t="b">
        <v>0</v>
      </c>
      <c r="BS987" t="b">
        <v>0</v>
      </c>
      <c r="BT987" t="b">
        <v>0</v>
      </c>
      <c r="BU987" t="b">
        <v>0</v>
      </c>
      <c r="BV987" t="b">
        <v>0</v>
      </c>
    </row>
    <row r="988" spans="1:74" ht="272" x14ac:dyDescent="0.2">
      <c r="A988">
        <v>987</v>
      </c>
      <c r="B988">
        <v>986</v>
      </c>
      <c r="C988" t="s">
        <v>3885</v>
      </c>
      <c r="D988" t="e">
        <f>HLOOKUP(TRUE,U988:$BK2308,1322-A988,FALSE)</f>
        <v>#N/A</v>
      </c>
      <c r="E988">
        <f t="shared" si="31"/>
        <v>0</v>
      </c>
      <c r="F988" t="e">
        <f>HLOOKUP(TRUE,BM988:$BV2308,1322-A988,FALSE)</f>
        <v>#N/A</v>
      </c>
      <c r="G988">
        <f t="shared" si="30"/>
        <v>0</v>
      </c>
      <c r="H988" t="str">
        <f>VLOOKUP(C988,refs!B:C,2,FALSE)</f>
        <v>no ref found</v>
      </c>
      <c r="I988" t="s">
        <v>3886</v>
      </c>
      <c r="J988" s="1">
        <v>43107</v>
      </c>
      <c r="K988" s="2" t="s">
        <v>3887</v>
      </c>
      <c r="L988" t="s">
        <v>71</v>
      </c>
      <c r="M988" t="s">
        <v>3888</v>
      </c>
      <c r="N988" t="s">
        <v>3889</v>
      </c>
      <c r="O988" t="s">
        <v>3890</v>
      </c>
      <c r="P988" t="s">
        <v>3891</v>
      </c>
      <c r="Q988" t="s">
        <v>3892</v>
      </c>
      <c r="R988" t="s">
        <v>91</v>
      </c>
      <c r="S988" t="s">
        <v>591</v>
      </c>
      <c r="U988" t="b">
        <v>0</v>
      </c>
      <c r="V988" t="b">
        <v>0</v>
      </c>
      <c r="W988" t="b">
        <v>0</v>
      </c>
      <c r="X988" t="b">
        <v>0</v>
      </c>
      <c r="Y988" t="b">
        <v>0</v>
      </c>
      <c r="Z988" t="b">
        <v>0</v>
      </c>
      <c r="AA988" t="b">
        <v>0</v>
      </c>
      <c r="AB988" t="b">
        <v>0</v>
      </c>
      <c r="AC988" t="b">
        <v>0</v>
      </c>
      <c r="AD988" t="b">
        <v>0</v>
      </c>
      <c r="AE988" t="b">
        <v>0</v>
      </c>
      <c r="AF988" t="b">
        <v>0</v>
      </c>
      <c r="AG988" t="b">
        <v>0</v>
      </c>
      <c r="AH988" t="b">
        <v>0</v>
      </c>
      <c r="AI988" t="b">
        <v>0</v>
      </c>
      <c r="AJ988" t="b">
        <v>0</v>
      </c>
      <c r="AK988" t="b">
        <v>0</v>
      </c>
      <c r="AL988" t="b">
        <v>0</v>
      </c>
      <c r="AM988" t="b">
        <v>0</v>
      </c>
      <c r="AN988" t="b">
        <v>0</v>
      </c>
      <c r="AO988" t="b">
        <v>0</v>
      </c>
      <c r="AP988" t="b">
        <v>0</v>
      </c>
      <c r="AQ988" t="b">
        <v>0</v>
      </c>
      <c r="AR988" t="b">
        <v>0</v>
      </c>
      <c r="AS988" t="b">
        <v>0</v>
      </c>
      <c r="AT988" t="b">
        <v>0</v>
      </c>
      <c r="AU988" t="b">
        <v>0</v>
      </c>
      <c r="AV988" t="b">
        <v>0</v>
      </c>
      <c r="AW988" t="b">
        <v>0</v>
      </c>
      <c r="AX988" t="b">
        <v>0</v>
      </c>
      <c r="AY988" t="b">
        <v>0</v>
      </c>
      <c r="AZ988" t="b">
        <v>0</v>
      </c>
      <c r="BA988" t="b">
        <v>0</v>
      </c>
      <c r="BB988" t="b">
        <v>0</v>
      </c>
      <c r="BC988" t="b">
        <v>0</v>
      </c>
      <c r="BD988" t="b">
        <v>0</v>
      </c>
      <c r="BE988" t="b">
        <v>0</v>
      </c>
      <c r="BF988" t="b">
        <v>0</v>
      </c>
      <c r="BG988" t="b">
        <v>0</v>
      </c>
      <c r="BH988" t="b">
        <v>0</v>
      </c>
      <c r="BI988" t="b">
        <v>0</v>
      </c>
      <c r="BJ988" t="b">
        <v>0</v>
      </c>
      <c r="BK988" t="b">
        <v>0</v>
      </c>
      <c r="BL988" t="b">
        <v>0</v>
      </c>
      <c r="BM988" t="b">
        <v>0</v>
      </c>
      <c r="BN988" t="b">
        <v>0</v>
      </c>
      <c r="BO988" t="b">
        <v>0</v>
      </c>
      <c r="BP988" t="b">
        <v>0</v>
      </c>
      <c r="BQ988" t="b">
        <v>0</v>
      </c>
      <c r="BR988" t="b">
        <v>0</v>
      </c>
      <c r="BS988" t="b">
        <v>0</v>
      </c>
      <c r="BT988" t="b">
        <v>0</v>
      </c>
      <c r="BU988" t="b">
        <v>0</v>
      </c>
      <c r="BV988" t="b">
        <v>0</v>
      </c>
    </row>
    <row r="989" spans="1:74" ht="409.6" x14ac:dyDescent="0.2">
      <c r="A989">
        <v>988</v>
      </c>
      <c r="B989">
        <v>987</v>
      </c>
      <c r="C989" t="s">
        <v>3893</v>
      </c>
      <c r="D989" t="str">
        <f>HLOOKUP(TRUE,U989:$BK2309,1322-A989,FALSE)</f>
        <v>Metropolitan Police</v>
      </c>
      <c r="E989">
        <f t="shared" si="31"/>
        <v>1</v>
      </c>
      <c r="F989" t="e">
        <f>HLOOKUP(TRUE,BM989:$BV2309,1322-A989,FALSE)</f>
        <v>#N/A</v>
      </c>
      <c r="G989">
        <f t="shared" si="30"/>
        <v>0</v>
      </c>
      <c r="H989" t="str">
        <f>VLOOKUP(C989,refs!B:C,2,FALSE)</f>
        <v>no ref found</v>
      </c>
      <c r="I989" t="s">
        <v>3894</v>
      </c>
      <c r="J989" s="1">
        <v>43107</v>
      </c>
      <c r="K989" s="2" t="s">
        <v>3895</v>
      </c>
      <c r="L989" t="s">
        <v>71</v>
      </c>
      <c r="M989" t="s">
        <v>3896</v>
      </c>
      <c r="N989" t="s">
        <v>3897</v>
      </c>
      <c r="O989" t="s">
        <v>3898</v>
      </c>
      <c r="P989" t="s">
        <v>3899</v>
      </c>
      <c r="Q989" t="s">
        <v>3900</v>
      </c>
      <c r="R989" t="s">
        <v>279</v>
      </c>
      <c r="S989" t="s">
        <v>842</v>
      </c>
      <c r="U989" t="b">
        <v>0</v>
      </c>
      <c r="V989" t="b">
        <v>0</v>
      </c>
      <c r="W989" t="b">
        <v>0</v>
      </c>
      <c r="X989" t="b">
        <v>0</v>
      </c>
      <c r="Y989" t="b">
        <v>0</v>
      </c>
      <c r="Z989" t="b">
        <v>0</v>
      </c>
      <c r="AA989" t="b">
        <v>0</v>
      </c>
      <c r="AB989" t="b">
        <v>0</v>
      </c>
      <c r="AC989" t="b">
        <v>0</v>
      </c>
      <c r="AD989" t="b">
        <v>0</v>
      </c>
      <c r="AE989" t="b">
        <v>0</v>
      </c>
      <c r="AF989" t="b">
        <v>0</v>
      </c>
      <c r="AG989" t="b">
        <v>0</v>
      </c>
      <c r="AH989" t="b">
        <v>0</v>
      </c>
      <c r="AI989" t="b">
        <v>0</v>
      </c>
      <c r="AJ989" t="b">
        <v>0</v>
      </c>
      <c r="AK989" t="b">
        <v>0</v>
      </c>
      <c r="AL989" t="b">
        <v>0</v>
      </c>
      <c r="AM989" t="b">
        <v>0</v>
      </c>
      <c r="AN989" t="b">
        <v>0</v>
      </c>
      <c r="AO989" t="b">
        <v>0</v>
      </c>
      <c r="AP989" t="b">
        <v>0</v>
      </c>
      <c r="AQ989" t="b">
        <v>0</v>
      </c>
      <c r="AR989" t="b">
        <v>0</v>
      </c>
      <c r="AS989" t="b">
        <v>1</v>
      </c>
      <c r="AT989" t="b">
        <v>0</v>
      </c>
      <c r="AU989" t="b">
        <v>0</v>
      </c>
      <c r="AV989" t="b">
        <v>0</v>
      </c>
      <c r="AW989" t="b">
        <v>0</v>
      </c>
      <c r="AX989" t="b">
        <v>0</v>
      </c>
      <c r="AY989" t="b">
        <v>0</v>
      </c>
      <c r="AZ989" t="b">
        <v>0</v>
      </c>
      <c r="BA989" t="b">
        <v>0</v>
      </c>
      <c r="BB989" t="b">
        <v>0</v>
      </c>
      <c r="BC989" t="b">
        <v>0</v>
      </c>
      <c r="BD989" t="b">
        <v>0</v>
      </c>
      <c r="BE989" t="b">
        <v>0</v>
      </c>
      <c r="BF989" t="b">
        <v>0</v>
      </c>
      <c r="BG989" t="b">
        <v>0</v>
      </c>
      <c r="BH989" t="b">
        <v>0</v>
      </c>
      <c r="BI989" t="b">
        <v>0</v>
      </c>
      <c r="BJ989" t="b">
        <v>0</v>
      </c>
      <c r="BK989" t="b">
        <v>0</v>
      </c>
      <c r="BL989" t="b">
        <v>0</v>
      </c>
      <c r="BM989" t="b">
        <v>0</v>
      </c>
      <c r="BN989" t="b">
        <v>0</v>
      </c>
      <c r="BO989" t="b">
        <v>0</v>
      </c>
      <c r="BP989" t="b">
        <v>0</v>
      </c>
      <c r="BQ989" t="b">
        <v>0</v>
      </c>
      <c r="BR989" t="b">
        <v>0</v>
      </c>
      <c r="BS989" t="b">
        <v>0</v>
      </c>
      <c r="BT989" t="b">
        <v>0</v>
      </c>
      <c r="BU989" t="b">
        <v>0</v>
      </c>
      <c r="BV989" t="b">
        <v>0</v>
      </c>
    </row>
    <row r="990" spans="1:74" ht="356" x14ac:dyDescent="0.2">
      <c r="A990">
        <v>989</v>
      </c>
      <c r="B990">
        <v>988</v>
      </c>
      <c r="C990" t="s">
        <v>3901</v>
      </c>
      <c r="D990" t="str">
        <f>HLOOKUP(TRUE,U990:$BK2310,1322-A990,FALSE)</f>
        <v>Bedfordshire Police</v>
      </c>
      <c r="E990">
        <f t="shared" si="31"/>
        <v>1</v>
      </c>
      <c r="F990" t="e">
        <f>HLOOKUP(TRUE,BM990:$BV2310,1322-A990,FALSE)</f>
        <v>#N/A</v>
      </c>
      <c r="G990">
        <f t="shared" si="30"/>
        <v>0</v>
      </c>
      <c r="H990" t="str">
        <f>VLOOKUP(C990,refs!B:C,2,FALSE)</f>
        <v>no ref found</v>
      </c>
      <c r="I990" t="s">
        <v>3902</v>
      </c>
      <c r="J990" s="1">
        <v>43107</v>
      </c>
      <c r="K990" s="2" t="s">
        <v>3903</v>
      </c>
      <c r="L990" t="s">
        <v>71</v>
      </c>
      <c r="M990" t="s">
        <v>3904</v>
      </c>
      <c r="N990" t="s">
        <v>3897</v>
      </c>
      <c r="O990" t="s">
        <v>3898</v>
      </c>
      <c r="P990" t="s">
        <v>3905</v>
      </c>
      <c r="Q990" t="s">
        <v>3906</v>
      </c>
      <c r="R990" t="s">
        <v>77</v>
      </c>
      <c r="S990" t="s">
        <v>1317</v>
      </c>
      <c r="U990" t="b">
        <v>0</v>
      </c>
      <c r="V990" t="b">
        <v>1</v>
      </c>
      <c r="W990" t="b">
        <v>0</v>
      </c>
      <c r="X990" t="b">
        <v>0</v>
      </c>
      <c r="Y990" t="b">
        <v>0</v>
      </c>
      <c r="Z990" t="b">
        <v>0</v>
      </c>
      <c r="AA990" t="b">
        <v>0</v>
      </c>
      <c r="AB990" t="b">
        <v>0</v>
      </c>
      <c r="AC990" t="b">
        <v>0</v>
      </c>
      <c r="AD990" t="b">
        <v>0</v>
      </c>
      <c r="AE990" t="b">
        <v>0</v>
      </c>
      <c r="AF990" t="b">
        <v>0</v>
      </c>
      <c r="AG990" t="b">
        <v>0</v>
      </c>
      <c r="AH990" t="b">
        <v>0</v>
      </c>
      <c r="AI990" t="b">
        <v>0</v>
      </c>
      <c r="AJ990" t="b">
        <v>0</v>
      </c>
      <c r="AK990" t="b">
        <v>0</v>
      </c>
      <c r="AL990" t="b">
        <v>0</v>
      </c>
      <c r="AM990" t="b">
        <v>0</v>
      </c>
      <c r="AN990" t="b">
        <v>0</v>
      </c>
      <c r="AO990" t="b">
        <v>0</v>
      </c>
      <c r="AP990" t="b">
        <v>0</v>
      </c>
      <c r="AQ990" t="b">
        <v>0</v>
      </c>
      <c r="AR990" t="b">
        <v>0</v>
      </c>
      <c r="AS990" t="b">
        <v>0</v>
      </c>
      <c r="AT990" t="b">
        <v>0</v>
      </c>
      <c r="AU990" t="b">
        <v>0</v>
      </c>
      <c r="AV990" t="b">
        <v>0</v>
      </c>
      <c r="AW990" t="b">
        <v>0</v>
      </c>
      <c r="AX990" t="b">
        <v>0</v>
      </c>
      <c r="AY990" t="b">
        <v>0</v>
      </c>
      <c r="AZ990" t="b">
        <v>0</v>
      </c>
      <c r="BA990" t="b">
        <v>0</v>
      </c>
      <c r="BB990" t="b">
        <v>0</v>
      </c>
      <c r="BC990" t="b">
        <v>0</v>
      </c>
      <c r="BD990" t="b">
        <v>0</v>
      </c>
      <c r="BE990" t="b">
        <v>0</v>
      </c>
      <c r="BF990" t="b">
        <v>0</v>
      </c>
      <c r="BG990" t="b">
        <v>0</v>
      </c>
      <c r="BH990" t="b">
        <v>0</v>
      </c>
      <c r="BI990" t="b">
        <v>0</v>
      </c>
      <c r="BJ990" t="b">
        <v>0</v>
      </c>
      <c r="BK990" t="b">
        <v>0</v>
      </c>
      <c r="BL990" t="b">
        <v>0</v>
      </c>
      <c r="BM990" t="b">
        <v>0</v>
      </c>
      <c r="BN990" t="b">
        <v>0</v>
      </c>
      <c r="BO990" t="b">
        <v>0</v>
      </c>
      <c r="BP990" t="b">
        <v>0</v>
      </c>
      <c r="BQ990" t="b">
        <v>0</v>
      </c>
      <c r="BR990" t="b">
        <v>0</v>
      </c>
      <c r="BS990" t="b">
        <v>0</v>
      </c>
      <c r="BT990" t="b">
        <v>0</v>
      </c>
      <c r="BU990" t="b">
        <v>0</v>
      </c>
      <c r="BV990" t="b">
        <v>0</v>
      </c>
    </row>
    <row r="991" spans="1:74" ht="340" x14ac:dyDescent="0.2">
      <c r="A991">
        <v>990</v>
      </c>
      <c r="B991">
        <v>989</v>
      </c>
      <c r="C991" t="s">
        <v>3907</v>
      </c>
      <c r="D991" t="str">
        <f>HLOOKUP(TRUE,U991:$BK2311,1322-A991,FALSE)</f>
        <v>Devon and Cornwall Constabulary</v>
      </c>
      <c r="E991">
        <f t="shared" si="31"/>
        <v>1</v>
      </c>
      <c r="F991" t="e">
        <f>HLOOKUP(TRUE,BM991:$BV2311,1322-A991,FALSE)</f>
        <v>#N/A</v>
      </c>
      <c r="G991">
        <f t="shared" si="30"/>
        <v>0</v>
      </c>
      <c r="H991" t="str">
        <f>VLOOKUP(C991,refs!B:C,2,FALSE)</f>
        <v>no ref found</v>
      </c>
      <c r="I991" t="s">
        <v>3908</v>
      </c>
      <c r="J991" s="1">
        <v>43107</v>
      </c>
      <c r="K991" s="2" t="s">
        <v>3909</v>
      </c>
      <c r="L991" t="s">
        <v>71</v>
      </c>
      <c r="M991" t="s">
        <v>3910</v>
      </c>
      <c r="N991" t="s">
        <v>3911</v>
      </c>
      <c r="O991" t="s">
        <v>3912</v>
      </c>
      <c r="P991" t="s">
        <v>3913</v>
      </c>
      <c r="Q991" t="s">
        <v>3914</v>
      </c>
      <c r="R991" t="s">
        <v>91</v>
      </c>
      <c r="S991" t="s">
        <v>2733</v>
      </c>
      <c r="U991" t="b">
        <v>0</v>
      </c>
      <c r="V991" t="b">
        <v>0</v>
      </c>
      <c r="W991" t="b">
        <v>0</v>
      </c>
      <c r="X991" t="b">
        <v>0</v>
      </c>
      <c r="Y991" t="b">
        <v>0</v>
      </c>
      <c r="Z991" t="b">
        <v>0</v>
      </c>
      <c r="AA991" t="b">
        <v>0</v>
      </c>
      <c r="AB991" t="b">
        <v>0</v>
      </c>
      <c r="AC991" t="b">
        <v>0</v>
      </c>
      <c r="AD991" t="b">
        <v>1</v>
      </c>
      <c r="AE991" t="b">
        <v>0</v>
      </c>
      <c r="AF991" t="b">
        <v>0</v>
      </c>
      <c r="AG991" t="b">
        <v>0</v>
      </c>
      <c r="AH991" t="b">
        <v>0</v>
      </c>
      <c r="AI991" t="b">
        <v>0</v>
      </c>
      <c r="AJ991" t="b">
        <v>0</v>
      </c>
      <c r="AK991" t="b">
        <v>0</v>
      </c>
      <c r="AL991" t="b">
        <v>0</v>
      </c>
      <c r="AM991" t="b">
        <v>0</v>
      </c>
      <c r="AN991" t="b">
        <v>0</v>
      </c>
      <c r="AO991" t="b">
        <v>0</v>
      </c>
      <c r="AP991" t="b">
        <v>0</v>
      </c>
      <c r="AQ991" t="b">
        <v>0</v>
      </c>
      <c r="AR991" t="b">
        <v>0</v>
      </c>
      <c r="AS991" t="b">
        <v>0</v>
      </c>
      <c r="AT991" t="b">
        <v>0</v>
      </c>
      <c r="AU991" t="b">
        <v>0</v>
      </c>
      <c r="AV991" t="b">
        <v>0</v>
      </c>
      <c r="AW991" t="b">
        <v>0</v>
      </c>
      <c r="AX991" t="b">
        <v>0</v>
      </c>
      <c r="AY991" t="b">
        <v>0</v>
      </c>
      <c r="AZ991" t="b">
        <v>0</v>
      </c>
      <c r="BA991" t="b">
        <v>0</v>
      </c>
      <c r="BB991" t="b">
        <v>0</v>
      </c>
      <c r="BC991" t="b">
        <v>0</v>
      </c>
      <c r="BD991" t="b">
        <v>0</v>
      </c>
      <c r="BE991" t="b">
        <v>0</v>
      </c>
      <c r="BF991" t="b">
        <v>0</v>
      </c>
      <c r="BG991" t="b">
        <v>0</v>
      </c>
      <c r="BH991" t="b">
        <v>0</v>
      </c>
      <c r="BI991" t="b">
        <v>0</v>
      </c>
      <c r="BJ991" t="b">
        <v>0</v>
      </c>
      <c r="BK991" t="b">
        <v>0</v>
      </c>
      <c r="BL991" t="b">
        <v>0</v>
      </c>
      <c r="BM991" t="b">
        <v>0</v>
      </c>
      <c r="BN991" t="b">
        <v>0</v>
      </c>
      <c r="BO991" t="b">
        <v>0</v>
      </c>
      <c r="BP991" t="b">
        <v>0</v>
      </c>
      <c r="BQ991" t="b">
        <v>0</v>
      </c>
      <c r="BR991" t="b">
        <v>0</v>
      </c>
      <c r="BS991" t="b">
        <v>0</v>
      </c>
      <c r="BT991" t="b">
        <v>0</v>
      </c>
      <c r="BU991" t="b">
        <v>0</v>
      </c>
      <c r="BV991" t="b">
        <v>0</v>
      </c>
    </row>
    <row r="992" spans="1:74" ht="323" x14ac:dyDescent="0.2">
      <c r="A992">
        <v>991</v>
      </c>
      <c r="B992">
        <v>990</v>
      </c>
      <c r="C992" t="s">
        <v>3915</v>
      </c>
      <c r="D992" t="str">
        <f>HLOOKUP(TRUE,U992:$BK2312,1322-A992,FALSE)</f>
        <v>Northamptonshire Police</v>
      </c>
      <c r="E992">
        <f t="shared" si="31"/>
        <v>1</v>
      </c>
      <c r="F992" t="e">
        <f>HLOOKUP(TRUE,BM992:$BV2312,1322-A992,FALSE)</f>
        <v>#N/A</v>
      </c>
      <c r="G992">
        <f t="shared" si="30"/>
        <v>0</v>
      </c>
      <c r="H992" t="str">
        <f>VLOOKUP(C992,refs!B:C,2,FALSE)</f>
        <v>no ref found</v>
      </c>
      <c r="I992" t="s">
        <v>3916</v>
      </c>
      <c r="J992" s="1">
        <v>43107</v>
      </c>
      <c r="K992" s="2" t="s">
        <v>3917</v>
      </c>
      <c r="L992" t="s">
        <v>71</v>
      </c>
      <c r="M992" t="s">
        <v>3918</v>
      </c>
      <c r="N992" t="s">
        <v>3919</v>
      </c>
      <c r="O992" t="s">
        <v>3920</v>
      </c>
      <c r="P992" t="s">
        <v>3921</v>
      </c>
      <c r="Q992" t="s">
        <v>3922</v>
      </c>
      <c r="R992" t="s">
        <v>77</v>
      </c>
      <c r="S992" t="s">
        <v>1374</v>
      </c>
      <c r="U992" t="b">
        <v>0</v>
      </c>
      <c r="V992" t="b">
        <v>0</v>
      </c>
      <c r="W992" t="b">
        <v>0</v>
      </c>
      <c r="X992" t="b">
        <v>0</v>
      </c>
      <c r="Y992" t="b">
        <v>0</v>
      </c>
      <c r="Z992" t="b">
        <v>0</v>
      </c>
      <c r="AA992" t="b">
        <v>0</v>
      </c>
      <c r="AB992" t="b">
        <v>0</v>
      </c>
      <c r="AC992" t="b">
        <v>0</v>
      </c>
      <c r="AD992" t="b">
        <v>0</v>
      </c>
      <c r="AE992" t="b">
        <v>0</v>
      </c>
      <c r="AF992" t="b">
        <v>0</v>
      </c>
      <c r="AG992" t="b">
        <v>0</v>
      </c>
      <c r="AH992" t="b">
        <v>0</v>
      </c>
      <c r="AI992" t="b">
        <v>0</v>
      </c>
      <c r="AJ992" t="b">
        <v>0</v>
      </c>
      <c r="AK992" t="b">
        <v>0</v>
      </c>
      <c r="AL992" t="b">
        <v>0</v>
      </c>
      <c r="AM992" t="b">
        <v>0</v>
      </c>
      <c r="AN992" t="b">
        <v>0</v>
      </c>
      <c r="AO992" t="b">
        <v>0</v>
      </c>
      <c r="AP992" t="b">
        <v>0</v>
      </c>
      <c r="AQ992" t="b">
        <v>0</v>
      </c>
      <c r="AR992" t="b">
        <v>0</v>
      </c>
      <c r="AS992" t="b">
        <v>0</v>
      </c>
      <c r="AT992" t="b">
        <v>0</v>
      </c>
      <c r="AU992" t="b">
        <v>0</v>
      </c>
      <c r="AV992" t="b">
        <v>0</v>
      </c>
      <c r="AW992" t="b">
        <v>1</v>
      </c>
      <c r="AX992" t="b">
        <v>0</v>
      </c>
      <c r="AY992" t="b">
        <v>0</v>
      </c>
      <c r="AZ992" t="b">
        <v>0</v>
      </c>
      <c r="BA992" t="b">
        <v>0</v>
      </c>
      <c r="BB992" t="b">
        <v>0</v>
      </c>
      <c r="BC992" t="b">
        <v>0</v>
      </c>
      <c r="BD992" t="b">
        <v>0</v>
      </c>
      <c r="BE992" t="b">
        <v>0</v>
      </c>
      <c r="BF992" t="b">
        <v>0</v>
      </c>
      <c r="BG992" t="b">
        <v>0</v>
      </c>
      <c r="BH992" t="b">
        <v>0</v>
      </c>
      <c r="BI992" t="b">
        <v>0</v>
      </c>
      <c r="BJ992" t="b">
        <v>0</v>
      </c>
      <c r="BK992" t="b">
        <v>0</v>
      </c>
      <c r="BL992" t="b">
        <v>0</v>
      </c>
      <c r="BM992" t="b">
        <v>0</v>
      </c>
      <c r="BN992" t="b">
        <v>0</v>
      </c>
      <c r="BO992" t="b">
        <v>0</v>
      </c>
      <c r="BP992" t="b">
        <v>0</v>
      </c>
      <c r="BQ992" t="b">
        <v>0</v>
      </c>
      <c r="BR992" t="b">
        <v>0</v>
      </c>
      <c r="BS992" t="b">
        <v>0</v>
      </c>
      <c r="BT992" t="b">
        <v>0</v>
      </c>
      <c r="BU992" t="b">
        <v>0</v>
      </c>
      <c r="BV992" t="b">
        <v>0</v>
      </c>
    </row>
    <row r="993" spans="1:74" ht="388" x14ac:dyDescent="0.2">
      <c r="A993">
        <v>992</v>
      </c>
      <c r="B993">
        <v>991</v>
      </c>
      <c r="C993" t="s">
        <v>3923</v>
      </c>
      <c r="D993" t="str">
        <f>HLOOKUP(TRUE,U993:$BK2313,1322-A993,FALSE)</f>
        <v>Gloucestershire Constabulary</v>
      </c>
      <c r="E993">
        <f t="shared" si="31"/>
        <v>1</v>
      </c>
      <c r="F993" t="e">
        <f>HLOOKUP(TRUE,BM993:$BV2313,1322-A993,FALSE)</f>
        <v>#N/A</v>
      </c>
      <c r="G993">
        <f t="shared" si="30"/>
        <v>0</v>
      </c>
      <c r="H993" t="str">
        <f>VLOOKUP(C993,refs!B:C,2,FALSE)</f>
        <v>no ref found</v>
      </c>
      <c r="I993" t="s">
        <v>3924</v>
      </c>
      <c r="J993" s="1">
        <v>43107</v>
      </c>
      <c r="K993" s="2" t="s">
        <v>3925</v>
      </c>
      <c r="L993" t="s">
        <v>71</v>
      </c>
      <c r="M993" t="s">
        <v>3926</v>
      </c>
      <c r="N993" t="s">
        <v>3927</v>
      </c>
      <c r="O993" t="s">
        <v>3928</v>
      </c>
      <c r="P993" t="s">
        <v>3929</v>
      </c>
      <c r="Q993" t="s">
        <v>3930</v>
      </c>
      <c r="R993" t="s">
        <v>77</v>
      </c>
      <c r="S993" t="s">
        <v>1789</v>
      </c>
      <c r="U993" t="b">
        <v>0</v>
      </c>
      <c r="V993" t="b">
        <v>0</v>
      </c>
      <c r="W993" t="b">
        <v>0</v>
      </c>
      <c r="X993" t="b">
        <v>0</v>
      </c>
      <c r="Y993" t="b">
        <v>0</v>
      </c>
      <c r="Z993" t="b">
        <v>0</v>
      </c>
      <c r="AA993" t="b">
        <v>0</v>
      </c>
      <c r="AB993" t="b">
        <v>0</v>
      </c>
      <c r="AC993" t="b">
        <v>0</v>
      </c>
      <c r="AD993" t="b">
        <v>0</v>
      </c>
      <c r="AE993" t="b">
        <v>0</v>
      </c>
      <c r="AF993" t="b">
        <v>0</v>
      </c>
      <c r="AG993" t="b">
        <v>0</v>
      </c>
      <c r="AH993" t="b">
        <v>0</v>
      </c>
      <c r="AI993" t="b">
        <v>1</v>
      </c>
      <c r="AJ993" t="b">
        <v>0</v>
      </c>
      <c r="AK993" t="b">
        <v>0</v>
      </c>
      <c r="AL993" t="b">
        <v>0</v>
      </c>
      <c r="AM993" t="b">
        <v>0</v>
      </c>
      <c r="AN993" t="b">
        <v>0</v>
      </c>
      <c r="AO993" t="b">
        <v>0</v>
      </c>
      <c r="AP993" t="b">
        <v>0</v>
      </c>
      <c r="AQ993" t="b">
        <v>0</v>
      </c>
      <c r="AR993" t="b">
        <v>0</v>
      </c>
      <c r="AS993" t="b">
        <v>0</v>
      </c>
      <c r="AT993" t="b">
        <v>0</v>
      </c>
      <c r="AU993" t="b">
        <v>0</v>
      </c>
      <c r="AV993" t="b">
        <v>0</v>
      </c>
      <c r="AW993" t="b">
        <v>0</v>
      </c>
      <c r="AX993" t="b">
        <v>0</v>
      </c>
      <c r="AY993" t="b">
        <v>0</v>
      </c>
      <c r="AZ993" t="b">
        <v>0</v>
      </c>
      <c r="BA993" t="b">
        <v>0</v>
      </c>
      <c r="BB993" t="b">
        <v>0</v>
      </c>
      <c r="BC993" t="b">
        <v>0</v>
      </c>
      <c r="BD993" t="b">
        <v>0</v>
      </c>
      <c r="BE993" t="b">
        <v>0</v>
      </c>
      <c r="BF993" t="b">
        <v>0</v>
      </c>
      <c r="BG993" t="b">
        <v>0</v>
      </c>
      <c r="BH993" t="b">
        <v>0</v>
      </c>
      <c r="BI993" t="b">
        <v>0</v>
      </c>
      <c r="BJ993" t="b">
        <v>0</v>
      </c>
      <c r="BK993" t="b">
        <v>0</v>
      </c>
      <c r="BL993" t="b">
        <v>0</v>
      </c>
      <c r="BM993" t="b">
        <v>0</v>
      </c>
      <c r="BN993" t="b">
        <v>0</v>
      </c>
      <c r="BO993" t="b">
        <v>0</v>
      </c>
      <c r="BP993" t="b">
        <v>0</v>
      </c>
      <c r="BQ993" t="b">
        <v>0</v>
      </c>
      <c r="BR993" t="b">
        <v>0</v>
      </c>
      <c r="BS993" t="b">
        <v>0</v>
      </c>
      <c r="BT993" t="b">
        <v>0</v>
      </c>
      <c r="BU993" t="b">
        <v>0</v>
      </c>
      <c r="BV993" t="b">
        <v>0</v>
      </c>
    </row>
    <row r="994" spans="1:74" ht="409.6" x14ac:dyDescent="0.2">
      <c r="A994">
        <v>993</v>
      </c>
      <c r="B994">
        <v>992</v>
      </c>
      <c r="C994" t="s">
        <v>3931</v>
      </c>
      <c r="D994" t="str">
        <f>HLOOKUP(TRUE,U994:$BK2314,1322-A994,FALSE)</f>
        <v>Warwickshire Police</v>
      </c>
      <c r="E994">
        <f t="shared" si="31"/>
        <v>1</v>
      </c>
      <c r="F994" t="e">
        <f>HLOOKUP(TRUE,BM994:$BV2314,1322-A994,FALSE)</f>
        <v>#N/A</v>
      </c>
      <c r="G994">
        <f t="shared" si="30"/>
        <v>0</v>
      </c>
      <c r="H994" t="str">
        <f>VLOOKUP(C994,refs!B:C,2,FALSE)</f>
        <v>no ref found</v>
      </c>
      <c r="I994" t="s">
        <v>3932</v>
      </c>
      <c r="J994" s="1">
        <v>43107</v>
      </c>
      <c r="K994" s="2" t="s">
        <v>3933</v>
      </c>
      <c r="L994" t="s">
        <v>71</v>
      </c>
      <c r="M994" t="s">
        <v>3934</v>
      </c>
      <c r="N994" t="s">
        <v>3935</v>
      </c>
      <c r="O994" t="s">
        <v>3936</v>
      </c>
      <c r="P994" t="s">
        <v>3937</v>
      </c>
      <c r="Q994" t="s">
        <v>3938</v>
      </c>
      <c r="R994" t="s">
        <v>279</v>
      </c>
      <c r="S994" t="s">
        <v>3939</v>
      </c>
      <c r="U994" t="b">
        <v>0</v>
      </c>
      <c r="V994" t="b">
        <v>0</v>
      </c>
      <c r="W994" t="b">
        <v>0</v>
      </c>
      <c r="X994" t="b">
        <v>0</v>
      </c>
      <c r="Y994" t="b">
        <v>0</v>
      </c>
      <c r="Z994" t="b">
        <v>0</v>
      </c>
      <c r="AA994" t="b">
        <v>0</v>
      </c>
      <c r="AB994" t="b">
        <v>0</v>
      </c>
      <c r="AC994" t="b">
        <v>0</v>
      </c>
      <c r="AD994" t="b">
        <v>0</v>
      </c>
      <c r="AE994" t="b">
        <v>0</v>
      </c>
      <c r="AF994" t="b">
        <v>0</v>
      </c>
      <c r="AG994" t="b">
        <v>0</v>
      </c>
      <c r="AH994" t="b">
        <v>0</v>
      </c>
      <c r="AI994" t="b">
        <v>0</v>
      </c>
      <c r="AJ994" t="b">
        <v>0</v>
      </c>
      <c r="AK994" t="b">
        <v>0</v>
      </c>
      <c r="AL994" t="b">
        <v>0</v>
      </c>
      <c r="AM994" t="b">
        <v>0</v>
      </c>
      <c r="AN994" t="b">
        <v>0</v>
      </c>
      <c r="AO994" t="b">
        <v>0</v>
      </c>
      <c r="AP994" t="b">
        <v>0</v>
      </c>
      <c r="AQ994" t="b">
        <v>0</v>
      </c>
      <c r="AR994" t="b">
        <v>0</v>
      </c>
      <c r="AS994" t="b">
        <v>0</v>
      </c>
      <c r="AT994" t="b">
        <v>0</v>
      </c>
      <c r="AU994" t="b">
        <v>0</v>
      </c>
      <c r="AV994" t="b">
        <v>0</v>
      </c>
      <c r="AW994" t="b">
        <v>0</v>
      </c>
      <c r="AX994" t="b">
        <v>0</v>
      </c>
      <c r="AY994" t="b">
        <v>0</v>
      </c>
      <c r="AZ994" t="b">
        <v>0</v>
      </c>
      <c r="BA994" t="b">
        <v>0</v>
      </c>
      <c r="BB994" t="b">
        <v>0</v>
      </c>
      <c r="BC994" t="b">
        <v>0</v>
      </c>
      <c r="BD994" t="b">
        <v>0</v>
      </c>
      <c r="BE994" t="b">
        <v>0</v>
      </c>
      <c r="BF994" t="b">
        <v>0</v>
      </c>
      <c r="BG994" t="b">
        <v>1</v>
      </c>
      <c r="BH994" t="b">
        <v>0</v>
      </c>
      <c r="BI994" t="b">
        <v>0</v>
      </c>
      <c r="BJ994" t="b">
        <v>0</v>
      </c>
      <c r="BK994" t="b">
        <v>0</v>
      </c>
      <c r="BL994" t="b">
        <v>0</v>
      </c>
      <c r="BM994" t="b">
        <v>0</v>
      </c>
      <c r="BN994" t="b">
        <v>0</v>
      </c>
      <c r="BO994" t="b">
        <v>0</v>
      </c>
      <c r="BP994" t="b">
        <v>0</v>
      </c>
      <c r="BQ994" t="b">
        <v>0</v>
      </c>
      <c r="BR994" t="b">
        <v>0</v>
      </c>
      <c r="BS994" t="b">
        <v>0</v>
      </c>
      <c r="BT994" t="b">
        <v>0</v>
      </c>
      <c r="BU994" t="b">
        <v>0</v>
      </c>
      <c r="BV994" t="b">
        <v>0</v>
      </c>
    </row>
    <row r="995" spans="1:74" ht="409.6" x14ac:dyDescent="0.2">
      <c r="A995">
        <v>994</v>
      </c>
      <c r="B995">
        <v>993</v>
      </c>
      <c r="C995" t="s">
        <v>3940</v>
      </c>
      <c r="D995" t="str">
        <f>HLOOKUP(TRUE,U995:$BK2315,1322-A995,FALSE)</f>
        <v>Surrey Police</v>
      </c>
      <c r="E995">
        <f t="shared" si="31"/>
        <v>1</v>
      </c>
      <c r="F995" t="e">
        <f>HLOOKUP(TRUE,BM995:$BV2315,1322-A995,FALSE)</f>
        <v>#N/A</v>
      </c>
      <c r="G995">
        <f t="shared" si="30"/>
        <v>0</v>
      </c>
      <c r="H995" t="str">
        <f>VLOOKUP(C995,refs!B:C,2,FALSE)</f>
        <v>no ref found</v>
      </c>
      <c r="I995" t="s">
        <v>3941</v>
      </c>
      <c r="J995" s="1">
        <v>43107</v>
      </c>
      <c r="K995" s="2" t="s">
        <v>3942</v>
      </c>
      <c r="L995" t="s">
        <v>71</v>
      </c>
      <c r="M995" t="s">
        <v>3943</v>
      </c>
      <c r="N995" t="s">
        <v>3944</v>
      </c>
      <c r="O995" t="s">
        <v>3945</v>
      </c>
      <c r="P995" t="s">
        <v>3946</v>
      </c>
      <c r="Q995" t="s">
        <v>3947</v>
      </c>
      <c r="R995" t="s">
        <v>77</v>
      </c>
      <c r="S995" t="s">
        <v>3948</v>
      </c>
      <c r="U995" t="b">
        <v>0</v>
      </c>
      <c r="V995" t="b">
        <v>0</v>
      </c>
      <c r="W995" t="b">
        <v>0</v>
      </c>
      <c r="X995" t="b">
        <v>0</v>
      </c>
      <c r="Y995" t="b">
        <v>0</v>
      </c>
      <c r="Z995" t="b">
        <v>0</v>
      </c>
      <c r="AA995" t="b">
        <v>0</v>
      </c>
      <c r="AB995" t="b">
        <v>0</v>
      </c>
      <c r="AC995" t="b">
        <v>0</v>
      </c>
      <c r="AD995" t="b">
        <v>0</v>
      </c>
      <c r="AE995" t="b">
        <v>0</v>
      </c>
      <c r="AF995" t="b">
        <v>0</v>
      </c>
      <c r="AG995" t="b">
        <v>0</v>
      </c>
      <c r="AH995" t="b">
        <v>0</v>
      </c>
      <c r="AI995" t="b">
        <v>0</v>
      </c>
      <c r="AJ995" t="b">
        <v>0</v>
      </c>
      <c r="AK995" t="b">
        <v>0</v>
      </c>
      <c r="AL995" t="b">
        <v>0</v>
      </c>
      <c r="AM995" t="b">
        <v>0</v>
      </c>
      <c r="AN995" t="b">
        <v>0</v>
      </c>
      <c r="AO995" t="b">
        <v>0</v>
      </c>
      <c r="AP995" t="b">
        <v>0</v>
      </c>
      <c r="AQ995" t="b">
        <v>0</v>
      </c>
      <c r="AR995" t="b">
        <v>0</v>
      </c>
      <c r="AS995" t="b">
        <v>0</v>
      </c>
      <c r="AT995" t="b">
        <v>0</v>
      </c>
      <c r="AU995" t="b">
        <v>0</v>
      </c>
      <c r="AV995" t="b">
        <v>0</v>
      </c>
      <c r="AW995" t="b">
        <v>0</v>
      </c>
      <c r="AX995" t="b">
        <v>0</v>
      </c>
      <c r="AY995" t="b">
        <v>0</v>
      </c>
      <c r="AZ995" t="b">
        <v>0</v>
      </c>
      <c r="BA995" t="b">
        <v>0</v>
      </c>
      <c r="BB995" t="b">
        <v>0</v>
      </c>
      <c r="BC995" t="b">
        <v>0</v>
      </c>
      <c r="BD995" t="b">
        <v>1</v>
      </c>
      <c r="BE995" t="b">
        <v>0</v>
      </c>
      <c r="BF995" t="b">
        <v>0</v>
      </c>
      <c r="BG995" t="b">
        <v>0</v>
      </c>
      <c r="BH995" t="b">
        <v>0</v>
      </c>
      <c r="BI995" t="b">
        <v>0</v>
      </c>
      <c r="BJ995" t="b">
        <v>0</v>
      </c>
      <c r="BK995" t="b">
        <v>0</v>
      </c>
      <c r="BL995" t="b">
        <v>0</v>
      </c>
      <c r="BM995" t="b">
        <v>0</v>
      </c>
      <c r="BN995" t="b">
        <v>0</v>
      </c>
      <c r="BO995" t="b">
        <v>0</v>
      </c>
      <c r="BP995" t="b">
        <v>0</v>
      </c>
      <c r="BQ995" t="b">
        <v>0</v>
      </c>
      <c r="BR995" t="b">
        <v>0</v>
      </c>
      <c r="BS995" t="b">
        <v>0</v>
      </c>
      <c r="BT995" t="b">
        <v>0</v>
      </c>
      <c r="BU995" t="b">
        <v>0</v>
      </c>
      <c r="BV995" t="b">
        <v>0</v>
      </c>
    </row>
    <row r="996" spans="1:74" ht="409.6" x14ac:dyDescent="0.2">
      <c r="A996">
        <v>995</v>
      </c>
      <c r="B996">
        <v>994</v>
      </c>
      <c r="C996" t="s">
        <v>3949</v>
      </c>
      <c r="D996" t="str">
        <f>HLOOKUP(TRUE,U996:$BK2316,1322-A996,FALSE)</f>
        <v>Metropolitan Police</v>
      </c>
      <c r="E996">
        <f t="shared" si="31"/>
        <v>1</v>
      </c>
      <c r="F996" t="e">
        <f>HLOOKUP(TRUE,BM996:$BV2316,1322-A996,FALSE)</f>
        <v>#N/A</v>
      </c>
      <c r="G996">
        <f t="shared" si="30"/>
        <v>0</v>
      </c>
      <c r="H996" t="str">
        <f>VLOOKUP(C996,refs!B:C,2,FALSE)</f>
        <v>no ref found</v>
      </c>
      <c r="I996" t="s">
        <v>3950</v>
      </c>
      <c r="J996" s="1">
        <v>43107</v>
      </c>
      <c r="K996" s="2" t="s">
        <v>3951</v>
      </c>
      <c r="L996" t="s">
        <v>71</v>
      </c>
      <c r="M996" t="s">
        <v>3952</v>
      </c>
      <c r="N996" t="s">
        <v>3953</v>
      </c>
      <c r="O996" t="s">
        <v>3954</v>
      </c>
      <c r="P996" t="s">
        <v>3955</v>
      </c>
      <c r="Q996" t="s">
        <v>3956</v>
      </c>
      <c r="R996" t="s">
        <v>77</v>
      </c>
      <c r="S996" t="s">
        <v>842</v>
      </c>
      <c r="U996" t="b">
        <v>0</v>
      </c>
      <c r="V996" t="b">
        <v>0</v>
      </c>
      <c r="W996" t="b">
        <v>0</v>
      </c>
      <c r="X996" t="b">
        <v>0</v>
      </c>
      <c r="Y996" t="b">
        <v>0</v>
      </c>
      <c r="Z996" t="b">
        <v>0</v>
      </c>
      <c r="AA996" t="b">
        <v>0</v>
      </c>
      <c r="AB996" t="b">
        <v>0</v>
      </c>
      <c r="AC996" t="b">
        <v>0</v>
      </c>
      <c r="AD996" t="b">
        <v>0</v>
      </c>
      <c r="AE996" t="b">
        <v>0</v>
      </c>
      <c r="AF996" t="b">
        <v>0</v>
      </c>
      <c r="AG996" t="b">
        <v>0</v>
      </c>
      <c r="AH996" t="b">
        <v>0</v>
      </c>
      <c r="AI996" t="b">
        <v>0</v>
      </c>
      <c r="AJ996" t="b">
        <v>0</v>
      </c>
      <c r="AK996" t="b">
        <v>0</v>
      </c>
      <c r="AL996" t="b">
        <v>0</v>
      </c>
      <c r="AM996" t="b">
        <v>0</v>
      </c>
      <c r="AN996" t="b">
        <v>0</v>
      </c>
      <c r="AO996" t="b">
        <v>0</v>
      </c>
      <c r="AP996" t="b">
        <v>0</v>
      </c>
      <c r="AQ996" t="b">
        <v>0</v>
      </c>
      <c r="AR996" t="b">
        <v>0</v>
      </c>
      <c r="AS996" t="b">
        <v>1</v>
      </c>
      <c r="AT996" t="b">
        <v>0</v>
      </c>
      <c r="AU996" t="b">
        <v>0</v>
      </c>
      <c r="AV996" t="b">
        <v>0</v>
      </c>
      <c r="AW996" t="b">
        <v>0</v>
      </c>
      <c r="AX996" t="b">
        <v>0</v>
      </c>
      <c r="AY996" t="b">
        <v>0</v>
      </c>
      <c r="AZ996" t="b">
        <v>0</v>
      </c>
      <c r="BA996" t="b">
        <v>0</v>
      </c>
      <c r="BB996" t="b">
        <v>0</v>
      </c>
      <c r="BC996" t="b">
        <v>0</v>
      </c>
      <c r="BD996" t="b">
        <v>0</v>
      </c>
      <c r="BE996" t="b">
        <v>0</v>
      </c>
      <c r="BF996" t="b">
        <v>0</v>
      </c>
      <c r="BG996" t="b">
        <v>0</v>
      </c>
      <c r="BH996" t="b">
        <v>0</v>
      </c>
      <c r="BI996" t="b">
        <v>0</v>
      </c>
      <c r="BJ996" t="b">
        <v>0</v>
      </c>
      <c r="BK996" t="b">
        <v>0</v>
      </c>
      <c r="BL996" t="b">
        <v>0</v>
      </c>
      <c r="BM996" t="b">
        <v>0</v>
      </c>
      <c r="BN996" t="b">
        <v>0</v>
      </c>
      <c r="BO996" t="b">
        <v>0</v>
      </c>
      <c r="BP996" t="b">
        <v>0</v>
      </c>
      <c r="BQ996" t="b">
        <v>0</v>
      </c>
      <c r="BR996" t="b">
        <v>0</v>
      </c>
      <c r="BS996" t="b">
        <v>0</v>
      </c>
      <c r="BT996" t="b">
        <v>0</v>
      </c>
      <c r="BU996" t="b">
        <v>0</v>
      </c>
      <c r="BV996" t="b">
        <v>0</v>
      </c>
    </row>
    <row r="997" spans="1:74" ht="409.6" x14ac:dyDescent="0.2">
      <c r="A997">
        <v>996</v>
      </c>
      <c r="B997">
        <v>995</v>
      </c>
      <c r="C997" t="s">
        <v>3957</v>
      </c>
      <c r="D997" t="str">
        <f>HLOOKUP(TRUE,U997:$BK2317,1322-A997,FALSE)</f>
        <v>Thames Valley Police</v>
      </c>
      <c r="E997">
        <f t="shared" si="31"/>
        <v>1</v>
      </c>
      <c r="F997" t="e">
        <f>HLOOKUP(TRUE,BM997:$BV2317,1322-A997,FALSE)</f>
        <v>#N/A</v>
      </c>
      <c r="G997">
        <f t="shared" si="30"/>
        <v>0</v>
      </c>
      <c r="H997" t="str">
        <f>VLOOKUP(C997,refs!B:C,2,FALSE)</f>
        <v>no ref found</v>
      </c>
      <c r="I997" t="s">
        <v>3958</v>
      </c>
      <c r="J997" s="1">
        <v>43107</v>
      </c>
      <c r="K997" s="2" t="s">
        <v>3959</v>
      </c>
      <c r="L997" t="s">
        <v>71</v>
      </c>
      <c r="M997" t="s">
        <v>3960</v>
      </c>
      <c r="N997" t="s">
        <v>3961</v>
      </c>
      <c r="O997" t="s">
        <v>3962</v>
      </c>
      <c r="P997" t="s">
        <v>3963</v>
      </c>
      <c r="Q997" t="s">
        <v>3964</v>
      </c>
      <c r="R997" t="s">
        <v>77</v>
      </c>
      <c r="S997" t="s">
        <v>763</v>
      </c>
      <c r="U997" t="b">
        <v>0</v>
      </c>
      <c r="V997" t="b">
        <v>0</v>
      </c>
      <c r="W997" t="b">
        <v>0</v>
      </c>
      <c r="X997" t="b">
        <v>0</v>
      </c>
      <c r="Y997" t="b">
        <v>0</v>
      </c>
      <c r="Z997" t="b">
        <v>0</v>
      </c>
      <c r="AA997" t="b">
        <v>0</v>
      </c>
      <c r="AB997" t="b">
        <v>0</v>
      </c>
      <c r="AC997" t="b">
        <v>0</v>
      </c>
      <c r="AD997" t="b">
        <v>0</v>
      </c>
      <c r="AE997" t="b">
        <v>0</v>
      </c>
      <c r="AF997" t="b">
        <v>0</v>
      </c>
      <c r="AG997" t="b">
        <v>0</v>
      </c>
      <c r="AH997" t="b">
        <v>0</v>
      </c>
      <c r="AI997" t="b">
        <v>0</v>
      </c>
      <c r="AJ997" t="b">
        <v>0</v>
      </c>
      <c r="AK997" t="b">
        <v>0</v>
      </c>
      <c r="AL997" t="b">
        <v>0</v>
      </c>
      <c r="AM997" t="b">
        <v>0</v>
      </c>
      <c r="AN997" t="b">
        <v>0</v>
      </c>
      <c r="AO997" t="b">
        <v>0</v>
      </c>
      <c r="AP997" t="b">
        <v>0</v>
      </c>
      <c r="AQ997" t="b">
        <v>0</v>
      </c>
      <c r="AR997" t="b">
        <v>0</v>
      </c>
      <c r="AS997" t="b">
        <v>0</v>
      </c>
      <c r="AT997" t="b">
        <v>0</v>
      </c>
      <c r="AU997" t="b">
        <v>0</v>
      </c>
      <c r="AV997" t="b">
        <v>0</v>
      </c>
      <c r="AW997" t="b">
        <v>0</v>
      </c>
      <c r="AX997" t="b">
        <v>0</v>
      </c>
      <c r="AY997" t="b">
        <v>0</v>
      </c>
      <c r="AZ997" t="b">
        <v>0</v>
      </c>
      <c r="BA997" t="b">
        <v>0</v>
      </c>
      <c r="BB997" t="b">
        <v>0</v>
      </c>
      <c r="BC997" t="b">
        <v>0</v>
      </c>
      <c r="BD997" t="b">
        <v>0</v>
      </c>
      <c r="BE997" t="b">
        <v>0</v>
      </c>
      <c r="BF997" t="b">
        <v>1</v>
      </c>
      <c r="BG997" t="b">
        <v>0</v>
      </c>
      <c r="BH997" t="b">
        <v>0</v>
      </c>
      <c r="BI997" t="b">
        <v>0</v>
      </c>
      <c r="BJ997" t="b">
        <v>0</v>
      </c>
      <c r="BK997" t="b">
        <v>0</v>
      </c>
      <c r="BL997" t="b">
        <v>0</v>
      </c>
      <c r="BM997" t="b">
        <v>0</v>
      </c>
      <c r="BN997" t="b">
        <v>0</v>
      </c>
      <c r="BO997" t="b">
        <v>0</v>
      </c>
      <c r="BP997" t="b">
        <v>0</v>
      </c>
      <c r="BQ997" t="b">
        <v>0</v>
      </c>
      <c r="BR997" t="b">
        <v>0</v>
      </c>
      <c r="BS997" t="b">
        <v>0</v>
      </c>
      <c r="BT997" t="b">
        <v>0</v>
      </c>
      <c r="BU997" t="b">
        <v>0</v>
      </c>
      <c r="BV997" t="b">
        <v>0</v>
      </c>
    </row>
    <row r="998" spans="1:74" ht="356" x14ac:dyDescent="0.2">
      <c r="A998">
        <v>997</v>
      </c>
      <c r="B998">
        <v>996</v>
      </c>
      <c r="C998" t="s">
        <v>3965</v>
      </c>
      <c r="D998" t="str">
        <f>HLOOKUP(TRUE,U998:$BK2318,1322-A998,FALSE)</f>
        <v>Metropolitan Police</v>
      </c>
      <c r="E998">
        <f t="shared" si="31"/>
        <v>1</v>
      </c>
      <c r="F998" t="e">
        <f>HLOOKUP(TRUE,BM998:$BV2318,1322-A998,FALSE)</f>
        <v>#N/A</v>
      </c>
      <c r="G998">
        <f t="shared" si="30"/>
        <v>0</v>
      </c>
      <c r="H998" t="str">
        <f>VLOOKUP(C998,refs!B:C,2,FALSE)</f>
        <v>no ref found</v>
      </c>
      <c r="I998" t="s">
        <v>3966</v>
      </c>
      <c r="J998" s="1">
        <v>43107</v>
      </c>
      <c r="K998" s="2" t="s">
        <v>3967</v>
      </c>
      <c r="L998" t="s">
        <v>71</v>
      </c>
      <c r="M998" t="s">
        <v>3968</v>
      </c>
      <c r="N998" t="s">
        <v>3961</v>
      </c>
      <c r="O998" t="s">
        <v>3962</v>
      </c>
      <c r="P998" t="s">
        <v>3963</v>
      </c>
      <c r="Q998" t="s">
        <v>3964</v>
      </c>
      <c r="R998" t="s">
        <v>77</v>
      </c>
      <c r="S998" t="s">
        <v>842</v>
      </c>
      <c r="U998" t="b">
        <v>0</v>
      </c>
      <c r="V998" t="b">
        <v>0</v>
      </c>
      <c r="W998" t="b">
        <v>0</v>
      </c>
      <c r="X998" t="b">
        <v>0</v>
      </c>
      <c r="Y998" t="b">
        <v>0</v>
      </c>
      <c r="Z998" t="b">
        <v>0</v>
      </c>
      <c r="AA998" t="b">
        <v>0</v>
      </c>
      <c r="AB998" t="b">
        <v>0</v>
      </c>
      <c r="AC998" t="b">
        <v>0</v>
      </c>
      <c r="AD998" t="b">
        <v>0</v>
      </c>
      <c r="AE998" t="b">
        <v>0</v>
      </c>
      <c r="AF998" t="b">
        <v>0</v>
      </c>
      <c r="AG998" t="b">
        <v>0</v>
      </c>
      <c r="AH998" t="b">
        <v>0</v>
      </c>
      <c r="AI998" t="b">
        <v>0</v>
      </c>
      <c r="AJ998" t="b">
        <v>0</v>
      </c>
      <c r="AK998" t="b">
        <v>0</v>
      </c>
      <c r="AL998" t="b">
        <v>0</v>
      </c>
      <c r="AM998" t="b">
        <v>0</v>
      </c>
      <c r="AN998" t="b">
        <v>0</v>
      </c>
      <c r="AO998" t="b">
        <v>0</v>
      </c>
      <c r="AP998" t="b">
        <v>0</v>
      </c>
      <c r="AQ998" t="b">
        <v>0</v>
      </c>
      <c r="AR998" t="b">
        <v>0</v>
      </c>
      <c r="AS998" t="b">
        <v>1</v>
      </c>
      <c r="AT998" t="b">
        <v>0</v>
      </c>
      <c r="AU998" t="b">
        <v>0</v>
      </c>
      <c r="AV998" t="b">
        <v>0</v>
      </c>
      <c r="AW998" t="b">
        <v>0</v>
      </c>
      <c r="AX998" t="b">
        <v>0</v>
      </c>
      <c r="AY998" t="b">
        <v>0</v>
      </c>
      <c r="AZ998" t="b">
        <v>0</v>
      </c>
      <c r="BA998" t="b">
        <v>0</v>
      </c>
      <c r="BB998" t="b">
        <v>0</v>
      </c>
      <c r="BC998" t="b">
        <v>0</v>
      </c>
      <c r="BD998" t="b">
        <v>0</v>
      </c>
      <c r="BE998" t="b">
        <v>0</v>
      </c>
      <c r="BF998" t="b">
        <v>0</v>
      </c>
      <c r="BG998" t="b">
        <v>0</v>
      </c>
      <c r="BH998" t="b">
        <v>0</v>
      </c>
      <c r="BI998" t="b">
        <v>0</v>
      </c>
      <c r="BJ998" t="b">
        <v>0</v>
      </c>
      <c r="BK998" t="b">
        <v>0</v>
      </c>
      <c r="BL998" t="b">
        <v>0</v>
      </c>
      <c r="BM998" t="b">
        <v>0</v>
      </c>
      <c r="BN998" t="b">
        <v>0</v>
      </c>
      <c r="BO998" t="b">
        <v>0</v>
      </c>
      <c r="BP998" t="b">
        <v>0</v>
      </c>
      <c r="BQ998" t="b">
        <v>0</v>
      </c>
      <c r="BR998" t="b">
        <v>0</v>
      </c>
      <c r="BS998" t="b">
        <v>0</v>
      </c>
      <c r="BT998" t="b">
        <v>0</v>
      </c>
      <c r="BU998" t="b">
        <v>0</v>
      </c>
      <c r="BV998" t="b">
        <v>0</v>
      </c>
    </row>
    <row r="999" spans="1:74" ht="388" x14ac:dyDescent="0.2">
      <c r="A999">
        <v>998</v>
      </c>
      <c r="B999">
        <v>997</v>
      </c>
      <c r="C999" t="s">
        <v>3969</v>
      </c>
      <c r="D999" t="str">
        <f>HLOOKUP(TRUE,U999:$BK2319,1322-A999,FALSE)</f>
        <v>Sussex Police</v>
      </c>
      <c r="E999">
        <f t="shared" si="31"/>
        <v>1</v>
      </c>
      <c r="F999" t="e">
        <f>HLOOKUP(TRUE,BM999:$BV2319,1322-A999,FALSE)</f>
        <v>#N/A</v>
      </c>
      <c r="G999">
        <f t="shared" si="30"/>
        <v>0</v>
      </c>
      <c r="H999" t="str">
        <f>VLOOKUP(C999,refs!B:C,2,FALSE)</f>
        <v>no ref found</v>
      </c>
      <c r="I999" t="s">
        <v>3970</v>
      </c>
      <c r="J999" s="1">
        <v>43107</v>
      </c>
      <c r="K999" s="2" t="s">
        <v>3971</v>
      </c>
      <c r="L999" t="s">
        <v>71</v>
      </c>
      <c r="M999" t="s">
        <v>3972</v>
      </c>
      <c r="N999" t="s">
        <v>3961</v>
      </c>
      <c r="O999" t="s">
        <v>3962</v>
      </c>
      <c r="P999" t="s">
        <v>3963</v>
      </c>
      <c r="Q999" t="s">
        <v>3964</v>
      </c>
      <c r="R999" t="s">
        <v>77</v>
      </c>
      <c r="S999" t="s">
        <v>178</v>
      </c>
      <c r="U999" t="b">
        <v>0</v>
      </c>
      <c r="V999" t="b">
        <v>0</v>
      </c>
      <c r="W999" t="b">
        <v>0</v>
      </c>
      <c r="X999" t="b">
        <v>0</v>
      </c>
      <c r="Y999" t="b">
        <v>0</v>
      </c>
      <c r="Z999" t="b">
        <v>0</v>
      </c>
      <c r="AA999" t="b">
        <v>0</v>
      </c>
      <c r="AB999" t="b">
        <v>0</v>
      </c>
      <c r="AC999" t="b">
        <v>0</v>
      </c>
      <c r="AD999" t="b">
        <v>0</v>
      </c>
      <c r="AE999" t="b">
        <v>0</v>
      </c>
      <c r="AF999" t="b">
        <v>0</v>
      </c>
      <c r="AG999" t="b">
        <v>0</v>
      </c>
      <c r="AH999" t="b">
        <v>0</v>
      </c>
      <c r="AI999" t="b">
        <v>0</v>
      </c>
      <c r="AJ999" t="b">
        <v>0</v>
      </c>
      <c r="AK999" t="b">
        <v>0</v>
      </c>
      <c r="AL999" t="b">
        <v>0</v>
      </c>
      <c r="AM999" t="b">
        <v>0</v>
      </c>
      <c r="AN999" t="b">
        <v>0</v>
      </c>
      <c r="AO999" t="b">
        <v>0</v>
      </c>
      <c r="AP999" t="b">
        <v>0</v>
      </c>
      <c r="AQ999" t="b">
        <v>0</v>
      </c>
      <c r="AR999" t="b">
        <v>0</v>
      </c>
      <c r="AS999" t="b">
        <v>0</v>
      </c>
      <c r="AT999" t="b">
        <v>0</v>
      </c>
      <c r="AU999" t="b">
        <v>0</v>
      </c>
      <c r="AV999" t="b">
        <v>0</v>
      </c>
      <c r="AW999" t="b">
        <v>0</v>
      </c>
      <c r="AX999" t="b">
        <v>0</v>
      </c>
      <c r="AY999" t="b">
        <v>0</v>
      </c>
      <c r="AZ999" t="b">
        <v>0</v>
      </c>
      <c r="BA999" t="b">
        <v>0</v>
      </c>
      <c r="BB999" t="b">
        <v>0</v>
      </c>
      <c r="BC999" t="b">
        <v>0</v>
      </c>
      <c r="BD999" t="b">
        <v>0</v>
      </c>
      <c r="BE999" t="b">
        <v>1</v>
      </c>
      <c r="BF999" t="b">
        <v>0</v>
      </c>
      <c r="BG999" t="b">
        <v>0</v>
      </c>
      <c r="BH999" t="b">
        <v>0</v>
      </c>
      <c r="BI999" t="b">
        <v>0</v>
      </c>
      <c r="BJ999" t="b">
        <v>0</v>
      </c>
      <c r="BK999" t="b">
        <v>0</v>
      </c>
      <c r="BL999" t="b">
        <v>0</v>
      </c>
      <c r="BM999" t="b">
        <v>0</v>
      </c>
      <c r="BN999" t="b">
        <v>0</v>
      </c>
      <c r="BO999" t="b">
        <v>0</v>
      </c>
      <c r="BP999" t="b">
        <v>0</v>
      </c>
      <c r="BQ999" t="b">
        <v>0</v>
      </c>
      <c r="BR999" t="b">
        <v>0</v>
      </c>
      <c r="BS999" t="b">
        <v>0</v>
      </c>
      <c r="BT999" t="b">
        <v>0</v>
      </c>
      <c r="BU999" t="b">
        <v>0</v>
      </c>
      <c r="BV999" t="b">
        <v>0</v>
      </c>
    </row>
    <row r="1000" spans="1:74" ht="409.6" x14ac:dyDescent="0.2">
      <c r="A1000">
        <v>999</v>
      </c>
      <c r="B1000">
        <v>998</v>
      </c>
      <c r="C1000" t="s">
        <v>3973</v>
      </c>
      <c r="D1000" t="str">
        <f>HLOOKUP(TRUE,U1000:$BK2320,1322-A1000,FALSE)</f>
        <v>Devon and Cornwall Constabulary</v>
      </c>
      <c r="E1000">
        <f t="shared" si="31"/>
        <v>1</v>
      </c>
      <c r="F1000" t="e">
        <f>HLOOKUP(TRUE,BM1000:$BV2320,1322-A1000,FALSE)</f>
        <v>#N/A</v>
      </c>
      <c r="G1000">
        <f t="shared" si="30"/>
        <v>0</v>
      </c>
      <c r="H1000" t="str">
        <f>VLOOKUP(C1000,refs!B:C,2,FALSE)</f>
        <v>no ref found</v>
      </c>
      <c r="I1000" t="s">
        <v>3974</v>
      </c>
      <c r="J1000" s="1">
        <v>43107</v>
      </c>
      <c r="K1000" s="2" t="s">
        <v>3975</v>
      </c>
      <c r="L1000" t="s">
        <v>71</v>
      </c>
      <c r="M1000" t="s">
        <v>3976</v>
      </c>
      <c r="N1000" t="s">
        <v>3977</v>
      </c>
      <c r="O1000" t="s">
        <v>3978</v>
      </c>
      <c r="P1000" t="s">
        <v>3979</v>
      </c>
      <c r="Q1000" t="s">
        <v>3980</v>
      </c>
      <c r="R1000" t="s">
        <v>77</v>
      </c>
      <c r="S1000" t="s">
        <v>2733</v>
      </c>
      <c r="U1000" t="b">
        <v>0</v>
      </c>
      <c r="V1000" t="b">
        <v>0</v>
      </c>
      <c r="W1000" t="b">
        <v>0</v>
      </c>
      <c r="X1000" t="b">
        <v>0</v>
      </c>
      <c r="Y1000" t="b">
        <v>0</v>
      </c>
      <c r="Z1000" t="b">
        <v>0</v>
      </c>
      <c r="AA1000" t="b">
        <v>0</v>
      </c>
      <c r="AB1000" t="b">
        <v>0</v>
      </c>
      <c r="AC1000" t="b">
        <v>0</v>
      </c>
      <c r="AD1000" t="b">
        <v>1</v>
      </c>
      <c r="AE1000" t="b">
        <v>0</v>
      </c>
      <c r="AF1000" t="b">
        <v>0</v>
      </c>
      <c r="AG1000" t="b">
        <v>0</v>
      </c>
      <c r="AH1000" t="b">
        <v>0</v>
      </c>
      <c r="AI1000" t="b">
        <v>0</v>
      </c>
      <c r="AJ1000" t="b">
        <v>0</v>
      </c>
      <c r="AK1000" t="b">
        <v>0</v>
      </c>
      <c r="AL1000" t="b">
        <v>0</v>
      </c>
      <c r="AM1000" t="b">
        <v>0</v>
      </c>
      <c r="AN1000" t="b">
        <v>0</v>
      </c>
      <c r="AO1000" t="b">
        <v>0</v>
      </c>
      <c r="AP1000" t="b">
        <v>0</v>
      </c>
      <c r="AQ1000" t="b">
        <v>0</v>
      </c>
      <c r="AR1000" t="b">
        <v>0</v>
      </c>
      <c r="AS1000" t="b">
        <v>0</v>
      </c>
      <c r="AT1000" t="b">
        <v>0</v>
      </c>
      <c r="AU1000" t="b">
        <v>0</v>
      </c>
      <c r="AV1000" t="b">
        <v>0</v>
      </c>
      <c r="AW1000" t="b">
        <v>0</v>
      </c>
      <c r="AX1000" t="b">
        <v>0</v>
      </c>
      <c r="AY1000" t="b">
        <v>0</v>
      </c>
      <c r="AZ1000" t="b">
        <v>0</v>
      </c>
      <c r="BA1000" t="b">
        <v>0</v>
      </c>
      <c r="BB1000" t="b">
        <v>0</v>
      </c>
      <c r="BC1000" t="b">
        <v>0</v>
      </c>
      <c r="BD1000" t="b">
        <v>0</v>
      </c>
      <c r="BE1000" t="b">
        <v>0</v>
      </c>
      <c r="BF1000" t="b">
        <v>0</v>
      </c>
      <c r="BG1000" t="b">
        <v>0</v>
      </c>
      <c r="BH1000" t="b">
        <v>0</v>
      </c>
      <c r="BI1000" t="b">
        <v>0</v>
      </c>
      <c r="BJ1000" t="b">
        <v>0</v>
      </c>
      <c r="BK1000" t="b">
        <v>0</v>
      </c>
      <c r="BL1000" t="b">
        <v>0</v>
      </c>
      <c r="BM1000" t="b">
        <v>0</v>
      </c>
      <c r="BN1000" t="b">
        <v>0</v>
      </c>
      <c r="BO1000" t="b">
        <v>0</v>
      </c>
      <c r="BP1000" t="b">
        <v>0</v>
      </c>
      <c r="BQ1000" t="b">
        <v>0</v>
      </c>
      <c r="BR1000" t="b">
        <v>0</v>
      </c>
      <c r="BS1000" t="b">
        <v>0</v>
      </c>
      <c r="BT1000" t="b">
        <v>0</v>
      </c>
      <c r="BU1000" t="b">
        <v>0</v>
      </c>
      <c r="BV1000" t="b">
        <v>0</v>
      </c>
    </row>
    <row r="1001" spans="1:74" ht="323" x14ac:dyDescent="0.2">
      <c r="A1001">
        <v>1000</v>
      </c>
      <c r="B1001">
        <v>999</v>
      </c>
      <c r="C1001" t="s">
        <v>3981</v>
      </c>
      <c r="D1001" t="str">
        <f>HLOOKUP(TRUE,U1001:$BK2321,1322-A1001,FALSE)</f>
        <v>Surrey Police</v>
      </c>
      <c r="E1001">
        <f t="shared" si="31"/>
        <v>1</v>
      </c>
      <c r="F1001" t="e">
        <f>HLOOKUP(TRUE,BM1001:$BV2321,1322-A1001,FALSE)</f>
        <v>#N/A</v>
      </c>
      <c r="G1001">
        <f t="shared" si="30"/>
        <v>0</v>
      </c>
      <c r="H1001" t="str">
        <f>VLOOKUP(C1001,refs!B:C,2,FALSE)</f>
        <v>no ref found</v>
      </c>
      <c r="I1001" t="s">
        <v>3982</v>
      </c>
      <c r="J1001" s="1">
        <v>43107</v>
      </c>
      <c r="K1001" s="2" t="s">
        <v>3983</v>
      </c>
      <c r="L1001" t="s">
        <v>71</v>
      </c>
      <c r="M1001" t="s">
        <v>3984</v>
      </c>
      <c r="N1001" t="s">
        <v>3985</v>
      </c>
      <c r="O1001" t="s">
        <v>3986</v>
      </c>
      <c r="P1001" t="s">
        <v>3987</v>
      </c>
      <c r="Q1001" t="s">
        <v>3988</v>
      </c>
      <c r="R1001" t="s">
        <v>77</v>
      </c>
      <c r="S1001" t="s">
        <v>3948</v>
      </c>
      <c r="U1001" t="b">
        <v>0</v>
      </c>
      <c r="V1001" t="b">
        <v>0</v>
      </c>
      <c r="W1001" t="b">
        <v>0</v>
      </c>
      <c r="X1001" t="b">
        <v>0</v>
      </c>
      <c r="Y1001" t="b">
        <v>0</v>
      </c>
      <c r="Z1001" t="b">
        <v>0</v>
      </c>
      <c r="AA1001" t="b">
        <v>0</v>
      </c>
      <c r="AB1001" t="b">
        <v>0</v>
      </c>
      <c r="AC1001" t="b">
        <v>0</v>
      </c>
      <c r="AD1001" t="b">
        <v>0</v>
      </c>
      <c r="AE1001" t="b">
        <v>0</v>
      </c>
      <c r="AF1001" t="b">
        <v>0</v>
      </c>
      <c r="AG1001" t="b">
        <v>0</v>
      </c>
      <c r="AH1001" t="b">
        <v>0</v>
      </c>
      <c r="AI1001" t="b">
        <v>0</v>
      </c>
      <c r="AJ1001" t="b">
        <v>0</v>
      </c>
      <c r="AK1001" t="b">
        <v>0</v>
      </c>
      <c r="AL1001" t="b">
        <v>0</v>
      </c>
      <c r="AM1001" t="b">
        <v>0</v>
      </c>
      <c r="AN1001" t="b">
        <v>0</v>
      </c>
      <c r="AO1001" t="b">
        <v>0</v>
      </c>
      <c r="AP1001" t="b">
        <v>0</v>
      </c>
      <c r="AQ1001" t="b">
        <v>0</v>
      </c>
      <c r="AR1001" t="b">
        <v>0</v>
      </c>
      <c r="AS1001" t="b">
        <v>0</v>
      </c>
      <c r="AT1001" t="b">
        <v>0</v>
      </c>
      <c r="AU1001" t="b">
        <v>0</v>
      </c>
      <c r="AV1001" t="b">
        <v>0</v>
      </c>
      <c r="AW1001" t="b">
        <v>0</v>
      </c>
      <c r="AX1001" t="b">
        <v>0</v>
      </c>
      <c r="AY1001" t="b">
        <v>0</v>
      </c>
      <c r="AZ1001" t="b">
        <v>0</v>
      </c>
      <c r="BA1001" t="b">
        <v>0</v>
      </c>
      <c r="BB1001" t="b">
        <v>0</v>
      </c>
      <c r="BC1001" t="b">
        <v>0</v>
      </c>
      <c r="BD1001" t="b">
        <v>1</v>
      </c>
      <c r="BE1001" t="b">
        <v>0</v>
      </c>
      <c r="BF1001" t="b">
        <v>0</v>
      </c>
      <c r="BG1001" t="b">
        <v>0</v>
      </c>
      <c r="BH1001" t="b">
        <v>0</v>
      </c>
      <c r="BI1001" t="b">
        <v>0</v>
      </c>
      <c r="BJ1001" t="b">
        <v>0</v>
      </c>
      <c r="BK1001" t="b">
        <v>0</v>
      </c>
      <c r="BL1001" t="b">
        <v>0</v>
      </c>
      <c r="BM1001" t="b">
        <v>0</v>
      </c>
      <c r="BN1001" t="b">
        <v>0</v>
      </c>
      <c r="BO1001" t="b">
        <v>0</v>
      </c>
      <c r="BP1001" t="b">
        <v>0</v>
      </c>
      <c r="BQ1001" t="b">
        <v>0</v>
      </c>
      <c r="BR1001" t="b">
        <v>0</v>
      </c>
      <c r="BS1001" t="b">
        <v>0</v>
      </c>
      <c r="BT1001" t="b">
        <v>0</v>
      </c>
      <c r="BU1001" t="b">
        <v>0</v>
      </c>
      <c r="BV1001" t="b">
        <v>0</v>
      </c>
    </row>
    <row r="1002" spans="1:74" ht="372" x14ac:dyDescent="0.2">
      <c r="A1002">
        <v>1001</v>
      </c>
      <c r="B1002">
        <v>1000</v>
      </c>
      <c r="C1002" t="s">
        <v>3989</v>
      </c>
      <c r="D1002" t="str">
        <f>HLOOKUP(TRUE,U1002:$BK2322,1322-A1002,FALSE)</f>
        <v>Bedfordshire Police</v>
      </c>
      <c r="E1002">
        <f t="shared" si="31"/>
        <v>1</v>
      </c>
      <c r="F1002" t="e">
        <f>HLOOKUP(TRUE,BM1002:$BV2322,1322-A1002,FALSE)</f>
        <v>#N/A</v>
      </c>
      <c r="G1002">
        <f t="shared" si="30"/>
        <v>0</v>
      </c>
      <c r="H1002" t="str">
        <f>VLOOKUP(C1002,refs!B:C,2,FALSE)</f>
        <v>no ref found</v>
      </c>
      <c r="I1002" t="s">
        <v>3990</v>
      </c>
      <c r="J1002" s="1">
        <v>43107</v>
      </c>
      <c r="K1002" s="2" t="s">
        <v>3991</v>
      </c>
      <c r="L1002" t="s">
        <v>71</v>
      </c>
      <c r="M1002" t="s">
        <v>3992</v>
      </c>
      <c r="N1002" t="s">
        <v>3993</v>
      </c>
      <c r="O1002" t="s">
        <v>3994</v>
      </c>
      <c r="P1002" t="s">
        <v>3995</v>
      </c>
      <c r="Q1002" t="s">
        <v>3996</v>
      </c>
      <c r="R1002" t="s">
        <v>77</v>
      </c>
      <c r="S1002" t="s">
        <v>1317</v>
      </c>
      <c r="U1002" t="b">
        <v>0</v>
      </c>
      <c r="V1002" t="b">
        <v>1</v>
      </c>
      <c r="W1002" t="b">
        <v>0</v>
      </c>
      <c r="X1002" t="b">
        <v>0</v>
      </c>
      <c r="Y1002" t="b">
        <v>0</v>
      </c>
      <c r="Z1002" t="b">
        <v>0</v>
      </c>
      <c r="AA1002" t="b">
        <v>0</v>
      </c>
      <c r="AB1002" t="b">
        <v>0</v>
      </c>
      <c r="AC1002" t="b">
        <v>0</v>
      </c>
      <c r="AD1002" t="b">
        <v>0</v>
      </c>
      <c r="AE1002" t="b">
        <v>0</v>
      </c>
      <c r="AF1002" t="b">
        <v>0</v>
      </c>
      <c r="AG1002" t="b">
        <v>0</v>
      </c>
      <c r="AH1002" t="b">
        <v>0</v>
      </c>
      <c r="AI1002" t="b">
        <v>0</v>
      </c>
      <c r="AJ1002" t="b">
        <v>0</v>
      </c>
      <c r="AK1002" t="b">
        <v>0</v>
      </c>
      <c r="AL1002" t="b">
        <v>0</v>
      </c>
      <c r="AM1002" t="b">
        <v>0</v>
      </c>
      <c r="AN1002" t="b">
        <v>0</v>
      </c>
      <c r="AO1002" t="b">
        <v>0</v>
      </c>
      <c r="AP1002" t="b">
        <v>0</v>
      </c>
      <c r="AQ1002" t="b">
        <v>0</v>
      </c>
      <c r="AR1002" t="b">
        <v>0</v>
      </c>
      <c r="AS1002" t="b">
        <v>0</v>
      </c>
      <c r="AT1002" t="b">
        <v>0</v>
      </c>
      <c r="AU1002" t="b">
        <v>0</v>
      </c>
      <c r="AV1002" t="b">
        <v>0</v>
      </c>
      <c r="AW1002" t="b">
        <v>0</v>
      </c>
      <c r="AX1002" t="b">
        <v>0</v>
      </c>
      <c r="AY1002" t="b">
        <v>0</v>
      </c>
      <c r="AZ1002" t="b">
        <v>0</v>
      </c>
      <c r="BA1002" t="b">
        <v>0</v>
      </c>
      <c r="BB1002" t="b">
        <v>0</v>
      </c>
      <c r="BC1002" t="b">
        <v>0</v>
      </c>
      <c r="BD1002" t="b">
        <v>0</v>
      </c>
      <c r="BE1002" t="b">
        <v>0</v>
      </c>
      <c r="BF1002" t="b">
        <v>0</v>
      </c>
      <c r="BG1002" t="b">
        <v>0</v>
      </c>
      <c r="BH1002" t="b">
        <v>0</v>
      </c>
      <c r="BI1002" t="b">
        <v>0</v>
      </c>
      <c r="BJ1002" t="b">
        <v>0</v>
      </c>
      <c r="BK1002" t="b">
        <v>0</v>
      </c>
      <c r="BL1002" t="b">
        <v>0</v>
      </c>
      <c r="BM1002" t="b">
        <v>0</v>
      </c>
      <c r="BN1002" t="b">
        <v>0</v>
      </c>
      <c r="BO1002" t="b">
        <v>0</v>
      </c>
      <c r="BP1002" t="b">
        <v>0</v>
      </c>
      <c r="BQ1002" t="b">
        <v>0</v>
      </c>
      <c r="BR1002" t="b">
        <v>0</v>
      </c>
      <c r="BS1002" t="b">
        <v>0</v>
      </c>
      <c r="BT1002" t="b">
        <v>0</v>
      </c>
      <c r="BU1002" t="b">
        <v>0</v>
      </c>
      <c r="BV1002" t="b">
        <v>0</v>
      </c>
    </row>
    <row r="1003" spans="1:74" ht="323" x14ac:dyDescent="0.2">
      <c r="A1003">
        <v>1002</v>
      </c>
      <c r="B1003">
        <v>1001</v>
      </c>
      <c r="C1003" t="s">
        <v>3997</v>
      </c>
      <c r="D1003" t="str">
        <f>HLOOKUP(TRUE,U1003:$BK2323,1322-A1003,FALSE)</f>
        <v>Kent Police</v>
      </c>
      <c r="E1003">
        <f t="shared" si="31"/>
        <v>1</v>
      </c>
      <c r="F1003" t="e">
        <f>HLOOKUP(TRUE,BM1003:$BV2323,1322-A1003,FALSE)</f>
        <v>#N/A</v>
      </c>
      <c r="G1003">
        <f t="shared" si="30"/>
        <v>0</v>
      </c>
      <c r="H1003" t="str">
        <f>VLOOKUP(C1003,refs!B:C,2,FALSE)</f>
        <v>no ref found</v>
      </c>
      <c r="I1003" t="s">
        <v>3998</v>
      </c>
      <c r="J1003" s="1">
        <v>43107</v>
      </c>
      <c r="K1003" s="2" t="s">
        <v>3999</v>
      </c>
      <c r="L1003" t="s">
        <v>71</v>
      </c>
      <c r="M1003" t="s">
        <v>4000</v>
      </c>
      <c r="N1003" t="s">
        <v>4001</v>
      </c>
      <c r="O1003" t="s">
        <v>4002</v>
      </c>
      <c r="P1003" t="s">
        <v>4003</v>
      </c>
      <c r="Q1003" t="s">
        <v>4004</v>
      </c>
      <c r="R1003" t="s">
        <v>77</v>
      </c>
      <c r="S1003" t="s">
        <v>1459</v>
      </c>
      <c r="U1003" t="b">
        <v>0</v>
      </c>
      <c r="V1003" t="b">
        <v>0</v>
      </c>
      <c r="W1003" t="b">
        <v>0</v>
      </c>
      <c r="X1003" t="b">
        <v>0</v>
      </c>
      <c r="Y1003" t="b">
        <v>0</v>
      </c>
      <c r="Z1003" t="b">
        <v>0</v>
      </c>
      <c r="AA1003" t="b">
        <v>0</v>
      </c>
      <c r="AB1003" t="b">
        <v>0</v>
      </c>
      <c r="AC1003" t="b">
        <v>0</v>
      </c>
      <c r="AD1003" t="b">
        <v>0</v>
      </c>
      <c r="AE1003" t="b">
        <v>0</v>
      </c>
      <c r="AF1003" t="b">
        <v>0</v>
      </c>
      <c r="AG1003" t="b">
        <v>0</v>
      </c>
      <c r="AH1003" t="b">
        <v>0</v>
      </c>
      <c r="AI1003" t="b">
        <v>0</v>
      </c>
      <c r="AJ1003" t="b">
        <v>0</v>
      </c>
      <c r="AK1003" t="b">
        <v>0</v>
      </c>
      <c r="AL1003" t="b">
        <v>0</v>
      </c>
      <c r="AM1003" t="b">
        <v>0</v>
      </c>
      <c r="AN1003" t="b">
        <v>0</v>
      </c>
      <c r="AO1003" t="b">
        <v>1</v>
      </c>
      <c r="AP1003" t="b">
        <v>0</v>
      </c>
      <c r="AQ1003" t="b">
        <v>0</v>
      </c>
      <c r="AR1003" t="b">
        <v>0</v>
      </c>
      <c r="AS1003" t="b">
        <v>0</v>
      </c>
      <c r="AT1003" t="b">
        <v>0</v>
      </c>
      <c r="AU1003" t="b">
        <v>0</v>
      </c>
      <c r="AV1003" t="b">
        <v>0</v>
      </c>
      <c r="AW1003" t="b">
        <v>0</v>
      </c>
      <c r="AX1003" t="b">
        <v>0</v>
      </c>
      <c r="AY1003" t="b">
        <v>0</v>
      </c>
      <c r="AZ1003" t="b">
        <v>0</v>
      </c>
      <c r="BA1003" t="b">
        <v>0</v>
      </c>
      <c r="BB1003" t="b">
        <v>0</v>
      </c>
      <c r="BC1003" t="b">
        <v>0</v>
      </c>
      <c r="BD1003" t="b">
        <v>0</v>
      </c>
      <c r="BE1003" t="b">
        <v>0</v>
      </c>
      <c r="BF1003" t="b">
        <v>0</v>
      </c>
      <c r="BG1003" t="b">
        <v>0</v>
      </c>
      <c r="BH1003" t="b">
        <v>0</v>
      </c>
      <c r="BI1003" t="b">
        <v>0</v>
      </c>
      <c r="BJ1003" t="b">
        <v>0</v>
      </c>
      <c r="BK1003" t="b">
        <v>0</v>
      </c>
      <c r="BL1003" t="b">
        <v>0</v>
      </c>
      <c r="BM1003" t="b">
        <v>0</v>
      </c>
      <c r="BN1003" t="b">
        <v>0</v>
      </c>
      <c r="BO1003" t="b">
        <v>0</v>
      </c>
      <c r="BP1003" t="b">
        <v>0</v>
      </c>
      <c r="BQ1003" t="b">
        <v>0</v>
      </c>
      <c r="BR1003" t="b">
        <v>0</v>
      </c>
      <c r="BS1003" t="b">
        <v>0</v>
      </c>
      <c r="BT1003" t="b">
        <v>0</v>
      </c>
      <c r="BU1003" t="b">
        <v>0</v>
      </c>
      <c r="BV1003" t="b">
        <v>0</v>
      </c>
    </row>
    <row r="1004" spans="1:74" ht="388" x14ac:dyDescent="0.2">
      <c r="A1004">
        <v>1003</v>
      </c>
      <c r="B1004">
        <v>1002</v>
      </c>
      <c r="C1004" t="s">
        <v>4005</v>
      </c>
      <c r="D1004" t="str">
        <f>HLOOKUP(TRUE,U1004:$BK2324,1322-A1004,FALSE)</f>
        <v>Warwickshire Police</v>
      </c>
      <c r="E1004">
        <f t="shared" si="31"/>
        <v>2</v>
      </c>
      <c r="F1004" t="e">
        <f>HLOOKUP(TRUE,BM1004:$BV2324,1322-A1004,FALSE)</f>
        <v>#N/A</v>
      </c>
      <c r="G1004">
        <f t="shared" si="30"/>
        <v>0</v>
      </c>
      <c r="H1004" t="str">
        <f>VLOOKUP(C1004,refs!B:C,2,FALSE)</f>
        <v>no ref found</v>
      </c>
      <c r="I1004" t="s">
        <v>4006</v>
      </c>
      <c r="J1004" s="1">
        <v>43107</v>
      </c>
      <c r="K1004" s="2" t="s">
        <v>4007</v>
      </c>
      <c r="L1004" t="s">
        <v>71</v>
      </c>
      <c r="M1004" t="s">
        <v>4008</v>
      </c>
      <c r="N1004" t="s">
        <v>4009</v>
      </c>
      <c r="O1004" t="s">
        <v>4010</v>
      </c>
      <c r="P1004" t="s">
        <v>4011</v>
      </c>
      <c r="Q1004" t="s">
        <v>4012</v>
      </c>
      <c r="R1004" t="s">
        <v>77</v>
      </c>
      <c r="S1004" t="s">
        <v>4013</v>
      </c>
      <c r="U1004" t="b">
        <v>0</v>
      </c>
      <c r="V1004" t="b">
        <v>0</v>
      </c>
      <c r="W1004" t="b">
        <v>0</v>
      </c>
      <c r="X1004" t="b">
        <v>0</v>
      </c>
      <c r="Y1004" t="b">
        <v>0</v>
      </c>
      <c r="Z1004" t="b">
        <v>0</v>
      </c>
      <c r="AA1004" t="b">
        <v>0</v>
      </c>
      <c r="AB1004" t="b">
        <v>0</v>
      </c>
      <c r="AC1004" t="b">
        <v>0</v>
      </c>
      <c r="AD1004" t="b">
        <v>0</v>
      </c>
      <c r="AE1004" t="b">
        <v>0</v>
      </c>
      <c r="AF1004" t="b">
        <v>0</v>
      </c>
      <c r="AG1004" t="b">
        <v>0</v>
      </c>
      <c r="AH1004" t="b">
        <v>0</v>
      </c>
      <c r="AI1004" t="b">
        <v>0</v>
      </c>
      <c r="AJ1004" t="b">
        <v>0</v>
      </c>
      <c r="AK1004" t="b">
        <v>0</v>
      </c>
      <c r="AL1004" t="b">
        <v>0</v>
      </c>
      <c r="AM1004" t="b">
        <v>0</v>
      </c>
      <c r="AN1004" t="b">
        <v>0</v>
      </c>
      <c r="AO1004" t="b">
        <v>0</v>
      </c>
      <c r="AP1004" t="b">
        <v>0</v>
      </c>
      <c r="AQ1004" t="b">
        <v>0</v>
      </c>
      <c r="AR1004" t="b">
        <v>0</v>
      </c>
      <c r="AS1004" t="b">
        <v>0</v>
      </c>
      <c r="AT1004" t="b">
        <v>0</v>
      </c>
      <c r="AU1004" t="b">
        <v>0</v>
      </c>
      <c r="AV1004" t="b">
        <v>0</v>
      </c>
      <c r="AW1004" t="b">
        <v>0</v>
      </c>
      <c r="AX1004" t="b">
        <v>0</v>
      </c>
      <c r="AY1004" t="b">
        <v>0</v>
      </c>
      <c r="AZ1004" t="b">
        <v>0</v>
      </c>
      <c r="BA1004" t="b">
        <v>0</v>
      </c>
      <c r="BB1004" t="b">
        <v>0</v>
      </c>
      <c r="BC1004" t="b">
        <v>0</v>
      </c>
      <c r="BD1004" t="b">
        <v>0</v>
      </c>
      <c r="BE1004" t="b">
        <v>0</v>
      </c>
      <c r="BF1004" t="b">
        <v>0</v>
      </c>
      <c r="BG1004" t="b">
        <v>1</v>
      </c>
      <c r="BH1004" t="b">
        <v>1</v>
      </c>
      <c r="BI1004" t="b">
        <v>0</v>
      </c>
      <c r="BJ1004" t="b">
        <v>0</v>
      </c>
      <c r="BK1004" t="b">
        <v>0</v>
      </c>
      <c r="BL1004" t="b">
        <v>0</v>
      </c>
      <c r="BM1004" t="b">
        <v>0</v>
      </c>
      <c r="BN1004" t="b">
        <v>0</v>
      </c>
      <c r="BO1004" t="b">
        <v>0</v>
      </c>
      <c r="BP1004" t="b">
        <v>0</v>
      </c>
      <c r="BQ1004" t="b">
        <v>0</v>
      </c>
      <c r="BR1004" t="b">
        <v>0</v>
      </c>
      <c r="BS1004" t="b">
        <v>0</v>
      </c>
      <c r="BT1004" t="b">
        <v>0</v>
      </c>
      <c r="BU1004" t="b">
        <v>0</v>
      </c>
      <c r="BV1004" t="b">
        <v>0</v>
      </c>
    </row>
    <row r="1005" spans="1:74" ht="409.6" x14ac:dyDescent="0.2">
      <c r="A1005">
        <v>1004</v>
      </c>
      <c r="B1005">
        <v>1003</v>
      </c>
      <c r="C1005" t="s">
        <v>4014</v>
      </c>
      <c r="D1005" t="str">
        <f>HLOOKUP(TRUE,U1005:$BK2325,1322-A1005,FALSE)</f>
        <v>Lancashire Constabulary</v>
      </c>
      <c r="E1005">
        <f t="shared" si="31"/>
        <v>1</v>
      </c>
      <c r="F1005" t="e">
        <f>HLOOKUP(TRUE,BM1005:$BV2325,1322-A1005,FALSE)</f>
        <v>#N/A</v>
      </c>
      <c r="G1005">
        <f t="shared" si="30"/>
        <v>0</v>
      </c>
      <c r="H1005" t="str">
        <f>VLOOKUP(C1005,refs!B:C,2,FALSE)</f>
        <v>no ref found</v>
      </c>
      <c r="I1005" t="s">
        <v>4015</v>
      </c>
      <c r="J1005" s="1">
        <v>43107</v>
      </c>
      <c r="K1005" s="2" t="s">
        <v>4016</v>
      </c>
      <c r="L1005" t="s">
        <v>71</v>
      </c>
      <c r="M1005" t="s">
        <v>4017</v>
      </c>
      <c r="N1005" t="s">
        <v>3913</v>
      </c>
      <c r="O1005" t="s">
        <v>3914</v>
      </c>
      <c r="P1005" t="s">
        <v>4018</v>
      </c>
      <c r="Q1005" t="s">
        <v>4019</v>
      </c>
      <c r="R1005" t="s">
        <v>77</v>
      </c>
      <c r="S1005" t="s">
        <v>1321</v>
      </c>
      <c r="U1005" t="b">
        <v>0</v>
      </c>
      <c r="V1005" t="b">
        <v>0</v>
      </c>
      <c r="W1005" t="b">
        <v>0</v>
      </c>
      <c r="X1005" t="b">
        <v>0</v>
      </c>
      <c r="Y1005" t="b">
        <v>0</v>
      </c>
      <c r="Z1005" t="b">
        <v>0</v>
      </c>
      <c r="AA1005" t="b">
        <v>0</v>
      </c>
      <c r="AB1005" t="b">
        <v>0</v>
      </c>
      <c r="AC1005" t="b">
        <v>0</v>
      </c>
      <c r="AD1005" t="b">
        <v>0</v>
      </c>
      <c r="AE1005" t="b">
        <v>0</v>
      </c>
      <c r="AF1005" t="b">
        <v>0</v>
      </c>
      <c r="AG1005" t="b">
        <v>0</v>
      </c>
      <c r="AH1005" t="b">
        <v>0</v>
      </c>
      <c r="AI1005" t="b">
        <v>0</v>
      </c>
      <c r="AJ1005" t="b">
        <v>0</v>
      </c>
      <c r="AK1005" t="b">
        <v>0</v>
      </c>
      <c r="AL1005" t="b">
        <v>0</v>
      </c>
      <c r="AM1005" t="b">
        <v>0</v>
      </c>
      <c r="AN1005" t="b">
        <v>0</v>
      </c>
      <c r="AO1005" t="b">
        <v>0</v>
      </c>
      <c r="AP1005" t="b">
        <v>1</v>
      </c>
      <c r="AQ1005" t="b">
        <v>0</v>
      </c>
      <c r="AR1005" t="b">
        <v>0</v>
      </c>
      <c r="AS1005" t="b">
        <v>0</v>
      </c>
      <c r="AT1005" t="b">
        <v>0</v>
      </c>
      <c r="AU1005" t="b">
        <v>0</v>
      </c>
      <c r="AV1005" t="b">
        <v>0</v>
      </c>
      <c r="AW1005" t="b">
        <v>0</v>
      </c>
      <c r="AX1005" t="b">
        <v>0</v>
      </c>
      <c r="AY1005" t="b">
        <v>0</v>
      </c>
      <c r="AZ1005" t="b">
        <v>0</v>
      </c>
      <c r="BA1005" t="b">
        <v>0</v>
      </c>
      <c r="BB1005" t="b">
        <v>0</v>
      </c>
      <c r="BC1005" t="b">
        <v>0</v>
      </c>
      <c r="BD1005" t="b">
        <v>0</v>
      </c>
      <c r="BE1005" t="b">
        <v>0</v>
      </c>
      <c r="BF1005" t="b">
        <v>0</v>
      </c>
      <c r="BG1005" t="b">
        <v>0</v>
      </c>
      <c r="BH1005" t="b">
        <v>0</v>
      </c>
      <c r="BI1005" t="b">
        <v>0</v>
      </c>
      <c r="BJ1005" t="b">
        <v>0</v>
      </c>
      <c r="BK1005" t="b">
        <v>0</v>
      </c>
      <c r="BL1005" t="b">
        <v>0</v>
      </c>
      <c r="BM1005" t="b">
        <v>0</v>
      </c>
      <c r="BN1005" t="b">
        <v>0</v>
      </c>
      <c r="BO1005" t="b">
        <v>0</v>
      </c>
      <c r="BP1005" t="b">
        <v>0</v>
      </c>
      <c r="BQ1005" t="b">
        <v>0</v>
      </c>
      <c r="BR1005" t="b">
        <v>0</v>
      </c>
      <c r="BS1005" t="b">
        <v>0</v>
      </c>
      <c r="BT1005" t="b">
        <v>0</v>
      </c>
      <c r="BU1005" t="b">
        <v>0</v>
      </c>
      <c r="BV1005" t="b">
        <v>0</v>
      </c>
    </row>
    <row r="1006" spans="1:74" ht="409.6" x14ac:dyDescent="0.2">
      <c r="A1006">
        <v>1005</v>
      </c>
      <c r="B1006">
        <v>1004</v>
      </c>
      <c r="C1006" t="s">
        <v>4020</v>
      </c>
      <c r="D1006" t="str">
        <f>HLOOKUP(TRUE,U1006:$BK2326,1322-A1006,FALSE)</f>
        <v>Metropolitan Police</v>
      </c>
      <c r="E1006">
        <f t="shared" si="31"/>
        <v>1</v>
      </c>
      <c r="F1006" t="e">
        <f>HLOOKUP(TRUE,BM1006:$BV2326,1322-A1006,FALSE)</f>
        <v>#N/A</v>
      </c>
      <c r="G1006">
        <f t="shared" si="30"/>
        <v>0</v>
      </c>
      <c r="H1006" t="str">
        <f>VLOOKUP(C1006,refs!B:C,2,FALSE)</f>
        <v>no ref found</v>
      </c>
      <c r="I1006" t="s">
        <v>3950</v>
      </c>
      <c r="J1006" s="1">
        <v>43107</v>
      </c>
      <c r="K1006" s="2" t="s">
        <v>4021</v>
      </c>
      <c r="L1006" t="s">
        <v>71</v>
      </c>
      <c r="M1006" t="s">
        <v>4022</v>
      </c>
      <c r="N1006" t="s">
        <v>4023</v>
      </c>
      <c r="O1006" t="s">
        <v>4024</v>
      </c>
      <c r="P1006" t="s">
        <v>4025</v>
      </c>
      <c r="Q1006" t="s">
        <v>4026</v>
      </c>
      <c r="R1006" t="s">
        <v>279</v>
      </c>
      <c r="S1006" t="s">
        <v>842</v>
      </c>
      <c r="U1006" t="b">
        <v>0</v>
      </c>
      <c r="V1006" t="b">
        <v>0</v>
      </c>
      <c r="W1006" t="b">
        <v>0</v>
      </c>
      <c r="X1006" t="b">
        <v>0</v>
      </c>
      <c r="Y1006" t="b">
        <v>0</v>
      </c>
      <c r="Z1006" t="b">
        <v>0</v>
      </c>
      <c r="AA1006" t="b">
        <v>0</v>
      </c>
      <c r="AB1006" t="b">
        <v>0</v>
      </c>
      <c r="AC1006" t="b">
        <v>0</v>
      </c>
      <c r="AD1006" t="b">
        <v>0</v>
      </c>
      <c r="AE1006" t="b">
        <v>0</v>
      </c>
      <c r="AF1006" t="b">
        <v>0</v>
      </c>
      <c r="AG1006" t="b">
        <v>0</v>
      </c>
      <c r="AH1006" t="b">
        <v>0</v>
      </c>
      <c r="AI1006" t="b">
        <v>0</v>
      </c>
      <c r="AJ1006" t="b">
        <v>0</v>
      </c>
      <c r="AK1006" t="b">
        <v>0</v>
      </c>
      <c r="AL1006" t="b">
        <v>0</v>
      </c>
      <c r="AM1006" t="b">
        <v>0</v>
      </c>
      <c r="AN1006" t="b">
        <v>0</v>
      </c>
      <c r="AO1006" t="b">
        <v>0</v>
      </c>
      <c r="AP1006" t="b">
        <v>0</v>
      </c>
      <c r="AQ1006" t="b">
        <v>0</v>
      </c>
      <c r="AR1006" t="b">
        <v>0</v>
      </c>
      <c r="AS1006" t="b">
        <v>1</v>
      </c>
      <c r="AT1006" t="b">
        <v>0</v>
      </c>
      <c r="AU1006" t="b">
        <v>0</v>
      </c>
      <c r="AV1006" t="b">
        <v>0</v>
      </c>
      <c r="AW1006" t="b">
        <v>0</v>
      </c>
      <c r="AX1006" t="b">
        <v>0</v>
      </c>
      <c r="AY1006" t="b">
        <v>0</v>
      </c>
      <c r="AZ1006" t="b">
        <v>0</v>
      </c>
      <c r="BA1006" t="b">
        <v>0</v>
      </c>
      <c r="BB1006" t="b">
        <v>0</v>
      </c>
      <c r="BC1006" t="b">
        <v>0</v>
      </c>
      <c r="BD1006" t="b">
        <v>0</v>
      </c>
      <c r="BE1006" t="b">
        <v>0</v>
      </c>
      <c r="BF1006" t="b">
        <v>0</v>
      </c>
      <c r="BG1006" t="b">
        <v>0</v>
      </c>
      <c r="BH1006" t="b">
        <v>0</v>
      </c>
      <c r="BI1006" t="b">
        <v>0</v>
      </c>
      <c r="BJ1006" t="b">
        <v>0</v>
      </c>
      <c r="BK1006" t="b">
        <v>0</v>
      </c>
      <c r="BL1006" t="b">
        <v>0</v>
      </c>
      <c r="BM1006" t="b">
        <v>0</v>
      </c>
      <c r="BN1006" t="b">
        <v>0</v>
      </c>
      <c r="BO1006" t="b">
        <v>0</v>
      </c>
      <c r="BP1006" t="b">
        <v>0</v>
      </c>
      <c r="BQ1006" t="b">
        <v>0</v>
      </c>
      <c r="BR1006" t="b">
        <v>0</v>
      </c>
      <c r="BS1006" t="b">
        <v>0</v>
      </c>
      <c r="BT1006" t="b">
        <v>0</v>
      </c>
      <c r="BU1006" t="b">
        <v>0</v>
      </c>
      <c r="BV1006" t="b">
        <v>0</v>
      </c>
    </row>
    <row r="1007" spans="1:74" ht="255" x14ac:dyDescent="0.2">
      <c r="A1007">
        <v>1006</v>
      </c>
      <c r="B1007">
        <v>1005</v>
      </c>
      <c r="C1007" t="s">
        <v>4027</v>
      </c>
      <c r="D1007" t="str">
        <f>HLOOKUP(TRUE,U1007:$BK2327,1322-A1007,FALSE)</f>
        <v>Metropolitan Police</v>
      </c>
      <c r="E1007">
        <f t="shared" si="31"/>
        <v>1</v>
      </c>
      <c r="F1007" t="e">
        <f>HLOOKUP(TRUE,BM1007:$BV2327,1322-A1007,FALSE)</f>
        <v>#N/A</v>
      </c>
      <c r="G1007">
        <f t="shared" si="30"/>
        <v>0</v>
      </c>
      <c r="H1007" t="str">
        <f>VLOOKUP(C1007,refs!B:C,2,FALSE)</f>
        <v>no ref found</v>
      </c>
      <c r="I1007" t="s">
        <v>4028</v>
      </c>
      <c r="J1007" s="1">
        <v>43107</v>
      </c>
      <c r="K1007" s="2" t="s">
        <v>4029</v>
      </c>
      <c r="L1007" t="s">
        <v>71</v>
      </c>
      <c r="M1007" t="s">
        <v>4030</v>
      </c>
      <c r="N1007" t="s">
        <v>3946</v>
      </c>
      <c r="O1007" t="s">
        <v>3947</v>
      </c>
      <c r="P1007" t="s">
        <v>4031</v>
      </c>
      <c r="Q1007" t="s">
        <v>4032</v>
      </c>
      <c r="R1007" t="s">
        <v>77</v>
      </c>
      <c r="S1007" t="s">
        <v>842</v>
      </c>
      <c r="U1007" t="b">
        <v>0</v>
      </c>
      <c r="V1007" t="b">
        <v>0</v>
      </c>
      <c r="W1007" t="b">
        <v>0</v>
      </c>
      <c r="X1007" t="b">
        <v>0</v>
      </c>
      <c r="Y1007" t="b">
        <v>0</v>
      </c>
      <c r="Z1007" t="b">
        <v>0</v>
      </c>
      <c r="AA1007" t="b">
        <v>0</v>
      </c>
      <c r="AB1007" t="b">
        <v>0</v>
      </c>
      <c r="AC1007" t="b">
        <v>0</v>
      </c>
      <c r="AD1007" t="b">
        <v>0</v>
      </c>
      <c r="AE1007" t="b">
        <v>0</v>
      </c>
      <c r="AF1007" t="b">
        <v>0</v>
      </c>
      <c r="AG1007" t="b">
        <v>0</v>
      </c>
      <c r="AH1007" t="b">
        <v>0</v>
      </c>
      <c r="AI1007" t="b">
        <v>0</v>
      </c>
      <c r="AJ1007" t="b">
        <v>0</v>
      </c>
      <c r="AK1007" t="b">
        <v>0</v>
      </c>
      <c r="AL1007" t="b">
        <v>0</v>
      </c>
      <c r="AM1007" t="b">
        <v>0</v>
      </c>
      <c r="AN1007" t="b">
        <v>0</v>
      </c>
      <c r="AO1007" t="b">
        <v>0</v>
      </c>
      <c r="AP1007" t="b">
        <v>0</v>
      </c>
      <c r="AQ1007" t="b">
        <v>0</v>
      </c>
      <c r="AR1007" t="b">
        <v>0</v>
      </c>
      <c r="AS1007" t="b">
        <v>1</v>
      </c>
      <c r="AT1007" t="b">
        <v>0</v>
      </c>
      <c r="AU1007" t="b">
        <v>0</v>
      </c>
      <c r="AV1007" t="b">
        <v>0</v>
      </c>
      <c r="AW1007" t="b">
        <v>0</v>
      </c>
      <c r="AX1007" t="b">
        <v>0</v>
      </c>
      <c r="AY1007" t="b">
        <v>0</v>
      </c>
      <c r="AZ1007" t="b">
        <v>0</v>
      </c>
      <c r="BA1007" t="b">
        <v>0</v>
      </c>
      <c r="BB1007" t="b">
        <v>0</v>
      </c>
      <c r="BC1007" t="b">
        <v>0</v>
      </c>
      <c r="BD1007" t="b">
        <v>0</v>
      </c>
      <c r="BE1007" t="b">
        <v>0</v>
      </c>
      <c r="BF1007" t="b">
        <v>0</v>
      </c>
      <c r="BG1007" t="b">
        <v>0</v>
      </c>
      <c r="BH1007" t="b">
        <v>0</v>
      </c>
      <c r="BI1007" t="b">
        <v>0</v>
      </c>
      <c r="BJ1007" t="b">
        <v>0</v>
      </c>
      <c r="BK1007" t="b">
        <v>0</v>
      </c>
      <c r="BL1007" t="b">
        <v>0</v>
      </c>
      <c r="BM1007" t="b">
        <v>0</v>
      </c>
      <c r="BN1007" t="b">
        <v>0</v>
      </c>
      <c r="BO1007" t="b">
        <v>0</v>
      </c>
      <c r="BP1007" t="b">
        <v>0</v>
      </c>
      <c r="BQ1007" t="b">
        <v>0</v>
      </c>
      <c r="BR1007" t="b">
        <v>0</v>
      </c>
      <c r="BS1007" t="b">
        <v>0</v>
      </c>
      <c r="BT1007" t="b">
        <v>0</v>
      </c>
      <c r="BU1007" t="b">
        <v>0</v>
      </c>
      <c r="BV1007" t="b">
        <v>0</v>
      </c>
    </row>
    <row r="1008" spans="1:74" ht="289" x14ac:dyDescent="0.2">
      <c r="A1008">
        <v>1007</v>
      </c>
      <c r="B1008">
        <v>1006</v>
      </c>
      <c r="C1008" t="s">
        <v>4033</v>
      </c>
      <c r="D1008" t="str">
        <f>HLOOKUP(TRUE,U1008:$BK2328,1322-A1008,FALSE)</f>
        <v>Metropolitan Police</v>
      </c>
      <c r="E1008">
        <f t="shared" si="31"/>
        <v>1</v>
      </c>
      <c r="F1008" t="e">
        <f>HLOOKUP(TRUE,BM1008:$BV2328,1322-A1008,FALSE)</f>
        <v>#N/A</v>
      </c>
      <c r="G1008">
        <f t="shared" si="30"/>
        <v>0</v>
      </c>
      <c r="H1008" t="str">
        <f>VLOOKUP(C1008,refs!B:C,2,FALSE)</f>
        <v>no ref found</v>
      </c>
      <c r="I1008" t="s">
        <v>4034</v>
      </c>
      <c r="J1008" s="1">
        <v>43107</v>
      </c>
      <c r="K1008" s="2" t="s">
        <v>4035</v>
      </c>
      <c r="L1008" t="s">
        <v>71</v>
      </c>
      <c r="M1008" t="s">
        <v>4036</v>
      </c>
      <c r="N1008" t="s">
        <v>4025</v>
      </c>
      <c r="O1008" t="s">
        <v>4026</v>
      </c>
      <c r="P1008" t="s">
        <v>4037</v>
      </c>
      <c r="Q1008" t="s">
        <v>4038</v>
      </c>
      <c r="R1008" t="s">
        <v>91</v>
      </c>
      <c r="S1008" t="s">
        <v>842</v>
      </c>
      <c r="U1008" t="b">
        <v>0</v>
      </c>
      <c r="V1008" t="b">
        <v>0</v>
      </c>
      <c r="W1008" t="b">
        <v>0</v>
      </c>
      <c r="X1008" t="b">
        <v>0</v>
      </c>
      <c r="Y1008" t="b">
        <v>0</v>
      </c>
      <c r="Z1008" t="b">
        <v>0</v>
      </c>
      <c r="AA1008" t="b">
        <v>0</v>
      </c>
      <c r="AB1008" t="b">
        <v>0</v>
      </c>
      <c r="AC1008" t="b">
        <v>0</v>
      </c>
      <c r="AD1008" t="b">
        <v>0</v>
      </c>
      <c r="AE1008" t="b">
        <v>0</v>
      </c>
      <c r="AF1008" t="b">
        <v>0</v>
      </c>
      <c r="AG1008" t="b">
        <v>0</v>
      </c>
      <c r="AH1008" t="b">
        <v>0</v>
      </c>
      <c r="AI1008" t="b">
        <v>0</v>
      </c>
      <c r="AJ1008" t="b">
        <v>0</v>
      </c>
      <c r="AK1008" t="b">
        <v>0</v>
      </c>
      <c r="AL1008" t="b">
        <v>0</v>
      </c>
      <c r="AM1008" t="b">
        <v>0</v>
      </c>
      <c r="AN1008" t="b">
        <v>0</v>
      </c>
      <c r="AO1008" t="b">
        <v>0</v>
      </c>
      <c r="AP1008" t="b">
        <v>0</v>
      </c>
      <c r="AQ1008" t="b">
        <v>0</v>
      </c>
      <c r="AR1008" t="b">
        <v>0</v>
      </c>
      <c r="AS1008" t="b">
        <v>1</v>
      </c>
      <c r="AT1008" t="b">
        <v>0</v>
      </c>
      <c r="AU1008" t="b">
        <v>0</v>
      </c>
      <c r="AV1008" t="b">
        <v>0</v>
      </c>
      <c r="AW1008" t="b">
        <v>0</v>
      </c>
      <c r="AX1008" t="b">
        <v>0</v>
      </c>
      <c r="AY1008" t="b">
        <v>0</v>
      </c>
      <c r="AZ1008" t="b">
        <v>0</v>
      </c>
      <c r="BA1008" t="b">
        <v>0</v>
      </c>
      <c r="BB1008" t="b">
        <v>0</v>
      </c>
      <c r="BC1008" t="b">
        <v>0</v>
      </c>
      <c r="BD1008" t="b">
        <v>0</v>
      </c>
      <c r="BE1008" t="b">
        <v>0</v>
      </c>
      <c r="BF1008" t="b">
        <v>0</v>
      </c>
      <c r="BG1008" t="b">
        <v>0</v>
      </c>
      <c r="BH1008" t="b">
        <v>0</v>
      </c>
      <c r="BI1008" t="b">
        <v>0</v>
      </c>
      <c r="BJ1008" t="b">
        <v>0</v>
      </c>
      <c r="BK1008" t="b">
        <v>0</v>
      </c>
      <c r="BL1008" t="b">
        <v>0</v>
      </c>
      <c r="BM1008" t="b">
        <v>0</v>
      </c>
      <c r="BN1008" t="b">
        <v>0</v>
      </c>
      <c r="BO1008" t="b">
        <v>0</v>
      </c>
      <c r="BP1008" t="b">
        <v>0</v>
      </c>
      <c r="BQ1008" t="b">
        <v>0</v>
      </c>
      <c r="BR1008" t="b">
        <v>0</v>
      </c>
      <c r="BS1008" t="b">
        <v>0</v>
      </c>
      <c r="BT1008" t="b">
        <v>0</v>
      </c>
      <c r="BU1008" t="b">
        <v>0</v>
      </c>
      <c r="BV1008" t="b">
        <v>0</v>
      </c>
    </row>
    <row r="1009" spans="1:74" ht="409.6" x14ac:dyDescent="0.2">
      <c r="A1009">
        <v>1008</v>
      </c>
      <c r="B1009">
        <v>1007</v>
      </c>
      <c r="C1009" t="s">
        <v>4039</v>
      </c>
      <c r="D1009" t="str">
        <f>HLOOKUP(TRUE,U1009:$BK2329,1322-A1009,FALSE)</f>
        <v>Metropolitan Police</v>
      </c>
      <c r="E1009">
        <f t="shared" si="31"/>
        <v>1</v>
      </c>
      <c r="F1009" t="e">
        <f>HLOOKUP(TRUE,BM1009:$BV2329,1322-A1009,FALSE)</f>
        <v>#N/A</v>
      </c>
      <c r="G1009">
        <f t="shared" si="30"/>
        <v>0</v>
      </c>
      <c r="H1009" t="str">
        <f>VLOOKUP(C1009,refs!B:C,2,FALSE)</f>
        <v>no ref found</v>
      </c>
      <c r="I1009" t="s">
        <v>4040</v>
      </c>
      <c r="J1009" s="1">
        <v>43107</v>
      </c>
      <c r="K1009" s="2" t="s">
        <v>4041</v>
      </c>
      <c r="L1009" t="s">
        <v>71</v>
      </c>
      <c r="M1009" t="s">
        <v>4042</v>
      </c>
      <c r="N1009" t="s">
        <v>4043</v>
      </c>
      <c r="O1009" t="s">
        <v>4044</v>
      </c>
      <c r="P1009" t="s">
        <v>4045</v>
      </c>
      <c r="Q1009" t="s">
        <v>4046</v>
      </c>
      <c r="R1009" t="s">
        <v>77</v>
      </c>
      <c r="S1009" t="s">
        <v>842</v>
      </c>
      <c r="U1009" t="b">
        <v>0</v>
      </c>
      <c r="V1009" t="b">
        <v>0</v>
      </c>
      <c r="W1009" t="b">
        <v>0</v>
      </c>
      <c r="X1009" t="b">
        <v>0</v>
      </c>
      <c r="Y1009" t="b">
        <v>0</v>
      </c>
      <c r="Z1009" t="b">
        <v>0</v>
      </c>
      <c r="AA1009" t="b">
        <v>0</v>
      </c>
      <c r="AB1009" t="b">
        <v>0</v>
      </c>
      <c r="AC1009" t="b">
        <v>0</v>
      </c>
      <c r="AD1009" t="b">
        <v>0</v>
      </c>
      <c r="AE1009" t="b">
        <v>0</v>
      </c>
      <c r="AF1009" t="b">
        <v>0</v>
      </c>
      <c r="AG1009" t="b">
        <v>0</v>
      </c>
      <c r="AH1009" t="b">
        <v>0</v>
      </c>
      <c r="AI1009" t="b">
        <v>0</v>
      </c>
      <c r="AJ1009" t="b">
        <v>0</v>
      </c>
      <c r="AK1009" t="b">
        <v>0</v>
      </c>
      <c r="AL1009" t="b">
        <v>0</v>
      </c>
      <c r="AM1009" t="b">
        <v>0</v>
      </c>
      <c r="AN1009" t="b">
        <v>0</v>
      </c>
      <c r="AO1009" t="b">
        <v>0</v>
      </c>
      <c r="AP1009" t="b">
        <v>0</v>
      </c>
      <c r="AQ1009" t="b">
        <v>0</v>
      </c>
      <c r="AR1009" t="b">
        <v>0</v>
      </c>
      <c r="AS1009" t="b">
        <v>1</v>
      </c>
      <c r="AT1009" t="b">
        <v>0</v>
      </c>
      <c r="AU1009" t="b">
        <v>0</v>
      </c>
      <c r="AV1009" t="b">
        <v>0</v>
      </c>
      <c r="AW1009" t="b">
        <v>0</v>
      </c>
      <c r="AX1009" t="b">
        <v>0</v>
      </c>
      <c r="AY1009" t="b">
        <v>0</v>
      </c>
      <c r="AZ1009" t="b">
        <v>0</v>
      </c>
      <c r="BA1009" t="b">
        <v>0</v>
      </c>
      <c r="BB1009" t="b">
        <v>0</v>
      </c>
      <c r="BC1009" t="b">
        <v>0</v>
      </c>
      <c r="BD1009" t="b">
        <v>0</v>
      </c>
      <c r="BE1009" t="b">
        <v>0</v>
      </c>
      <c r="BF1009" t="b">
        <v>0</v>
      </c>
      <c r="BG1009" t="b">
        <v>0</v>
      </c>
      <c r="BH1009" t="b">
        <v>0</v>
      </c>
      <c r="BI1009" t="b">
        <v>0</v>
      </c>
      <c r="BJ1009" t="b">
        <v>0</v>
      </c>
      <c r="BK1009" t="b">
        <v>0</v>
      </c>
      <c r="BL1009" t="b">
        <v>0</v>
      </c>
      <c r="BM1009" t="b">
        <v>0</v>
      </c>
      <c r="BN1009" t="b">
        <v>0</v>
      </c>
      <c r="BO1009" t="b">
        <v>0</v>
      </c>
      <c r="BP1009" t="b">
        <v>0</v>
      </c>
      <c r="BQ1009" t="b">
        <v>0</v>
      </c>
      <c r="BR1009" t="b">
        <v>0</v>
      </c>
      <c r="BS1009" t="b">
        <v>0</v>
      </c>
      <c r="BT1009" t="b">
        <v>0</v>
      </c>
      <c r="BU1009" t="b">
        <v>0</v>
      </c>
      <c r="BV1009" t="b">
        <v>0</v>
      </c>
    </row>
    <row r="1010" spans="1:74" ht="409.6" x14ac:dyDescent="0.2">
      <c r="A1010">
        <v>1009</v>
      </c>
      <c r="B1010">
        <v>1008</v>
      </c>
      <c r="C1010" t="s">
        <v>4047</v>
      </c>
      <c r="D1010" t="str">
        <f>HLOOKUP(TRUE,U1010:$BK2330,1322-A1010,FALSE)</f>
        <v>Metropolitan Police</v>
      </c>
      <c r="E1010">
        <f t="shared" si="31"/>
        <v>1</v>
      </c>
      <c r="F1010" t="e">
        <f>HLOOKUP(TRUE,BM1010:$BV2330,1322-A1010,FALSE)</f>
        <v>#N/A</v>
      </c>
      <c r="G1010">
        <f t="shared" si="30"/>
        <v>0</v>
      </c>
      <c r="H1010" t="str">
        <f>VLOOKUP(C1010,refs!B:C,2,FALSE)</f>
        <v>no ref found</v>
      </c>
      <c r="I1010" t="s">
        <v>4048</v>
      </c>
      <c r="J1010" s="1">
        <v>43107</v>
      </c>
      <c r="K1010" s="2" t="s">
        <v>4049</v>
      </c>
      <c r="L1010" t="s">
        <v>71</v>
      </c>
      <c r="M1010" t="s">
        <v>4050</v>
      </c>
      <c r="N1010" t="s">
        <v>4051</v>
      </c>
      <c r="O1010" t="s">
        <v>4052</v>
      </c>
      <c r="P1010" t="s">
        <v>3927</v>
      </c>
      <c r="Q1010" t="s">
        <v>3928</v>
      </c>
      <c r="R1010" t="s">
        <v>77</v>
      </c>
      <c r="S1010" t="s">
        <v>842</v>
      </c>
      <c r="U1010" t="b">
        <v>0</v>
      </c>
      <c r="V1010" t="b">
        <v>0</v>
      </c>
      <c r="W1010" t="b">
        <v>0</v>
      </c>
      <c r="X1010" t="b">
        <v>0</v>
      </c>
      <c r="Y1010" t="b">
        <v>0</v>
      </c>
      <c r="Z1010" t="b">
        <v>0</v>
      </c>
      <c r="AA1010" t="b">
        <v>0</v>
      </c>
      <c r="AB1010" t="b">
        <v>0</v>
      </c>
      <c r="AC1010" t="b">
        <v>0</v>
      </c>
      <c r="AD1010" t="b">
        <v>0</v>
      </c>
      <c r="AE1010" t="b">
        <v>0</v>
      </c>
      <c r="AF1010" t="b">
        <v>0</v>
      </c>
      <c r="AG1010" t="b">
        <v>0</v>
      </c>
      <c r="AH1010" t="b">
        <v>0</v>
      </c>
      <c r="AI1010" t="b">
        <v>0</v>
      </c>
      <c r="AJ1010" t="b">
        <v>0</v>
      </c>
      <c r="AK1010" t="b">
        <v>0</v>
      </c>
      <c r="AL1010" t="b">
        <v>0</v>
      </c>
      <c r="AM1010" t="b">
        <v>0</v>
      </c>
      <c r="AN1010" t="b">
        <v>0</v>
      </c>
      <c r="AO1010" t="b">
        <v>0</v>
      </c>
      <c r="AP1010" t="b">
        <v>0</v>
      </c>
      <c r="AQ1010" t="b">
        <v>0</v>
      </c>
      <c r="AR1010" t="b">
        <v>0</v>
      </c>
      <c r="AS1010" t="b">
        <v>1</v>
      </c>
      <c r="AT1010" t="b">
        <v>0</v>
      </c>
      <c r="AU1010" t="b">
        <v>0</v>
      </c>
      <c r="AV1010" t="b">
        <v>0</v>
      </c>
      <c r="AW1010" t="b">
        <v>0</v>
      </c>
      <c r="AX1010" t="b">
        <v>0</v>
      </c>
      <c r="AY1010" t="b">
        <v>0</v>
      </c>
      <c r="AZ1010" t="b">
        <v>0</v>
      </c>
      <c r="BA1010" t="b">
        <v>0</v>
      </c>
      <c r="BB1010" t="b">
        <v>0</v>
      </c>
      <c r="BC1010" t="b">
        <v>0</v>
      </c>
      <c r="BD1010" t="b">
        <v>0</v>
      </c>
      <c r="BE1010" t="b">
        <v>0</v>
      </c>
      <c r="BF1010" t="b">
        <v>0</v>
      </c>
      <c r="BG1010" t="b">
        <v>0</v>
      </c>
      <c r="BH1010" t="b">
        <v>0</v>
      </c>
      <c r="BI1010" t="b">
        <v>0</v>
      </c>
      <c r="BJ1010" t="b">
        <v>0</v>
      </c>
      <c r="BK1010" t="b">
        <v>0</v>
      </c>
      <c r="BL1010" t="b">
        <v>0</v>
      </c>
      <c r="BM1010" t="b">
        <v>0</v>
      </c>
      <c r="BN1010" t="b">
        <v>0</v>
      </c>
      <c r="BO1010" t="b">
        <v>0</v>
      </c>
      <c r="BP1010" t="b">
        <v>0</v>
      </c>
      <c r="BQ1010" t="b">
        <v>0</v>
      </c>
      <c r="BR1010" t="b">
        <v>0</v>
      </c>
      <c r="BS1010" t="b">
        <v>0</v>
      </c>
      <c r="BT1010" t="b">
        <v>0</v>
      </c>
      <c r="BU1010" t="b">
        <v>0</v>
      </c>
      <c r="BV1010" t="b">
        <v>0</v>
      </c>
    </row>
    <row r="1011" spans="1:74" ht="409.6" x14ac:dyDescent="0.2">
      <c r="A1011">
        <v>1010</v>
      </c>
      <c r="B1011">
        <v>1009</v>
      </c>
      <c r="C1011" t="s">
        <v>4053</v>
      </c>
      <c r="D1011" t="e">
        <f>HLOOKUP(TRUE,U1011:$BK2331,1322-A1011,FALSE)</f>
        <v>#N/A</v>
      </c>
      <c r="E1011">
        <f t="shared" si="31"/>
        <v>0</v>
      </c>
      <c r="F1011" t="str">
        <f>HLOOKUP(TRUE,BM1011:$BV2331,1322-A1011,FALSE)</f>
        <v>National Recommendations</v>
      </c>
      <c r="G1011">
        <f t="shared" si="30"/>
        <v>1</v>
      </c>
      <c r="H1011" t="str">
        <f>VLOOKUP(C1011,refs!B:C,2,FALSE)</f>
        <v>2011/013399</v>
      </c>
      <c r="I1011" t="s">
        <v>4054</v>
      </c>
      <c r="J1011" s="1">
        <v>43107</v>
      </c>
      <c r="K1011" s="2" t="s">
        <v>4055</v>
      </c>
      <c r="L1011" t="s">
        <v>71</v>
      </c>
      <c r="M1011" t="s">
        <v>4056</v>
      </c>
      <c r="N1011" t="s">
        <v>4051</v>
      </c>
      <c r="O1011" t="s">
        <v>4052</v>
      </c>
      <c r="P1011" t="s">
        <v>3927</v>
      </c>
      <c r="Q1011" t="s">
        <v>3928</v>
      </c>
      <c r="R1011" t="s">
        <v>77</v>
      </c>
      <c r="S1011" t="s">
        <v>205</v>
      </c>
      <c r="U1011" t="b">
        <v>0</v>
      </c>
      <c r="V1011" t="b">
        <v>0</v>
      </c>
      <c r="W1011" t="b">
        <v>0</v>
      </c>
      <c r="X1011" t="b">
        <v>0</v>
      </c>
      <c r="Y1011" t="b">
        <v>0</v>
      </c>
      <c r="Z1011" t="b">
        <v>0</v>
      </c>
      <c r="AA1011" t="b">
        <v>0</v>
      </c>
      <c r="AB1011" t="b">
        <v>0</v>
      </c>
      <c r="AC1011" t="b">
        <v>0</v>
      </c>
      <c r="AD1011" t="b">
        <v>0</v>
      </c>
      <c r="AE1011" t="b">
        <v>0</v>
      </c>
      <c r="AF1011" t="b">
        <v>0</v>
      </c>
      <c r="AG1011" t="b">
        <v>0</v>
      </c>
      <c r="AH1011" t="b">
        <v>0</v>
      </c>
      <c r="AI1011" t="b">
        <v>0</v>
      </c>
      <c r="AJ1011" t="b">
        <v>0</v>
      </c>
      <c r="AK1011" t="b">
        <v>0</v>
      </c>
      <c r="AL1011" t="b">
        <v>0</v>
      </c>
      <c r="AM1011" t="b">
        <v>0</v>
      </c>
      <c r="AN1011" t="b">
        <v>0</v>
      </c>
      <c r="AO1011" t="b">
        <v>0</v>
      </c>
      <c r="AP1011" t="b">
        <v>0</v>
      </c>
      <c r="AQ1011" t="b">
        <v>0</v>
      </c>
      <c r="AR1011" t="b">
        <v>0</v>
      </c>
      <c r="AS1011" t="b">
        <v>0</v>
      </c>
      <c r="AT1011" t="b">
        <v>0</v>
      </c>
      <c r="AU1011" t="b">
        <v>0</v>
      </c>
      <c r="AV1011" t="b">
        <v>0</v>
      </c>
      <c r="AW1011" t="b">
        <v>0</v>
      </c>
      <c r="AX1011" t="b">
        <v>0</v>
      </c>
      <c r="AY1011" t="b">
        <v>0</v>
      </c>
      <c r="AZ1011" t="b">
        <v>0</v>
      </c>
      <c r="BA1011" t="b">
        <v>0</v>
      </c>
      <c r="BB1011" t="b">
        <v>0</v>
      </c>
      <c r="BC1011" t="b">
        <v>0</v>
      </c>
      <c r="BD1011" t="b">
        <v>0</v>
      </c>
      <c r="BE1011" t="b">
        <v>0</v>
      </c>
      <c r="BF1011" t="b">
        <v>0</v>
      </c>
      <c r="BG1011" t="b">
        <v>0</v>
      </c>
      <c r="BH1011" t="b">
        <v>0</v>
      </c>
      <c r="BI1011" t="b">
        <v>0</v>
      </c>
      <c r="BJ1011" t="b">
        <v>0</v>
      </c>
      <c r="BK1011" t="b">
        <v>0</v>
      </c>
      <c r="BL1011" t="b">
        <v>0</v>
      </c>
      <c r="BM1011" t="b">
        <v>0</v>
      </c>
      <c r="BN1011" t="b">
        <v>0</v>
      </c>
      <c r="BO1011" t="b">
        <v>0</v>
      </c>
      <c r="BP1011" t="b">
        <v>0</v>
      </c>
      <c r="BQ1011" t="b">
        <v>0</v>
      </c>
      <c r="BR1011" t="b">
        <v>0</v>
      </c>
      <c r="BS1011" t="b">
        <v>1</v>
      </c>
      <c r="BT1011" t="b">
        <v>0</v>
      </c>
      <c r="BU1011" t="b">
        <v>0</v>
      </c>
      <c r="BV1011" t="b">
        <v>0</v>
      </c>
    </row>
    <row r="1012" spans="1:74" ht="388" x14ac:dyDescent="0.2">
      <c r="A1012">
        <v>1011</v>
      </c>
      <c r="B1012">
        <v>1010</v>
      </c>
      <c r="C1012" t="s">
        <v>4057</v>
      </c>
      <c r="D1012" t="str">
        <f>HLOOKUP(TRUE,U1012:$BK2332,1322-A1012,FALSE)</f>
        <v>Merseyside Police</v>
      </c>
      <c r="E1012">
        <f t="shared" si="31"/>
        <v>1</v>
      </c>
      <c r="F1012" t="e">
        <f>HLOOKUP(TRUE,BM1012:$BV2332,1322-A1012,FALSE)</f>
        <v>#N/A</v>
      </c>
      <c r="G1012">
        <f t="shared" si="30"/>
        <v>0</v>
      </c>
      <c r="H1012" t="str">
        <f>VLOOKUP(C1012,refs!B:C,2,FALSE)</f>
        <v>no ref found</v>
      </c>
      <c r="I1012" t="s">
        <v>4058</v>
      </c>
      <c r="J1012" s="1">
        <v>43107</v>
      </c>
      <c r="K1012" s="2" t="s">
        <v>4059</v>
      </c>
      <c r="L1012" t="s">
        <v>71</v>
      </c>
      <c r="M1012" t="s">
        <v>4060</v>
      </c>
      <c r="N1012" t="s">
        <v>4011</v>
      </c>
      <c r="O1012" t="s">
        <v>4012</v>
      </c>
      <c r="P1012" t="s">
        <v>4061</v>
      </c>
      <c r="Q1012" t="s">
        <v>4062</v>
      </c>
      <c r="R1012" t="s">
        <v>77</v>
      </c>
      <c r="S1012" t="s">
        <v>1259</v>
      </c>
      <c r="U1012" t="b">
        <v>0</v>
      </c>
      <c r="V1012" t="b">
        <v>0</v>
      </c>
      <c r="W1012" t="b">
        <v>0</v>
      </c>
      <c r="X1012" t="b">
        <v>0</v>
      </c>
      <c r="Y1012" t="b">
        <v>0</v>
      </c>
      <c r="Z1012" t="b">
        <v>0</v>
      </c>
      <c r="AA1012" t="b">
        <v>0</v>
      </c>
      <c r="AB1012" t="b">
        <v>0</v>
      </c>
      <c r="AC1012" t="b">
        <v>0</v>
      </c>
      <c r="AD1012" t="b">
        <v>0</v>
      </c>
      <c r="AE1012" t="b">
        <v>0</v>
      </c>
      <c r="AF1012" t="b">
        <v>0</v>
      </c>
      <c r="AG1012" t="b">
        <v>0</v>
      </c>
      <c r="AH1012" t="b">
        <v>0</v>
      </c>
      <c r="AI1012" t="b">
        <v>0</v>
      </c>
      <c r="AJ1012" t="b">
        <v>0</v>
      </c>
      <c r="AK1012" t="b">
        <v>0</v>
      </c>
      <c r="AL1012" t="b">
        <v>0</v>
      </c>
      <c r="AM1012" t="b">
        <v>0</v>
      </c>
      <c r="AN1012" t="b">
        <v>0</v>
      </c>
      <c r="AO1012" t="b">
        <v>0</v>
      </c>
      <c r="AP1012" t="b">
        <v>0</v>
      </c>
      <c r="AQ1012" t="b">
        <v>0</v>
      </c>
      <c r="AR1012" t="b">
        <v>1</v>
      </c>
      <c r="AS1012" t="b">
        <v>0</v>
      </c>
      <c r="AT1012" t="b">
        <v>0</v>
      </c>
      <c r="AU1012" t="b">
        <v>0</v>
      </c>
      <c r="AV1012" t="b">
        <v>0</v>
      </c>
      <c r="AW1012" t="b">
        <v>0</v>
      </c>
      <c r="AX1012" t="b">
        <v>0</v>
      </c>
      <c r="AY1012" t="b">
        <v>0</v>
      </c>
      <c r="AZ1012" t="b">
        <v>0</v>
      </c>
      <c r="BA1012" t="b">
        <v>0</v>
      </c>
      <c r="BB1012" t="b">
        <v>0</v>
      </c>
      <c r="BC1012" t="b">
        <v>0</v>
      </c>
      <c r="BD1012" t="b">
        <v>0</v>
      </c>
      <c r="BE1012" t="b">
        <v>0</v>
      </c>
      <c r="BF1012" t="b">
        <v>0</v>
      </c>
      <c r="BG1012" t="b">
        <v>0</v>
      </c>
      <c r="BH1012" t="b">
        <v>0</v>
      </c>
      <c r="BI1012" t="b">
        <v>0</v>
      </c>
      <c r="BJ1012" t="b">
        <v>0</v>
      </c>
      <c r="BK1012" t="b">
        <v>0</v>
      </c>
      <c r="BL1012" t="b">
        <v>0</v>
      </c>
      <c r="BM1012" t="b">
        <v>0</v>
      </c>
      <c r="BN1012" t="b">
        <v>0</v>
      </c>
      <c r="BO1012" t="b">
        <v>0</v>
      </c>
      <c r="BP1012" t="b">
        <v>0</v>
      </c>
      <c r="BQ1012" t="b">
        <v>0</v>
      </c>
      <c r="BR1012" t="b">
        <v>0</v>
      </c>
      <c r="BS1012" t="b">
        <v>0</v>
      </c>
      <c r="BT1012" t="b">
        <v>0</v>
      </c>
      <c r="BU1012" t="b">
        <v>0</v>
      </c>
      <c r="BV1012" t="b">
        <v>0</v>
      </c>
    </row>
    <row r="1013" spans="1:74" ht="289" x14ac:dyDescent="0.2">
      <c r="A1013">
        <v>1012</v>
      </c>
      <c r="B1013">
        <v>1011</v>
      </c>
      <c r="C1013" t="s">
        <v>4063</v>
      </c>
      <c r="D1013" t="str">
        <f>HLOOKUP(TRUE,U1013:$BK2333,1322-A1013,FALSE)</f>
        <v>South Wales Police</v>
      </c>
      <c r="E1013">
        <f t="shared" si="31"/>
        <v>1</v>
      </c>
      <c r="F1013" t="e">
        <f>HLOOKUP(TRUE,BM1013:$BV2333,1322-A1013,FALSE)</f>
        <v>#N/A</v>
      </c>
      <c r="G1013">
        <f t="shared" si="30"/>
        <v>0</v>
      </c>
      <c r="H1013" t="str">
        <f>VLOOKUP(C1013,refs!B:C,2,FALSE)</f>
        <v>no ref found</v>
      </c>
      <c r="I1013" t="s">
        <v>4064</v>
      </c>
      <c r="J1013" s="1">
        <v>43107</v>
      </c>
      <c r="K1013" s="2" t="s">
        <v>4065</v>
      </c>
      <c r="L1013" t="s">
        <v>71</v>
      </c>
      <c r="M1013" t="s">
        <v>4066</v>
      </c>
      <c r="N1013" t="s">
        <v>4067</v>
      </c>
      <c r="O1013" t="s">
        <v>4068</v>
      </c>
      <c r="P1013" t="s">
        <v>4069</v>
      </c>
      <c r="Q1013" t="s">
        <v>4070</v>
      </c>
      <c r="R1013" t="s">
        <v>77</v>
      </c>
      <c r="S1013" t="s">
        <v>1022</v>
      </c>
      <c r="U1013" t="b">
        <v>0</v>
      </c>
      <c r="V1013" t="b">
        <v>0</v>
      </c>
      <c r="W1013" t="b">
        <v>0</v>
      </c>
      <c r="X1013" t="b">
        <v>0</v>
      </c>
      <c r="Y1013" t="b">
        <v>0</v>
      </c>
      <c r="Z1013" t="b">
        <v>0</v>
      </c>
      <c r="AA1013" t="b">
        <v>0</v>
      </c>
      <c r="AB1013" t="b">
        <v>0</v>
      </c>
      <c r="AC1013" t="b">
        <v>0</v>
      </c>
      <c r="AD1013" t="b">
        <v>0</v>
      </c>
      <c r="AE1013" t="b">
        <v>0</v>
      </c>
      <c r="AF1013" t="b">
        <v>0</v>
      </c>
      <c r="AG1013" t="b">
        <v>0</v>
      </c>
      <c r="AH1013" t="b">
        <v>0</v>
      </c>
      <c r="AI1013" t="b">
        <v>0</v>
      </c>
      <c r="AJ1013" t="b">
        <v>0</v>
      </c>
      <c r="AK1013" t="b">
        <v>0</v>
      </c>
      <c r="AL1013" t="b">
        <v>0</v>
      </c>
      <c r="AM1013" t="b">
        <v>0</v>
      </c>
      <c r="AN1013" t="b">
        <v>0</v>
      </c>
      <c r="AO1013" t="b">
        <v>0</v>
      </c>
      <c r="AP1013" t="b">
        <v>0</v>
      </c>
      <c r="AQ1013" t="b">
        <v>0</v>
      </c>
      <c r="AR1013" t="b">
        <v>0</v>
      </c>
      <c r="AS1013" t="b">
        <v>0</v>
      </c>
      <c r="AT1013" t="b">
        <v>0</v>
      </c>
      <c r="AU1013" t="b">
        <v>0</v>
      </c>
      <c r="AV1013" t="b">
        <v>0</v>
      </c>
      <c r="AW1013" t="b">
        <v>0</v>
      </c>
      <c r="AX1013" t="b">
        <v>0</v>
      </c>
      <c r="AY1013" t="b">
        <v>0</v>
      </c>
      <c r="AZ1013" t="b">
        <v>1</v>
      </c>
      <c r="BA1013" t="b">
        <v>0</v>
      </c>
      <c r="BB1013" t="b">
        <v>0</v>
      </c>
      <c r="BC1013" t="b">
        <v>0</v>
      </c>
      <c r="BD1013" t="b">
        <v>0</v>
      </c>
      <c r="BE1013" t="b">
        <v>0</v>
      </c>
      <c r="BF1013" t="b">
        <v>0</v>
      </c>
      <c r="BG1013" t="b">
        <v>0</v>
      </c>
      <c r="BH1013" t="b">
        <v>0</v>
      </c>
      <c r="BI1013" t="b">
        <v>0</v>
      </c>
      <c r="BJ1013" t="b">
        <v>0</v>
      </c>
      <c r="BK1013" t="b">
        <v>0</v>
      </c>
      <c r="BL1013" t="b">
        <v>0</v>
      </c>
      <c r="BM1013" t="b">
        <v>0</v>
      </c>
      <c r="BN1013" t="b">
        <v>0</v>
      </c>
      <c r="BO1013" t="b">
        <v>0</v>
      </c>
      <c r="BP1013" t="b">
        <v>0</v>
      </c>
      <c r="BQ1013" t="b">
        <v>0</v>
      </c>
      <c r="BR1013" t="b">
        <v>0</v>
      </c>
      <c r="BS1013" t="b">
        <v>0</v>
      </c>
      <c r="BT1013" t="b">
        <v>0</v>
      </c>
      <c r="BU1013" t="b">
        <v>0</v>
      </c>
      <c r="BV1013" t="b">
        <v>0</v>
      </c>
    </row>
    <row r="1014" spans="1:74" ht="409.6" x14ac:dyDescent="0.2">
      <c r="A1014">
        <v>1013</v>
      </c>
      <c r="B1014">
        <v>1012</v>
      </c>
      <c r="C1014" t="s">
        <v>4071</v>
      </c>
      <c r="D1014" t="str">
        <f>HLOOKUP(TRUE,U1014:$BK2334,1322-A1014,FALSE)</f>
        <v>Humberside Police</v>
      </c>
      <c r="E1014">
        <f t="shared" si="31"/>
        <v>1</v>
      </c>
      <c r="F1014" t="e">
        <f>HLOOKUP(TRUE,BM1014:$BV2334,1322-A1014,FALSE)</f>
        <v>#N/A</v>
      </c>
      <c r="G1014">
        <f t="shared" si="30"/>
        <v>0</v>
      </c>
      <c r="H1014" t="str">
        <f>VLOOKUP(C1014,refs!B:C,2,FALSE)</f>
        <v>no ref found</v>
      </c>
      <c r="I1014" t="s">
        <v>4072</v>
      </c>
      <c r="J1014" s="1">
        <v>43107</v>
      </c>
      <c r="K1014" s="2" t="s">
        <v>4073</v>
      </c>
      <c r="L1014" t="s">
        <v>71</v>
      </c>
      <c r="M1014" t="s">
        <v>4074</v>
      </c>
      <c r="N1014" t="s">
        <v>4011</v>
      </c>
      <c r="O1014" t="s">
        <v>4012</v>
      </c>
      <c r="P1014" t="s">
        <v>4075</v>
      </c>
      <c r="Q1014" t="s">
        <v>4076</v>
      </c>
      <c r="R1014" t="s">
        <v>77</v>
      </c>
      <c r="S1014" t="s">
        <v>1207</v>
      </c>
      <c r="T1014" t="s">
        <v>4077</v>
      </c>
      <c r="U1014" t="b">
        <v>0</v>
      </c>
      <c r="V1014" t="b">
        <v>0</v>
      </c>
      <c r="W1014" t="b">
        <v>0</v>
      </c>
      <c r="X1014" t="b">
        <v>0</v>
      </c>
      <c r="Y1014" t="b">
        <v>0</v>
      </c>
      <c r="Z1014" t="b">
        <v>0</v>
      </c>
      <c r="AA1014" t="b">
        <v>0</v>
      </c>
      <c r="AB1014" t="b">
        <v>0</v>
      </c>
      <c r="AC1014" t="b">
        <v>0</v>
      </c>
      <c r="AD1014" t="b">
        <v>0</v>
      </c>
      <c r="AE1014" t="b">
        <v>0</v>
      </c>
      <c r="AF1014" t="b">
        <v>0</v>
      </c>
      <c r="AG1014" t="b">
        <v>0</v>
      </c>
      <c r="AH1014" t="b">
        <v>0</v>
      </c>
      <c r="AI1014" t="b">
        <v>0</v>
      </c>
      <c r="AJ1014" t="b">
        <v>0</v>
      </c>
      <c r="AK1014" t="b">
        <v>0</v>
      </c>
      <c r="AL1014" t="b">
        <v>0</v>
      </c>
      <c r="AM1014" t="b">
        <v>0</v>
      </c>
      <c r="AN1014" t="b">
        <v>1</v>
      </c>
      <c r="AO1014" t="b">
        <v>0</v>
      </c>
      <c r="AP1014" t="b">
        <v>0</v>
      </c>
      <c r="AQ1014" t="b">
        <v>0</v>
      </c>
      <c r="AR1014" t="b">
        <v>0</v>
      </c>
      <c r="AS1014" t="b">
        <v>0</v>
      </c>
      <c r="AT1014" t="b">
        <v>0</v>
      </c>
      <c r="AU1014" t="b">
        <v>0</v>
      </c>
      <c r="AV1014" t="b">
        <v>0</v>
      </c>
      <c r="AW1014" t="b">
        <v>0</v>
      </c>
      <c r="AX1014" t="b">
        <v>0</v>
      </c>
      <c r="AY1014" t="b">
        <v>0</v>
      </c>
      <c r="AZ1014" t="b">
        <v>0</v>
      </c>
      <c r="BA1014" t="b">
        <v>0</v>
      </c>
      <c r="BB1014" t="b">
        <v>0</v>
      </c>
      <c r="BC1014" t="b">
        <v>0</v>
      </c>
      <c r="BD1014" t="b">
        <v>0</v>
      </c>
      <c r="BE1014" t="b">
        <v>0</v>
      </c>
      <c r="BF1014" t="b">
        <v>0</v>
      </c>
      <c r="BG1014" t="b">
        <v>0</v>
      </c>
      <c r="BH1014" t="b">
        <v>0</v>
      </c>
      <c r="BI1014" t="b">
        <v>0</v>
      </c>
      <c r="BJ1014" t="b">
        <v>0</v>
      </c>
      <c r="BK1014" t="b">
        <v>0</v>
      </c>
      <c r="BL1014" t="b">
        <v>0</v>
      </c>
      <c r="BM1014" t="b">
        <v>0</v>
      </c>
      <c r="BN1014" t="b">
        <v>0</v>
      </c>
      <c r="BO1014" t="b">
        <v>0</v>
      </c>
      <c r="BP1014" t="b">
        <v>0</v>
      </c>
      <c r="BQ1014" t="b">
        <v>0</v>
      </c>
      <c r="BR1014" t="b">
        <v>0</v>
      </c>
      <c r="BS1014" t="b">
        <v>0</v>
      </c>
      <c r="BT1014" t="b">
        <v>0</v>
      </c>
      <c r="BU1014" t="b">
        <v>0</v>
      </c>
      <c r="BV1014" t="b">
        <v>0</v>
      </c>
    </row>
    <row r="1015" spans="1:74" ht="372" x14ac:dyDescent="0.2">
      <c r="A1015">
        <v>1014</v>
      </c>
      <c r="B1015">
        <v>1013</v>
      </c>
      <c r="C1015" t="s">
        <v>4078</v>
      </c>
      <c r="D1015" t="e">
        <f>HLOOKUP(TRUE,U1015:$BK2335,1322-A1015,FALSE)</f>
        <v>#N/A</v>
      </c>
      <c r="E1015">
        <f t="shared" si="31"/>
        <v>0</v>
      </c>
      <c r="F1015" t="str">
        <f>HLOOKUP(TRUE,BM1015:$BV2335,1322-A1015,FALSE)</f>
        <v>National Recommendations</v>
      </c>
      <c r="G1015">
        <f t="shared" si="30"/>
        <v>1</v>
      </c>
      <c r="H1015" t="str">
        <f>VLOOKUP(C1015,refs!B:C,2,FALSE)</f>
        <v>2013/013194</v>
      </c>
      <c r="I1015" t="s">
        <v>4079</v>
      </c>
      <c r="J1015" s="1">
        <v>43107</v>
      </c>
      <c r="K1015" s="2" t="s">
        <v>4080</v>
      </c>
      <c r="L1015" t="s">
        <v>71</v>
      </c>
      <c r="M1015" t="s">
        <v>4081</v>
      </c>
      <c r="N1015" t="s">
        <v>3953</v>
      </c>
      <c r="O1015" t="s">
        <v>3954</v>
      </c>
      <c r="P1015" t="s">
        <v>3955</v>
      </c>
      <c r="Q1015" t="s">
        <v>3956</v>
      </c>
      <c r="R1015" t="s">
        <v>77</v>
      </c>
      <c r="S1015" t="s">
        <v>205</v>
      </c>
      <c r="U1015" t="b">
        <v>0</v>
      </c>
      <c r="V1015" t="b">
        <v>0</v>
      </c>
      <c r="W1015" t="b">
        <v>0</v>
      </c>
      <c r="X1015" t="b">
        <v>0</v>
      </c>
      <c r="Y1015" t="b">
        <v>0</v>
      </c>
      <c r="Z1015" t="b">
        <v>0</v>
      </c>
      <c r="AA1015" t="b">
        <v>0</v>
      </c>
      <c r="AB1015" t="b">
        <v>0</v>
      </c>
      <c r="AC1015" t="b">
        <v>0</v>
      </c>
      <c r="AD1015" t="b">
        <v>0</v>
      </c>
      <c r="AE1015" t="b">
        <v>0</v>
      </c>
      <c r="AF1015" t="b">
        <v>0</v>
      </c>
      <c r="AG1015" t="b">
        <v>0</v>
      </c>
      <c r="AH1015" t="b">
        <v>0</v>
      </c>
      <c r="AI1015" t="b">
        <v>0</v>
      </c>
      <c r="AJ1015" t="b">
        <v>0</v>
      </c>
      <c r="AK1015" t="b">
        <v>0</v>
      </c>
      <c r="AL1015" t="b">
        <v>0</v>
      </c>
      <c r="AM1015" t="b">
        <v>0</v>
      </c>
      <c r="AN1015" t="b">
        <v>0</v>
      </c>
      <c r="AO1015" t="b">
        <v>0</v>
      </c>
      <c r="AP1015" t="b">
        <v>0</v>
      </c>
      <c r="AQ1015" t="b">
        <v>0</v>
      </c>
      <c r="AR1015" t="b">
        <v>0</v>
      </c>
      <c r="AS1015" t="b">
        <v>0</v>
      </c>
      <c r="AT1015" t="b">
        <v>0</v>
      </c>
      <c r="AU1015" t="b">
        <v>0</v>
      </c>
      <c r="AV1015" t="b">
        <v>0</v>
      </c>
      <c r="AW1015" t="b">
        <v>0</v>
      </c>
      <c r="AX1015" t="b">
        <v>0</v>
      </c>
      <c r="AY1015" t="b">
        <v>0</v>
      </c>
      <c r="AZ1015" t="b">
        <v>0</v>
      </c>
      <c r="BA1015" t="b">
        <v>0</v>
      </c>
      <c r="BB1015" t="b">
        <v>0</v>
      </c>
      <c r="BC1015" t="b">
        <v>0</v>
      </c>
      <c r="BD1015" t="b">
        <v>0</v>
      </c>
      <c r="BE1015" t="b">
        <v>0</v>
      </c>
      <c r="BF1015" t="b">
        <v>0</v>
      </c>
      <c r="BG1015" t="b">
        <v>0</v>
      </c>
      <c r="BH1015" t="b">
        <v>0</v>
      </c>
      <c r="BI1015" t="b">
        <v>0</v>
      </c>
      <c r="BJ1015" t="b">
        <v>0</v>
      </c>
      <c r="BK1015" t="b">
        <v>0</v>
      </c>
      <c r="BL1015" t="b">
        <v>0</v>
      </c>
      <c r="BM1015" t="b">
        <v>0</v>
      </c>
      <c r="BN1015" t="b">
        <v>0</v>
      </c>
      <c r="BO1015" t="b">
        <v>0</v>
      </c>
      <c r="BP1015" t="b">
        <v>0</v>
      </c>
      <c r="BQ1015" t="b">
        <v>0</v>
      </c>
      <c r="BR1015" t="b">
        <v>0</v>
      </c>
      <c r="BS1015" t="b">
        <v>1</v>
      </c>
      <c r="BT1015" t="b">
        <v>0</v>
      </c>
      <c r="BU1015" t="b">
        <v>0</v>
      </c>
      <c r="BV1015" t="b">
        <v>0</v>
      </c>
    </row>
    <row r="1016" spans="1:74" ht="340" x14ac:dyDescent="0.2">
      <c r="A1016">
        <v>1015</v>
      </c>
      <c r="B1016">
        <v>1014</v>
      </c>
      <c r="C1016" t="s">
        <v>4082</v>
      </c>
      <c r="D1016" t="str">
        <f>HLOOKUP(TRUE,U1016:$BK2336,1322-A1016,FALSE)</f>
        <v>Metropolitan Police</v>
      </c>
      <c r="E1016">
        <f t="shared" si="31"/>
        <v>1</v>
      </c>
      <c r="F1016" t="e">
        <f>HLOOKUP(TRUE,BM1016:$BV2336,1322-A1016,FALSE)</f>
        <v>#N/A</v>
      </c>
      <c r="G1016">
        <f t="shared" si="30"/>
        <v>0</v>
      </c>
      <c r="H1016" t="str">
        <f>VLOOKUP(C1016,refs!B:C,2,FALSE)</f>
        <v>no ref found</v>
      </c>
      <c r="I1016" t="s">
        <v>4034</v>
      </c>
      <c r="J1016" s="1">
        <v>43107</v>
      </c>
      <c r="K1016" s="2" t="s">
        <v>4083</v>
      </c>
      <c r="L1016" t="s">
        <v>71</v>
      </c>
      <c r="M1016" t="s">
        <v>4084</v>
      </c>
      <c r="N1016" t="s">
        <v>4085</v>
      </c>
      <c r="O1016" t="s">
        <v>4086</v>
      </c>
      <c r="P1016" t="s">
        <v>4087</v>
      </c>
      <c r="Q1016" t="s">
        <v>4088</v>
      </c>
      <c r="R1016" t="s">
        <v>77</v>
      </c>
      <c r="S1016" t="s">
        <v>842</v>
      </c>
      <c r="U1016" t="b">
        <v>0</v>
      </c>
      <c r="V1016" t="b">
        <v>0</v>
      </c>
      <c r="W1016" t="b">
        <v>0</v>
      </c>
      <c r="X1016" t="b">
        <v>0</v>
      </c>
      <c r="Y1016" t="b">
        <v>0</v>
      </c>
      <c r="Z1016" t="b">
        <v>0</v>
      </c>
      <c r="AA1016" t="b">
        <v>0</v>
      </c>
      <c r="AB1016" t="b">
        <v>0</v>
      </c>
      <c r="AC1016" t="b">
        <v>0</v>
      </c>
      <c r="AD1016" t="b">
        <v>0</v>
      </c>
      <c r="AE1016" t="b">
        <v>0</v>
      </c>
      <c r="AF1016" t="b">
        <v>0</v>
      </c>
      <c r="AG1016" t="b">
        <v>0</v>
      </c>
      <c r="AH1016" t="b">
        <v>0</v>
      </c>
      <c r="AI1016" t="b">
        <v>0</v>
      </c>
      <c r="AJ1016" t="b">
        <v>0</v>
      </c>
      <c r="AK1016" t="b">
        <v>0</v>
      </c>
      <c r="AL1016" t="b">
        <v>0</v>
      </c>
      <c r="AM1016" t="b">
        <v>0</v>
      </c>
      <c r="AN1016" t="b">
        <v>0</v>
      </c>
      <c r="AO1016" t="b">
        <v>0</v>
      </c>
      <c r="AP1016" t="b">
        <v>0</v>
      </c>
      <c r="AQ1016" t="b">
        <v>0</v>
      </c>
      <c r="AR1016" t="b">
        <v>0</v>
      </c>
      <c r="AS1016" t="b">
        <v>1</v>
      </c>
      <c r="AT1016" t="b">
        <v>0</v>
      </c>
      <c r="AU1016" t="b">
        <v>0</v>
      </c>
      <c r="AV1016" t="b">
        <v>0</v>
      </c>
      <c r="AW1016" t="b">
        <v>0</v>
      </c>
      <c r="AX1016" t="b">
        <v>0</v>
      </c>
      <c r="AY1016" t="b">
        <v>0</v>
      </c>
      <c r="AZ1016" t="b">
        <v>0</v>
      </c>
      <c r="BA1016" t="b">
        <v>0</v>
      </c>
      <c r="BB1016" t="b">
        <v>0</v>
      </c>
      <c r="BC1016" t="b">
        <v>0</v>
      </c>
      <c r="BD1016" t="b">
        <v>0</v>
      </c>
      <c r="BE1016" t="b">
        <v>0</v>
      </c>
      <c r="BF1016" t="b">
        <v>0</v>
      </c>
      <c r="BG1016" t="b">
        <v>0</v>
      </c>
      <c r="BH1016" t="b">
        <v>0</v>
      </c>
      <c r="BI1016" t="b">
        <v>0</v>
      </c>
      <c r="BJ1016" t="b">
        <v>0</v>
      </c>
      <c r="BK1016" t="b">
        <v>0</v>
      </c>
      <c r="BL1016" t="b">
        <v>0</v>
      </c>
      <c r="BM1016" t="b">
        <v>0</v>
      </c>
      <c r="BN1016" t="b">
        <v>0</v>
      </c>
      <c r="BO1016" t="b">
        <v>0</v>
      </c>
      <c r="BP1016" t="b">
        <v>0</v>
      </c>
      <c r="BQ1016" t="b">
        <v>0</v>
      </c>
      <c r="BR1016" t="b">
        <v>0</v>
      </c>
      <c r="BS1016" t="b">
        <v>0</v>
      </c>
      <c r="BT1016" t="b">
        <v>0</v>
      </c>
      <c r="BU1016" t="b">
        <v>0</v>
      </c>
      <c r="BV1016" t="b">
        <v>0</v>
      </c>
    </row>
    <row r="1017" spans="1:74" ht="409.6" x14ac:dyDescent="0.2">
      <c r="A1017">
        <v>1016</v>
      </c>
      <c r="B1017">
        <v>1015</v>
      </c>
      <c r="C1017" t="s">
        <v>4089</v>
      </c>
      <c r="D1017" t="str">
        <f>HLOOKUP(TRUE,U1017:$BK2337,1322-A1017,FALSE)</f>
        <v>Lancashire Constabulary</v>
      </c>
      <c r="E1017">
        <f t="shared" si="31"/>
        <v>1</v>
      </c>
      <c r="F1017" t="e">
        <f>HLOOKUP(TRUE,BM1017:$BV2337,1322-A1017,FALSE)</f>
        <v>#N/A</v>
      </c>
      <c r="G1017">
        <f t="shared" si="30"/>
        <v>0</v>
      </c>
      <c r="H1017" t="str">
        <f>VLOOKUP(C1017,refs!B:C,2,FALSE)</f>
        <v>no ref found</v>
      </c>
      <c r="I1017" t="s">
        <v>4090</v>
      </c>
      <c r="J1017" s="1">
        <v>43107</v>
      </c>
      <c r="K1017" s="2" t="s">
        <v>4091</v>
      </c>
      <c r="L1017" t="s">
        <v>71</v>
      </c>
      <c r="M1017" t="s">
        <v>4092</v>
      </c>
      <c r="N1017" t="s">
        <v>3979</v>
      </c>
      <c r="O1017" t="s">
        <v>3980</v>
      </c>
      <c r="P1017" t="s">
        <v>4093</v>
      </c>
      <c r="Q1017" t="s">
        <v>4094</v>
      </c>
      <c r="R1017" t="s">
        <v>77</v>
      </c>
      <c r="S1017" t="s">
        <v>1321</v>
      </c>
      <c r="U1017" t="b">
        <v>0</v>
      </c>
      <c r="V1017" t="b">
        <v>0</v>
      </c>
      <c r="W1017" t="b">
        <v>0</v>
      </c>
      <c r="X1017" t="b">
        <v>0</v>
      </c>
      <c r="Y1017" t="b">
        <v>0</v>
      </c>
      <c r="Z1017" t="b">
        <v>0</v>
      </c>
      <c r="AA1017" t="b">
        <v>0</v>
      </c>
      <c r="AB1017" t="b">
        <v>0</v>
      </c>
      <c r="AC1017" t="b">
        <v>0</v>
      </c>
      <c r="AD1017" t="b">
        <v>0</v>
      </c>
      <c r="AE1017" t="b">
        <v>0</v>
      </c>
      <c r="AF1017" t="b">
        <v>0</v>
      </c>
      <c r="AG1017" t="b">
        <v>0</v>
      </c>
      <c r="AH1017" t="b">
        <v>0</v>
      </c>
      <c r="AI1017" t="b">
        <v>0</v>
      </c>
      <c r="AJ1017" t="b">
        <v>0</v>
      </c>
      <c r="AK1017" t="b">
        <v>0</v>
      </c>
      <c r="AL1017" t="b">
        <v>0</v>
      </c>
      <c r="AM1017" t="b">
        <v>0</v>
      </c>
      <c r="AN1017" t="b">
        <v>0</v>
      </c>
      <c r="AO1017" t="b">
        <v>0</v>
      </c>
      <c r="AP1017" t="b">
        <v>1</v>
      </c>
      <c r="AQ1017" t="b">
        <v>0</v>
      </c>
      <c r="AR1017" t="b">
        <v>0</v>
      </c>
      <c r="AS1017" t="b">
        <v>0</v>
      </c>
      <c r="AT1017" t="b">
        <v>0</v>
      </c>
      <c r="AU1017" t="b">
        <v>0</v>
      </c>
      <c r="AV1017" t="b">
        <v>0</v>
      </c>
      <c r="AW1017" t="b">
        <v>0</v>
      </c>
      <c r="AX1017" t="b">
        <v>0</v>
      </c>
      <c r="AY1017" t="b">
        <v>0</v>
      </c>
      <c r="AZ1017" t="b">
        <v>0</v>
      </c>
      <c r="BA1017" t="b">
        <v>0</v>
      </c>
      <c r="BB1017" t="b">
        <v>0</v>
      </c>
      <c r="BC1017" t="b">
        <v>0</v>
      </c>
      <c r="BD1017" t="b">
        <v>0</v>
      </c>
      <c r="BE1017" t="b">
        <v>0</v>
      </c>
      <c r="BF1017" t="b">
        <v>0</v>
      </c>
      <c r="BG1017" t="b">
        <v>0</v>
      </c>
      <c r="BH1017" t="b">
        <v>0</v>
      </c>
      <c r="BI1017" t="b">
        <v>0</v>
      </c>
      <c r="BJ1017" t="b">
        <v>0</v>
      </c>
      <c r="BK1017" t="b">
        <v>0</v>
      </c>
      <c r="BL1017" t="b">
        <v>0</v>
      </c>
      <c r="BM1017" t="b">
        <v>0</v>
      </c>
      <c r="BN1017" t="b">
        <v>0</v>
      </c>
      <c r="BO1017" t="b">
        <v>0</v>
      </c>
      <c r="BP1017" t="b">
        <v>0</v>
      </c>
      <c r="BQ1017" t="b">
        <v>0</v>
      </c>
      <c r="BR1017" t="b">
        <v>0</v>
      </c>
      <c r="BS1017" t="b">
        <v>0</v>
      </c>
      <c r="BT1017" t="b">
        <v>0</v>
      </c>
      <c r="BU1017" t="b">
        <v>0</v>
      </c>
      <c r="BV1017" t="b">
        <v>0</v>
      </c>
    </row>
    <row r="1018" spans="1:74" ht="340" x14ac:dyDescent="0.2">
      <c r="A1018">
        <v>1017</v>
      </c>
      <c r="B1018">
        <v>1016</v>
      </c>
      <c r="C1018" t="s">
        <v>4095</v>
      </c>
      <c r="D1018" t="str">
        <f>HLOOKUP(TRUE,U1018:$BK2338,1322-A1018,FALSE)</f>
        <v>West Yorkshire Police</v>
      </c>
      <c r="E1018">
        <f t="shared" si="31"/>
        <v>1</v>
      </c>
      <c r="F1018" t="e">
        <f>HLOOKUP(TRUE,BM1018:$BV2338,1322-A1018,FALSE)</f>
        <v>#N/A</v>
      </c>
      <c r="G1018">
        <f t="shared" si="30"/>
        <v>0</v>
      </c>
      <c r="H1018" t="str">
        <f>VLOOKUP(C1018,refs!B:C,2,FALSE)</f>
        <v>no ref found</v>
      </c>
      <c r="I1018" t="s">
        <v>4096</v>
      </c>
      <c r="J1018" s="1">
        <v>43107</v>
      </c>
      <c r="K1018" s="2" t="s">
        <v>4097</v>
      </c>
      <c r="L1018" t="s">
        <v>71</v>
      </c>
      <c r="M1018" t="s">
        <v>4098</v>
      </c>
      <c r="N1018" t="s">
        <v>4099</v>
      </c>
      <c r="O1018" t="s">
        <v>4100</v>
      </c>
      <c r="P1018" t="s">
        <v>4101</v>
      </c>
      <c r="Q1018" t="s">
        <v>4102</v>
      </c>
      <c r="R1018" t="s">
        <v>77</v>
      </c>
      <c r="S1018" t="s">
        <v>382</v>
      </c>
      <c r="U1018" t="b">
        <v>0</v>
      </c>
      <c r="V1018" t="b">
        <v>0</v>
      </c>
      <c r="W1018" t="b">
        <v>0</v>
      </c>
      <c r="X1018" t="b">
        <v>0</v>
      </c>
      <c r="Y1018" t="b">
        <v>0</v>
      </c>
      <c r="Z1018" t="b">
        <v>0</v>
      </c>
      <c r="AA1018" t="b">
        <v>0</v>
      </c>
      <c r="AB1018" t="b">
        <v>0</v>
      </c>
      <c r="AC1018" t="b">
        <v>0</v>
      </c>
      <c r="AD1018" t="b">
        <v>0</v>
      </c>
      <c r="AE1018" t="b">
        <v>0</v>
      </c>
      <c r="AF1018" t="b">
        <v>0</v>
      </c>
      <c r="AG1018" t="b">
        <v>0</v>
      </c>
      <c r="AH1018" t="b">
        <v>0</v>
      </c>
      <c r="AI1018" t="b">
        <v>0</v>
      </c>
      <c r="AJ1018" t="b">
        <v>0</v>
      </c>
      <c r="AK1018" t="b">
        <v>0</v>
      </c>
      <c r="AL1018" t="b">
        <v>0</v>
      </c>
      <c r="AM1018" t="b">
        <v>0</v>
      </c>
      <c r="AN1018" t="b">
        <v>0</v>
      </c>
      <c r="AO1018" t="b">
        <v>0</v>
      </c>
      <c r="AP1018" t="b">
        <v>0</v>
      </c>
      <c r="AQ1018" t="b">
        <v>0</v>
      </c>
      <c r="AR1018" t="b">
        <v>0</v>
      </c>
      <c r="AS1018" t="b">
        <v>0</v>
      </c>
      <c r="AT1018" t="b">
        <v>0</v>
      </c>
      <c r="AU1018" t="b">
        <v>0</v>
      </c>
      <c r="AV1018" t="b">
        <v>0</v>
      </c>
      <c r="AW1018" t="b">
        <v>0</v>
      </c>
      <c r="AX1018" t="b">
        <v>0</v>
      </c>
      <c r="AY1018" t="b">
        <v>0</v>
      </c>
      <c r="AZ1018" t="b">
        <v>0</v>
      </c>
      <c r="BA1018" t="b">
        <v>0</v>
      </c>
      <c r="BB1018" t="b">
        <v>0</v>
      </c>
      <c r="BC1018" t="b">
        <v>0</v>
      </c>
      <c r="BD1018" t="b">
        <v>0</v>
      </c>
      <c r="BE1018" t="b">
        <v>0</v>
      </c>
      <c r="BF1018" t="b">
        <v>0</v>
      </c>
      <c r="BG1018" t="b">
        <v>0</v>
      </c>
      <c r="BH1018" t="b">
        <v>0</v>
      </c>
      <c r="BI1018" t="b">
        <v>0</v>
      </c>
      <c r="BJ1018" t="b">
        <v>1</v>
      </c>
      <c r="BK1018" t="b">
        <v>0</v>
      </c>
      <c r="BL1018" t="b">
        <v>0</v>
      </c>
      <c r="BM1018" t="b">
        <v>0</v>
      </c>
      <c r="BN1018" t="b">
        <v>0</v>
      </c>
      <c r="BO1018" t="b">
        <v>0</v>
      </c>
      <c r="BP1018" t="b">
        <v>0</v>
      </c>
      <c r="BQ1018" t="b">
        <v>0</v>
      </c>
      <c r="BR1018" t="b">
        <v>0</v>
      </c>
      <c r="BS1018" t="b">
        <v>0</v>
      </c>
      <c r="BT1018" t="b">
        <v>0</v>
      </c>
      <c r="BU1018" t="b">
        <v>0</v>
      </c>
      <c r="BV1018" t="b">
        <v>0</v>
      </c>
    </row>
    <row r="1019" spans="1:74" ht="340" x14ac:dyDescent="0.2">
      <c r="A1019">
        <v>1018</v>
      </c>
      <c r="B1019">
        <v>1017</v>
      </c>
      <c r="C1019" t="s">
        <v>4103</v>
      </c>
      <c r="D1019" t="str">
        <f>HLOOKUP(TRUE,U1019:$BK2339,1322-A1019,FALSE)</f>
        <v>Sussex Police</v>
      </c>
      <c r="E1019">
        <f t="shared" si="31"/>
        <v>1</v>
      </c>
      <c r="F1019" t="e">
        <f>HLOOKUP(TRUE,BM1019:$BV2339,1322-A1019,FALSE)</f>
        <v>#N/A</v>
      </c>
      <c r="G1019">
        <f t="shared" si="30"/>
        <v>0</v>
      </c>
      <c r="H1019" t="str">
        <f>VLOOKUP(C1019,refs!B:C,2,FALSE)</f>
        <v>no ref found</v>
      </c>
      <c r="I1019" t="s">
        <v>4104</v>
      </c>
      <c r="J1019" s="1">
        <v>43107</v>
      </c>
      <c r="K1019" s="2" t="s">
        <v>4105</v>
      </c>
      <c r="L1019" t="s">
        <v>71</v>
      </c>
      <c r="M1019" t="s">
        <v>4106</v>
      </c>
      <c r="N1019" t="s">
        <v>4107</v>
      </c>
      <c r="O1019" t="s">
        <v>4108</v>
      </c>
      <c r="P1019" t="s">
        <v>4109</v>
      </c>
      <c r="Q1019" t="s">
        <v>4110</v>
      </c>
      <c r="R1019" t="s">
        <v>279</v>
      </c>
      <c r="S1019" t="s">
        <v>178</v>
      </c>
      <c r="U1019" t="b">
        <v>0</v>
      </c>
      <c r="V1019" t="b">
        <v>0</v>
      </c>
      <c r="W1019" t="b">
        <v>0</v>
      </c>
      <c r="X1019" t="b">
        <v>0</v>
      </c>
      <c r="Y1019" t="b">
        <v>0</v>
      </c>
      <c r="Z1019" t="b">
        <v>0</v>
      </c>
      <c r="AA1019" t="b">
        <v>0</v>
      </c>
      <c r="AB1019" t="b">
        <v>0</v>
      </c>
      <c r="AC1019" t="b">
        <v>0</v>
      </c>
      <c r="AD1019" t="b">
        <v>0</v>
      </c>
      <c r="AE1019" t="b">
        <v>0</v>
      </c>
      <c r="AF1019" t="b">
        <v>0</v>
      </c>
      <c r="AG1019" t="b">
        <v>0</v>
      </c>
      <c r="AH1019" t="b">
        <v>0</v>
      </c>
      <c r="AI1019" t="b">
        <v>0</v>
      </c>
      <c r="AJ1019" t="b">
        <v>0</v>
      </c>
      <c r="AK1019" t="b">
        <v>0</v>
      </c>
      <c r="AL1019" t="b">
        <v>0</v>
      </c>
      <c r="AM1019" t="b">
        <v>0</v>
      </c>
      <c r="AN1019" t="b">
        <v>0</v>
      </c>
      <c r="AO1019" t="b">
        <v>0</v>
      </c>
      <c r="AP1019" t="b">
        <v>0</v>
      </c>
      <c r="AQ1019" t="b">
        <v>0</v>
      </c>
      <c r="AR1019" t="b">
        <v>0</v>
      </c>
      <c r="AS1019" t="b">
        <v>0</v>
      </c>
      <c r="AT1019" t="b">
        <v>0</v>
      </c>
      <c r="AU1019" t="b">
        <v>0</v>
      </c>
      <c r="AV1019" t="b">
        <v>0</v>
      </c>
      <c r="AW1019" t="b">
        <v>0</v>
      </c>
      <c r="AX1019" t="b">
        <v>0</v>
      </c>
      <c r="AY1019" t="b">
        <v>0</v>
      </c>
      <c r="AZ1019" t="b">
        <v>0</v>
      </c>
      <c r="BA1019" t="b">
        <v>0</v>
      </c>
      <c r="BB1019" t="b">
        <v>0</v>
      </c>
      <c r="BC1019" t="b">
        <v>0</v>
      </c>
      <c r="BD1019" t="b">
        <v>0</v>
      </c>
      <c r="BE1019" t="b">
        <v>1</v>
      </c>
      <c r="BF1019" t="b">
        <v>0</v>
      </c>
      <c r="BG1019" t="b">
        <v>0</v>
      </c>
      <c r="BH1019" t="b">
        <v>0</v>
      </c>
      <c r="BI1019" t="b">
        <v>0</v>
      </c>
      <c r="BJ1019" t="b">
        <v>0</v>
      </c>
      <c r="BK1019" t="b">
        <v>0</v>
      </c>
      <c r="BL1019" t="b">
        <v>0</v>
      </c>
      <c r="BM1019" t="b">
        <v>0</v>
      </c>
      <c r="BN1019" t="b">
        <v>0</v>
      </c>
      <c r="BO1019" t="b">
        <v>0</v>
      </c>
      <c r="BP1019" t="b">
        <v>0</v>
      </c>
      <c r="BQ1019" t="b">
        <v>0</v>
      </c>
      <c r="BR1019" t="b">
        <v>0</v>
      </c>
      <c r="BS1019" t="b">
        <v>0</v>
      </c>
      <c r="BT1019" t="b">
        <v>0</v>
      </c>
      <c r="BU1019" t="b">
        <v>0</v>
      </c>
      <c r="BV1019" t="b">
        <v>0</v>
      </c>
    </row>
    <row r="1020" spans="1:74" ht="409.6" x14ac:dyDescent="0.2">
      <c r="A1020">
        <v>1019</v>
      </c>
      <c r="B1020">
        <v>1018</v>
      </c>
      <c r="C1020" t="s">
        <v>4111</v>
      </c>
      <c r="D1020" t="str">
        <f>HLOOKUP(TRUE,U1020:$BK2340,1322-A1020,FALSE)</f>
        <v>Devon and Cornwall Constabulary</v>
      </c>
      <c r="E1020">
        <f t="shared" si="31"/>
        <v>1</v>
      </c>
      <c r="F1020" t="e">
        <f>HLOOKUP(TRUE,BM1020:$BV2340,1322-A1020,FALSE)</f>
        <v>#N/A</v>
      </c>
      <c r="G1020">
        <f t="shared" si="30"/>
        <v>0</v>
      </c>
      <c r="H1020" t="str">
        <f>VLOOKUP(C1020,refs!B:C,2,FALSE)</f>
        <v>no ref found</v>
      </c>
      <c r="I1020" t="s">
        <v>4112</v>
      </c>
      <c r="J1020" s="1">
        <v>43107</v>
      </c>
      <c r="K1020" s="2" t="s">
        <v>4113</v>
      </c>
      <c r="L1020" t="s">
        <v>71</v>
      </c>
      <c r="M1020" t="s">
        <v>4114</v>
      </c>
      <c r="N1020" t="s">
        <v>4115</v>
      </c>
      <c r="O1020" t="s">
        <v>4116</v>
      </c>
      <c r="P1020" t="s">
        <v>4109</v>
      </c>
      <c r="Q1020" t="s">
        <v>4110</v>
      </c>
      <c r="R1020" t="s">
        <v>91</v>
      </c>
      <c r="S1020" t="s">
        <v>2733</v>
      </c>
      <c r="U1020" t="b">
        <v>0</v>
      </c>
      <c r="V1020" t="b">
        <v>0</v>
      </c>
      <c r="W1020" t="b">
        <v>0</v>
      </c>
      <c r="X1020" t="b">
        <v>0</v>
      </c>
      <c r="Y1020" t="b">
        <v>0</v>
      </c>
      <c r="Z1020" t="b">
        <v>0</v>
      </c>
      <c r="AA1020" t="b">
        <v>0</v>
      </c>
      <c r="AB1020" t="b">
        <v>0</v>
      </c>
      <c r="AC1020" t="b">
        <v>0</v>
      </c>
      <c r="AD1020" t="b">
        <v>1</v>
      </c>
      <c r="AE1020" t="b">
        <v>0</v>
      </c>
      <c r="AF1020" t="b">
        <v>0</v>
      </c>
      <c r="AG1020" t="b">
        <v>0</v>
      </c>
      <c r="AH1020" t="b">
        <v>0</v>
      </c>
      <c r="AI1020" t="b">
        <v>0</v>
      </c>
      <c r="AJ1020" t="b">
        <v>0</v>
      </c>
      <c r="AK1020" t="b">
        <v>0</v>
      </c>
      <c r="AL1020" t="b">
        <v>0</v>
      </c>
      <c r="AM1020" t="b">
        <v>0</v>
      </c>
      <c r="AN1020" t="b">
        <v>0</v>
      </c>
      <c r="AO1020" t="b">
        <v>0</v>
      </c>
      <c r="AP1020" t="b">
        <v>0</v>
      </c>
      <c r="AQ1020" t="b">
        <v>0</v>
      </c>
      <c r="AR1020" t="b">
        <v>0</v>
      </c>
      <c r="AS1020" t="b">
        <v>0</v>
      </c>
      <c r="AT1020" t="b">
        <v>0</v>
      </c>
      <c r="AU1020" t="b">
        <v>0</v>
      </c>
      <c r="AV1020" t="b">
        <v>0</v>
      </c>
      <c r="AW1020" t="b">
        <v>0</v>
      </c>
      <c r="AX1020" t="b">
        <v>0</v>
      </c>
      <c r="AY1020" t="b">
        <v>0</v>
      </c>
      <c r="AZ1020" t="b">
        <v>0</v>
      </c>
      <c r="BA1020" t="b">
        <v>0</v>
      </c>
      <c r="BB1020" t="b">
        <v>0</v>
      </c>
      <c r="BC1020" t="b">
        <v>0</v>
      </c>
      <c r="BD1020" t="b">
        <v>0</v>
      </c>
      <c r="BE1020" t="b">
        <v>0</v>
      </c>
      <c r="BF1020" t="b">
        <v>0</v>
      </c>
      <c r="BG1020" t="b">
        <v>0</v>
      </c>
      <c r="BH1020" t="b">
        <v>0</v>
      </c>
      <c r="BI1020" t="b">
        <v>0</v>
      </c>
      <c r="BJ1020" t="b">
        <v>0</v>
      </c>
      <c r="BK1020" t="b">
        <v>0</v>
      </c>
      <c r="BL1020" t="b">
        <v>0</v>
      </c>
      <c r="BM1020" t="b">
        <v>0</v>
      </c>
      <c r="BN1020" t="b">
        <v>0</v>
      </c>
      <c r="BO1020" t="b">
        <v>0</v>
      </c>
      <c r="BP1020" t="b">
        <v>0</v>
      </c>
      <c r="BQ1020" t="b">
        <v>0</v>
      </c>
      <c r="BR1020" t="b">
        <v>0</v>
      </c>
      <c r="BS1020" t="b">
        <v>0</v>
      </c>
      <c r="BT1020" t="b">
        <v>0</v>
      </c>
      <c r="BU1020" t="b">
        <v>0</v>
      </c>
      <c r="BV1020" t="b">
        <v>0</v>
      </c>
    </row>
    <row r="1021" spans="1:74" ht="204" x14ac:dyDescent="0.2">
      <c r="A1021">
        <v>1020</v>
      </c>
      <c r="B1021">
        <v>1019</v>
      </c>
      <c r="C1021" t="s">
        <v>4117</v>
      </c>
      <c r="D1021" t="str">
        <f>HLOOKUP(TRUE,U1021:$BK2341,1322-A1021,FALSE)</f>
        <v>Cheshire Constabulary</v>
      </c>
      <c r="E1021">
        <f t="shared" si="31"/>
        <v>1</v>
      </c>
      <c r="F1021" t="e">
        <f>HLOOKUP(TRUE,BM1021:$BV2341,1322-A1021,FALSE)</f>
        <v>#N/A</v>
      </c>
      <c r="G1021">
        <f t="shared" si="30"/>
        <v>0</v>
      </c>
      <c r="H1021" t="str">
        <f>VLOOKUP(C1021,refs!B:C,2,FALSE)</f>
        <v>no ref found</v>
      </c>
      <c r="I1021" t="s">
        <v>4118</v>
      </c>
      <c r="J1021" s="1">
        <v>43107</v>
      </c>
      <c r="K1021" s="2" t="s">
        <v>4119</v>
      </c>
      <c r="L1021" t="s">
        <v>71</v>
      </c>
      <c r="M1021" t="s">
        <v>4120</v>
      </c>
      <c r="N1021" t="s">
        <v>4121</v>
      </c>
      <c r="O1021" t="s">
        <v>4122</v>
      </c>
      <c r="P1021" t="s">
        <v>4123</v>
      </c>
      <c r="Q1021" t="s">
        <v>4124</v>
      </c>
      <c r="R1021" t="s">
        <v>77</v>
      </c>
      <c r="S1021" t="s">
        <v>2138</v>
      </c>
      <c r="U1021" t="b">
        <v>0</v>
      </c>
      <c r="V1021" t="b">
        <v>0</v>
      </c>
      <c r="W1021" t="b">
        <v>0</v>
      </c>
      <c r="X1021" t="b">
        <v>0</v>
      </c>
      <c r="Y1021" t="b">
        <v>1</v>
      </c>
      <c r="Z1021" t="b">
        <v>0</v>
      </c>
      <c r="AA1021" t="b">
        <v>0</v>
      </c>
      <c r="AB1021" t="b">
        <v>0</v>
      </c>
      <c r="AC1021" t="b">
        <v>0</v>
      </c>
      <c r="AD1021" t="b">
        <v>0</v>
      </c>
      <c r="AE1021" t="b">
        <v>0</v>
      </c>
      <c r="AF1021" t="b">
        <v>0</v>
      </c>
      <c r="AG1021" t="b">
        <v>0</v>
      </c>
      <c r="AH1021" t="b">
        <v>0</v>
      </c>
      <c r="AI1021" t="b">
        <v>0</v>
      </c>
      <c r="AJ1021" t="b">
        <v>0</v>
      </c>
      <c r="AK1021" t="b">
        <v>0</v>
      </c>
      <c r="AL1021" t="b">
        <v>0</v>
      </c>
      <c r="AM1021" t="b">
        <v>0</v>
      </c>
      <c r="AN1021" t="b">
        <v>0</v>
      </c>
      <c r="AO1021" t="b">
        <v>0</v>
      </c>
      <c r="AP1021" t="b">
        <v>0</v>
      </c>
      <c r="AQ1021" t="b">
        <v>0</v>
      </c>
      <c r="AR1021" t="b">
        <v>0</v>
      </c>
      <c r="AS1021" t="b">
        <v>0</v>
      </c>
      <c r="AT1021" t="b">
        <v>0</v>
      </c>
      <c r="AU1021" t="b">
        <v>0</v>
      </c>
      <c r="AV1021" t="b">
        <v>0</v>
      </c>
      <c r="AW1021" t="b">
        <v>0</v>
      </c>
      <c r="AX1021" t="b">
        <v>0</v>
      </c>
      <c r="AY1021" t="b">
        <v>0</v>
      </c>
      <c r="AZ1021" t="b">
        <v>0</v>
      </c>
      <c r="BA1021" t="b">
        <v>0</v>
      </c>
      <c r="BB1021" t="b">
        <v>0</v>
      </c>
      <c r="BC1021" t="b">
        <v>0</v>
      </c>
      <c r="BD1021" t="b">
        <v>0</v>
      </c>
      <c r="BE1021" t="b">
        <v>0</v>
      </c>
      <c r="BF1021" t="b">
        <v>0</v>
      </c>
      <c r="BG1021" t="b">
        <v>0</v>
      </c>
      <c r="BH1021" t="b">
        <v>0</v>
      </c>
      <c r="BI1021" t="b">
        <v>0</v>
      </c>
      <c r="BJ1021" t="b">
        <v>0</v>
      </c>
      <c r="BK1021" t="b">
        <v>0</v>
      </c>
      <c r="BL1021" t="b">
        <v>0</v>
      </c>
      <c r="BM1021" t="b">
        <v>0</v>
      </c>
      <c r="BN1021" t="b">
        <v>0</v>
      </c>
      <c r="BO1021" t="b">
        <v>0</v>
      </c>
      <c r="BP1021" t="b">
        <v>0</v>
      </c>
      <c r="BQ1021" t="b">
        <v>0</v>
      </c>
      <c r="BR1021" t="b">
        <v>0</v>
      </c>
      <c r="BS1021" t="b">
        <v>0</v>
      </c>
      <c r="BT1021" t="b">
        <v>0</v>
      </c>
      <c r="BU1021" t="b">
        <v>0</v>
      </c>
      <c r="BV1021" t="b">
        <v>0</v>
      </c>
    </row>
    <row r="1022" spans="1:74" ht="409.6" x14ac:dyDescent="0.2">
      <c r="A1022">
        <v>1021</v>
      </c>
      <c r="B1022">
        <v>1020</v>
      </c>
      <c r="C1022" t="s">
        <v>4125</v>
      </c>
      <c r="D1022" t="str">
        <f>HLOOKUP(TRUE,U1022:$BK2342,1322-A1022,FALSE)</f>
        <v>Avon and Somerset Constabulary</v>
      </c>
      <c r="E1022">
        <f t="shared" si="31"/>
        <v>1</v>
      </c>
      <c r="F1022" t="e">
        <f>HLOOKUP(TRUE,BM1022:$BV2342,1322-A1022,FALSE)</f>
        <v>#N/A</v>
      </c>
      <c r="G1022">
        <f t="shared" si="30"/>
        <v>0</v>
      </c>
      <c r="H1022" t="str">
        <f>VLOOKUP(C1022,refs!B:C,2,FALSE)</f>
        <v>no ref found</v>
      </c>
      <c r="I1022" t="s">
        <v>4126</v>
      </c>
      <c r="J1022" s="1">
        <v>43107</v>
      </c>
      <c r="K1022" s="2" t="s">
        <v>4127</v>
      </c>
      <c r="L1022" t="s">
        <v>71</v>
      </c>
      <c r="M1022" t="s">
        <v>4128</v>
      </c>
      <c r="N1022" t="s">
        <v>3979</v>
      </c>
      <c r="O1022" t="s">
        <v>3980</v>
      </c>
      <c r="P1022" t="s">
        <v>4093</v>
      </c>
      <c r="Q1022" t="s">
        <v>4094</v>
      </c>
      <c r="R1022" t="s">
        <v>77</v>
      </c>
      <c r="S1022" t="s">
        <v>1952</v>
      </c>
      <c r="U1022" t="b">
        <v>1</v>
      </c>
      <c r="V1022" t="b">
        <v>0</v>
      </c>
      <c r="W1022" t="b">
        <v>0</v>
      </c>
      <c r="X1022" t="b">
        <v>0</v>
      </c>
      <c r="Y1022" t="b">
        <v>0</v>
      </c>
      <c r="Z1022" t="b">
        <v>0</v>
      </c>
      <c r="AA1022" t="b">
        <v>0</v>
      </c>
      <c r="AB1022" t="b">
        <v>0</v>
      </c>
      <c r="AC1022" t="b">
        <v>0</v>
      </c>
      <c r="AD1022" t="b">
        <v>0</v>
      </c>
      <c r="AE1022" t="b">
        <v>0</v>
      </c>
      <c r="AF1022" t="b">
        <v>0</v>
      </c>
      <c r="AG1022" t="b">
        <v>0</v>
      </c>
      <c r="AH1022" t="b">
        <v>0</v>
      </c>
      <c r="AI1022" t="b">
        <v>0</v>
      </c>
      <c r="AJ1022" t="b">
        <v>0</v>
      </c>
      <c r="AK1022" t="b">
        <v>0</v>
      </c>
      <c r="AL1022" t="b">
        <v>0</v>
      </c>
      <c r="AM1022" t="b">
        <v>0</v>
      </c>
      <c r="AN1022" t="b">
        <v>0</v>
      </c>
      <c r="AO1022" t="b">
        <v>0</v>
      </c>
      <c r="AP1022" t="b">
        <v>0</v>
      </c>
      <c r="AQ1022" t="b">
        <v>0</v>
      </c>
      <c r="AR1022" t="b">
        <v>0</v>
      </c>
      <c r="AS1022" t="b">
        <v>0</v>
      </c>
      <c r="AT1022" t="b">
        <v>0</v>
      </c>
      <c r="AU1022" t="b">
        <v>0</v>
      </c>
      <c r="AV1022" t="b">
        <v>0</v>
      </c>
      <c r="AW1022" t="b">
        <v>0</v>
      </c>
      <c r="AX1022" t="b">
        <v>0</v>
      </c>
      <c r="AY1022" t="b">
        <v>0</v>
      </c>
      <c r="AZ1022" t="b">
        <v>0</v>
      </c>
      <c r="BA1022" t="b">
        <v>0</v>
      </c>
      <c r="BB1022" t="b">
        <v>0</v>
      </c>
      <c r="BC1022" t="b">
        <v>0</v>
      </c>
      <c r="BD1022" t="b">
        <v>0</v>
      </c>
      <c r="BE1022" t="b">
        <v>0</v>
      </c>
      <c r="BF1022" t="b">
        <v>0</v>
      </c>
      <c r="BG1022" t="b">
        <v>0</v>
      </c>
      <c r="BH1022" t="b">
        <v>0</v>
      </c>
      <c r="BI1022" t="b">
        <v>0</v>
      </c>
      <c r="BJ1022" t="b">
        <v>0</v>
      </c>
      <c r="BK1022" t="b">
        <v>0</v>
      </c>
      <c r="BL1022" t="b">
        <v>0</v>
      </c>
      <c r="BM1022" t="b">
        <v>0</v>
      </c>
      <c r="BN1022" t="b">
        <v>0</v>
      </c>
      <c r="BO1022" t="b">
        <v>0</v>
      </c>
      <c r="BP1022" t="b">
        <v>0</v>
      </c>
      <c r="BQ1022" t="b">
        <v>0</v>
      </c>
      <c r="BR1022" t="b">
        <v>0</v>
      </c>
      <c r="BS1022" t="b">
        <v>0</v>
      </c>
      <c r="BT1022" t="b">
        <v>0</v>
      </c>
      <c r="BU1022" t="b">
        <v>0</v>
      </c>
      <c r="BV1022" t="b">
        <v>0</v>
      </c>
    </row>
    <row r="1023" spans="1:74" ht="409.6" x14ac:dyDescent="0.2">
      <c r="A1023">
        <v>1022</v>
      </c>
      <c r="B1023">
        <v>1021</v>
      </c>
      <c r="C1023" t="s">
        <v>4129</v>
      </c>
      <c r="D1023" t="str">
        <f>HLOOKUP(TRUE,U1023:$BK2343,1322-A1023,FALSE)</f>
        <v>South Yorkshire Police</v>
      </c>
      <c r="E1023">
        <f t="shared" si="31"/>
        <v>1</v>
      </c>
      <c r="F1023" t="e">
        <f>HLOOKUP(TRUE,BM1023:$BV2343,1322-A1023,FALSE)</f>
        <v>#N/A</v>
      </c>
      <c r="G1023">
        <f t="shared" si="30"/>
        <v>0</v>
      </c>
      <c r="H1023" t="str">
        <f>VLOOKUP(C1023,refs!B:C,2,FALSE)</f>
        <v>no ref found</v>
      </c>
      <c r="I1023" t="s">
        <v>4130</v>
      </c>
      <c r="J1023" s="1">
        <v>43107</v>
      </c>
      <c r="K1023" s="2" t="s">
        <v>4131</v>
      </c>
      <c r="L1023" t="s">
        <v>71</v>
      </c>
      <c r="M1023" t="s">
        <v>4132</v>
      </c>
      <c r="N1023" t="s">
        <v>4133</v>
      </c>
      <c r="O1023" t="s">
        <v>4134</v>
      </c>
      <c r="P1023" t="s">
        <v>4135</v>
      </c>
      <c r="Q1023" t="s">
        <v>4136</v>
      </c>
      <c r="R1023" t="s">
        <v>77</v>
      </c>
      <c r="S1023" t="s">
        <v>943</v>
      </c>
      <c r="U1023" t="b">
        <v>0</v>
      </c>
      <c r="V1023" t="b">
        <v>0</v>
      </c>
      <c r="W1023" t="b">
        <v>0</v>
      </c>
      <c r="X1023" t="b">
        <v>0</v>
      </c>
      <c r="Y1023" t="b">
        <v>0</v>
      </c>
      <c r="Z1023" t="b">
        <v>0</v>
      </c>
      <c r="AA1023" t="b">
        <v>0</v>
      </c>
      <c r="AB1023" t="b">
        <v>0</v>
      </c>
      <c r="AC1023" t="b">
        <v>0</v>
      </c>
      <c r="AD1023" t="b">
        <v>0</v>
      </c>
      <c r="AE1023" t="b">
        <v>0</v>
      </c>
      <c r="AF1023" t="b">
        <v>0</v>
      </c>
      <c r="AG1023" t="b">
        <v>0</v>
      </c>
      <c r="AH1023" t="b">
        <v>0</v>
      </c>
      <c r="AI1023" t="b">
        <v>0</v>
      </c>
      <c r="AJ1023" t="b">
        <v>0</v>
      </c>
      <c r="AK1023" t="b">
        <v>0</v>
      </c>
      <c r="AL1023" t="b">
        <v>0</v>
      </c>
      <c r="AM1023" t="b">
        <v>0</v>
      </c>
      <c r="AN1023" t="b">
        <v>0</v>
      </c>
      <c r="AO1023" t="b">
        <v>0</v>
      </c>
      <c r="AP1023" t="b">
        <v>0</v>
      </c>
      <c r="AQ1023" t="b">
        <v>0</v>
      </c>
      <c r="AR1023" t="b">
        <v>0</v>
      </c>
      <c r="AS1023" t="b">
        <v>0</v>
      </c>
      <c r="AT1023" t="b">
        <v>0</v>
      </c>
      <c r="AU1023" t="b">
        <v>0</v>
      </c>
      <c r="AV1023" t="b">
        <v>0</v>
      </c>
      <c r="AW1023" t="b">
        <v>0</v>
      </c>
      <c r="AX1023" t="b">
        <v>0</v>
      </c>
      <c r="AY1023" t="b">
        <v>0</v>
      </c>
      <c r="AZ1023" t="b">
        <v>0</v>
      </c>
      <c r="BA1023" t="b">
        <v>1</v>
      </c>
      <c r="BB1023" t="b">
        <v>0</v>
      </c>
      <c r="BC1023" t="b">
        <v>0</v>
      </c>
      <c r="BD1023" t="b">
        <v>0</v>
      </c>
      <c r="BE1023" t="b">
        <v>0</v>
      </c>
      <c r="BF1023" t="b">
        <v>0</v>
      </c>
      <c r="BG1023" t="b">
        <v>0</v>
      </c>
      <c r="BH1023" t="b">
        <v>0</v>
      </c>
      <c r="BI1023" t="b">
        <v>0</v>
      </c>
      <c r="BJ1023" t="b">
        <v>0</v>
      </c>
      <c r="BK1023" t="b">
        <v>0</v>
      </c>
      <c r="BL1023" t="b">
        <v>0</v>
      </c>
      <c r="BM1023" t="b">
        <v>0</v>
      </c>
      <c r="BN1023" t="b">
        <v>0</v>
      </c>
      <c r="BO1023" t="b">
        <v>0</v>
      </c>
      <c r="BP1023" t="b">
        <v>0</v>
      </c>
      <c r="BQ1023" t="b">
        <v>0</v>
      </c>
      <c r="BR1023" t="b">
        <v>0</v>
      </c>
      <c r="BS1023" t="b">
        <v>0</v>
      </c>
      <c r="BT1023" t="b">
        <v>0</v>
      </c>
      <c r="BU1023" t="b">
        <v>0</v>
      </c>
      <c r="BV1023" t="b">
        <v>0</v>
      </c>
    </row>
    <row r="1024" spans="1:74" ht="238" x14ac:dyDescent="0.2">
      <c r="A1024">
        <v>1023</v>
      </c>
      <c r="B1024">
        <v>1022</v>
      </c>
      <c r="C1024" t="s">
        <v>4137</v>
      </c>
      <c r="D1024" t="str">
        <f>HLOOKUP(TRUE,U1024:$BK2344,1322-A1024,FALSE)</f>
        <v>Hertfordshire Constabulary</v>
      </c>
      <c r="E1024">
        <f t="shared" si="31"/>
        <v>1</v>
      </c>
      <c r="F1024" t="e">
        <f>HLOOKUP(TRUE,BM1024:$BV2344,1322-A1024,FALSE)</f>
        <v>#N/A</v>
      </c>
      <c r="G1024">
        <f t="shared" si="30"/>
        <v>0</v>
      </c>
      <c r="H1024" t="str">
        <f>VLOOKUP(C1024,refs!B:C,2,FALSE)</f>
        <v>no ref found</v>
      </c>
      <c r="I1024" t="s">
        <v>4138</v>
      </c>
      <c r="J1024" s="1">
        <v>43107</v>
      </c>
      <c r="K1024" s="2" t="s">
        <v>4139</v>
      </c>
      <c r="L1024" t="s">
        <v>71</v>
      </c>
      <c r="M1024" t="s">
        <v>4140</v>
      </c>
      <c r="N1024" t="s">
        <v>4141</v>
      </c>
      <c r="O1024" t="s">
        <v>4142</v>
      </c>
      <c r="P1024" t="s">
        <v>4143</v>
      </c>
      <c r="Q1024" t="s">
        <v>4144</v>
      </c>
      <c r="R1024" t="s">
        <v>77</v>
      </c>
      <c r="S1024" t="s">
        <v>2615</v>
      </c>
      <c r="U1024" t="b">
        <v>0</v>
      </c>
      <c r="V1024" t="b">
        <v>0</v>
      </c>
      <c r="W1024" t="b">
        <v>0</v>
      </c>
      <c r="X1024" t="b">
        <v>0</v>
      </c>
      <c r="Y1024" t="b">
        <v>0</v>
      </c>
      <c r="Z1024" t="b">
        <v>0</v>
      </c>
      <c r="AA1024" t="b">
        <v>0</v>
      </c>
      <c r="AB1024" t="b">
        <v>0</v>
      </c>
      <c r="AC1024" t="b">
        <v>0</v>
      </c>
      <c r="AD1024" t="b">
        <v>0</v>
      </c>
      <c r="AE1024" t="b">
        <v>0</v>
      </c>
      <c r="AF1024" t="b">
        <v>0</v>
      </c>
      <c r="AG1024" t="b">
        <v>0</v>
      </c>
      <c r="AH1024" t="b">
        <v>0</v>
      </c>
      <c r="AI1024" t="b">
        <v>0</v>
      </c>
      <c r="AJ1024" t="b">
        <v>0</v>
      </c>
      <c r="AK1024" t="b">
        <v>0</v>
      </c>
      <c r="AL1024" t="b">
        <v>0</v>
      </c>
      <c r="AM1024" t="b">
        <v>1</v>
      </c>
      <c r="AN1024" t="b">
        <v>0</v>
      </c>
      <c r="AO1024" t="b">
        <v>0</v>
      </c>
      <c r="AP1024" t="b">
        <v>0</v>
      </c>
      <c r="AQ1024" t="b">
        <v>0</v>
      </c>
      <c r="AR1024" t="b">
        <v>0</v>
      </c>
      <c r="AS1024" t="b">
        <v>0</v>
      </c>
      <c r="AT1024" t="b">
        <v>0</v>
      </c>
      <c r="AU1024" t="b">
        <v>0</v>
      </c>
      <c r="AV1024" t="b">
        <v>0</v>
      </c>
      <c r="AW1024" t="b">
        <v>0</v>
      </c>
      <c r="AX1024" t="b">
        <v>0</v>
      </c>
      <c r="AY1024" t="b">
        <v>0</v>
      </c>
      <c r="AZ1024" t="b">
        <v>0</v>
      </c>
      <c r="BA1024" t="b">
        <v>0</v>
      </c>
      <c r="BB1024" t="b">
        <v>0</v>
      </c>
      <c r="BC1024" t="b">
        <v>0</v>
      </c>
      <c r="BD1024" t="b">
        <v>0</v>
      </c>
      <c r="BE1024" t="b">
        <v>0</v>
      </c>
      <c r="BF1024" t="b">
        <v>0</v>
      </c>
      <c r="BG1024" t="b">
        <v>0</v>
      </c>
      <c r="BH1024" t="b">
        <v>0</v>
      </c>
      <c r="BI1024" t="b">
        <v>0</v>
      </c>
      <c r="BJ1024" t="b">
        <v>0</v>
      </c>
      <c r="BK1024" t="b">
        <v>0</v>
      </c>
      <c r="BL1024" t="b">
        <v>0</v>
      </c>
      <c r="BM1024" t="b">
        <v>0</v>
      </c>
      <c r="BN1024" t="b">
        <v>0</v>
      </c>
      <c r="BO1024" t="b">
        <v>0</v>
      </c>
      <c r="BP1024" t="b">
        <v>0</v>
      </c>
      <c r="BQ1024" t="b">
        <v>0</v>
      </c>
      <c r="BR1024" t="b">
        <v>0</v>
      </c>
      <c r="BS1024" t="b">
        <v>0</v>
      </c>
      <c r="BT1024" t="b">
        <v>0</v>
      </c>
      <c r="BU1024" t="b">
        <v>0</v>
      </c>
      <c r="BV1024" t="b">
        <v>0</v>
      </c>
    </row>
    <row r="1025" spans="1:74" ht="340" x14ac:dyDescent="0.2">
      <c r="A1025">
        <v>1024</v>
      </c>
      <c r="B1025">
        <v>1023</v>
      </c>
      <c r="C1025" t="s">
        <v>4145</v>
      </c>
      <c r="D1025" t="str">
        <f>HLOOKUP(TRUE,U1025:$BK2345,1322-A1025,FALSE)</f>
        <v>Metropolitan Police</v>
      </c>
      <c r="E1025">
        <f t="shared" si="31"/>
        <v>1</v>
      </c>
      <c r="F1025" t="e">
        <f>HLOOKUP(TRUE,BM1025:$BV2345,1322-A1025,FALSE)</f>
        <v>#N/A</v>
      </c>
      <c r="G1025">
        <f t="shared" si="30"/>
        <v>0</v>
      </c>
      <c r="H1025" t="str">
        <f>VLOOKUP(C1025,refs!B:C,2,FALSE)</f>
        <v>no ref found</v>
      </c>
      <c r="I1025" t="s">
        <v>4146</v>
      </c>
      <c r="J1025" s="1">
        <v>43107</v>
      </c>
      <c r="K1025" s="2" t="s">
        <v>4147</v>
      </c>
      <c r="L1025" t="s">
        <v>71</v>
      </c>
      <c r="M1025" t="s">
        <v>4148</v>
      </c>
      <c r="N1025" t="s">
        <v>4067</v>
      </c>
      <c r="O1025" t="s">
        <v>4068</v>
      </c>
      <c r="P1025" t="s">
        <v>4069</v>
      </c>
      <c r="Q1025" t="s">
        <v>4070</v>
      </c>
      <c r="R1025" t="s">
        <v>77</v>
      </c>
      <c r="S1025" t="s">
        <v>842</v>
      </c>
      <c r="U1025" t="b">
        <v>0</v>
      </c>
      <c r="V1025" t="b">
        <v>0</v>
      </c>
      <c r="W1025" t="b">
        <v>0</v>
      </c>
      <c r="X1025" t="b">
        <v>0</v>
      </c>
      <c r="Y1025" t="b">
        <v>0</v>
      </c>
      <c r="Z1025" t="b">
        <v>0</v>
      </c>
      <c r="AA1025" t="b">
        <v>0</v>
      </c>
      <c r="AB1025" t="b">
        <v>0</v>
      </c>
      <c r="AC1025" t="b">
        <v>0</v>
      </c>
      <c r="AD1025" t="b">
        <v>0</v>
      </c>
      <c r="AE1025" t="b">
        <v>0</v>
      </c>
      <c r="AF1025" t="b">
        <v>0</v>
      </c>
      <c r="AG1025" t="b">
        <v>0</v>
      </c>
      <c r="AH1025" t="b">
        <v>0</v>
      </c>
      <c r="AI1025" t="b">
        <v>0</v>
      </c>
      <c r="AJ1025" t="b">
        <v>0</v>
      </c>
      <c r="AK1025" t="b">
        <v>0</v>
      </c>
      <c r="AL1025" t="b">
        <v>0</v>
      </c>
      <c r="AM1025" t="b">
        <v>0</v>
      </c>
      <c r="AN1025" t="b">
        <v>0</v>
      </c>
      <c r="AO1025" t="b">
        <v>0</v>
      </c>
      <c r="AP1025" t="b">
        <v>0</v>
      </c>
      <c r="AQ1025" t="b">
        <v>0</v>
      </c>
      <c r="AR1025" t="b">
        <v>0</v>
      </c>
      <c r="AS1025" t="b">
        <v>1</v>
      </c>
      <c r="AT1025" t="b">
        <v>0</v>
      </c>
      <c r="AU1025" t="b">
        <v>0</v>
      </c>
      <c r="AV1025" t="b">
        <v>0</v>
      </c>
      <c r="AW1025" t="b">
        <v>0</v>
      </c>
      <c r="AX1025" t="b">
        <v>0</v>
      </c>
      <c r="AY1025" t="b">
        <v>0</v>
      </c>
      <c r="AZ1025" t="b">
        <v>0</v>
      </c>
      <c r="BA1025" t="b">
        <v>0</v>
      </c>
      <c r="BB1025" t="b">
        <v>0</v>
      </c>
      <c r="BC1025" t="b">
        <v>0</v>
      </c>
      <c r="BD1025" t="b">
        <v>0</v>
      </c>
      <c r="BE1025" t="b">
        <v>0</v>
      </c>
      <c r="BF1025" t="b">
        <v>0</v>
      </c>
      <c r="BG1025" t="b">
        <v>0</v>
      </c>
      <c r="BH1025" t="b">
        <v>0</v>
      </c>
      <c r="BI1025" t="b">
        <v>0</v>
      </c>
      <c r="BJ1025" t="b">
        <v>0</v>
      </c>
      <c r="BK1025" t="b">
        <v>0</v>
      </c>
      <c r="BL1025" t="b">
        <v>0</v>
      </c>
      <c r="BM1025" t="b">
        <v>0</v>
      </c>
      <c r="BN1025" t="b">
        <v>0</v>
      </c>
      <c r="BO1025" t="b">
        <v>0</v>
      </c>
      <c r="BP1025" t="b">
        <v>0</v>
      </c>
      <c r="BQ1025" t="b">
        <v>0</v>
      </c>
      <c r="BR1025" t="b">
        <v>0</v>
      </c>
      <c r="BS1025" t="b">
        <v>0</v>
      </c>
      <c r="BT1025" t="b">
        <v>0</v>
      </c>
      <c r="BU1025" t="b">
        <v>0</v>
      </c>
      <c r="BV1025" t="b">
        <v>0</v>
      </c>
    </row>
    <row r="1026" spans="1:74" ht="340" x14ac:dyDescent="0.2">
      <c r="A1026">
        <v>1025</v>
      </c>
      <c r="B1026">
        <v>1024</v>
      </c>
      <c r="C1026" t="s">
        <v>4149</v>
      </c>
      <c r="D1026" t="str">
        <f>HLOOKUP(TRUE,U1026:$BK2346,1322-A1026,FALSE)</f>
        <v>British Transport Police</v>
      </c>
      <c r="E1026">
        <f t="shared" si="31"/>
        <v>1</v>
      </c>
      <c r="F1026" t="e">
        <f>HLOOKUP(TRUE,BM1026:$BV2346,1322-A1026,FALSE)</f>
        <v>#N/A</v>
      </c>
      <c r="G1026">
        <f t="shared" si="30"/>
        <v>0</v>
      </c>
      <c r="H1026" t="str">
        <f>VLOOKUP(C1026,refs!B:C,2,FALSE)</f>
        <v>no ref found</v>
      </c>
      <c r="I1026" t="s">
        <v>4150</v>
      </c>
      <c r="J1026" s="1">
        <v>43107</v>
      </c>
      <c r="K1026" s="2" t="s">
        <v>4151</v>
      </c>
      <c r="L1026" t="s">
        <v>71</v>
      </c>
      <c r="M1026" t="s">
        <v>4152</v>
      </c>
      <c r="N1026" t="s">
        <v>4153</v>
      </c>
      <c r="O1026" t="s">
        <v>4154</v>
      </c>
      <c r="P1026" t="s">
        <v>4155</v>
      </c>
      <c r="Q1026" t="s">
        <v>4156</v>
      </c>
      <c r="R1026" t="s">
        <v>77</v>
      </c>
      <c r="S1026" t="s">
        <v>1018</v>
      </c>
      <c r="U1026" t="b">
        <v>0</v>
      </c>
      <c r="V1026" t="b">
        <v>0</v>
      </c>
      <c r="W1026" t="b">
        <v>1</v>
      </c>
      <c r="X1026" t="b">
        <v>0</v>
      </c>
      <c r="Y1026" t="b">
        <v>0</v>
      </c>
      <c r="Z1026" t="b">
        <v>0</v>
      </c>
      <c r="AA1026" t="b">
        <v>0</v>
      </c>
      <c r="AB1026" t="b">
        <v>0</v>
      </c>
      <c r="AC1026" t="b">
        <v>0</v>
      </c>
      <c r="AD1026" t="b">
        <v>0</v>
      </c>
      <c r="AE1026" t="b">
        <v>0</v>
      </c>
      <c r="AF1026" t="b">
        <v>0</v>
      </c>
      <c r="AG1026" t="b">
        <v>0</v>
      </c>
      <c r="AH1026" t="b">
        <v>0</v>
      </c>
      <c r="AI1026" t="b">
        <v>0</v>
      </c>
      <c r="AJ1026" t="b">
        <v>0</v>
      </c>
      <c r="AK1026" t="b">
        <v>0</v>
      </c>
      <c r="AL1026" t="b">
        <v>0</v>
      </c>
      <c r="AM1026" t="b">
        <v>0</v>
      </c>
      <c r="AN1026" t="b">
        <v>0</v>
      </c>
      <c r="AO1026" t="b">
        <v>0</v>
      </c>
      <c r="AP1026" t="b">
        <v>0</v>
      </c>
      <c r="AQ1026" t="b">
        <v>0</v>
      </c>
      <c r="AR1026" t="b">
        <v>0</v>
      </c>
      <c r="AS1026" t="b">
        <v>0</v>
      </c>
      <c r="AT1026" t="b">
        <v>0</v>
      </c>
      <c r="AU1026" t="b">
        <v>0</v>
      </c>
      <c r="AV1026" t="b">
        <v>0</v>
      </c>
      <c r="AW1026" t="b">
        <v>0</v>
      </c>
      <c r="AX1026" t="b">
        <v>0</v>
      </c>
      <c r="AY1026" t="b">
        <v>0</v>
      </c>
      <c r="AZ1026" t="b">
        <v>0</v>
      </c>
      <c r="BA1026" t="b">
        <v>0</v>
      </c>
      <c r="BB1026" t="b">
        <v>0</v>
      </c>
      <c r="BC1026" t="b">
        <v>0</v>
      </c>
      <c r="BD1026" t="b">
        <v>0</v>
      </c>
      <c r="BE1026" t="b">
        <v>0</v>
      </c>
      <c r="BF1026" t="b">
        <v>0</v>
      </c>
      <c r="BG1026" t="b">
        <v>0</v>
      </c>
      <c r="BH1026" t="b">
        <v>0</v>
      </c>
      <c r="BI1026" t="b">
        <v>0</v>
      </c>
      <c r="BJ1026" t="b">
        <v>0</v>
      </c>
      <c r="BK1026" t="b">
        <v>0</v>
      </c>
      <c r="BL1026" t="b">
        <v>0</v>
      </c>
      <c r="BM1026" t="b">
        <v>0</v>
      </c>
      <c r="BN1026" t="b">
        <v>0</v>
      </c>
      <c r="BO1026" t="b">
        <v>0</v>
      </c>
      <c r="BP1026" t="b">
        <v>0</v>
      </c>
      <c r="BQ1026" t="b">
        <v>0</v>
      </c>
      <c r="BR1026" t="b">
        <v>0</v>
      </c>
      <c r="BS1026" t="b">
        <v>0</v>
      </c>
      <c r="BT1026" t="b">
        <v>0</v>
      </c>
      <c r="BU1026" t="b">
        <v>0</v>
      </c>
      <c r="BV1026" t="b">
        <v>0</v>
      </c>
    </row>
    <row r="1027" spans="1:74" ht="409.6" x14ac:dyDescent="0.2">
      <c r="A1027">
        <v>1026</v>
      </c>
      <c r="B1027">
        <v>1025</v>
      </c>
      <c r="C1027" t="s">
        <v>4157</v>
      </c>
      <c r="D1027" t="str">
        <f>HLOOKUP(TRUE,U1027:$BK2347,1322-A1027,FALSE)</f>
        <v>Hertfordshire Constabulary</v>
      </c>
      <c r="E1027">
        <f t="shared" si="31"/>
        <v>1</v>
      </c>
      <c r="F1027" t="e">
        <f>HLOOKUP(TRUE,BM1027:$BV2347,1322-A1027,FALSE)</f>
        <v>#N/A</v>
      </c>
      <c r="G1027">
        <f t="shared" si="30"/>
        <v>0</v>
      </c>
      <c r="H1027" t="str">
        <f>VLOOKUP(C1027,refs!B:C,2,FALSE)</f>
        <v>no ref found</v>
      </c>
      <c r="I1027" t="s">
        <v>4138</v>
      </c>
      <c r="J1027" s="1">
        <v>43107</v>
      </c>
      <c r="K1027" s="2" t="s">
        <v>4158</v>
      </c>
      <c r="L1027" t="s">
        <v>71</v>
      </c>
      <c r="M1027" t="s">
        <v>4159</v>
      </c>
      <c r="N1027" t="s">
        <v>4160</v>
      </c>
      <c r="O1027" t="s">
        <v>4161</v>
      </c>
      <c r="P1027" t="s">
        <v>4162</v>
      </c>
      <c r="Q1027" t="s">
        <v>4163</v>
      </c>
      <c r="R1027" t="s">
        <v>77</v>
      </c>
      <c r="S1027" t="s">
        <v>2615</v>
      </c>
      <c r="U1027" t="b">
        <v>0</v>
      </c>
      <c r="V1027" t="b">
        <v>0</v>
      </c>
      <c r="W1027" t="b">
        <v>0</v>
      </c>
      <c r="X1027" t="b">
        <v>0</v>
      </c>
      <c r="Y1027" t="b">
        <v>0</v>
      </c>
      <c r="Z1027" t="b">
        <v>0</v>
      </c>
      <c r="AA1027" t="b">
        <v>0</v>
      </c>
      <c r="AB1027" t="b">
        <v>0</v>
      </c>
      <c r="AC1027" t="b">
        <v>0</v>
      </c>
      <c r="AD1027" t="b">
        <v>0</v>
      </c>
      <c r="AE1027" t="b">
        <v>0</v>
      </c>
      <c r="AF1027" t="b">
        <v>0</v>
      </c>
      <c r="AG1027" t="b">
        <v>0</v>
      </c>
      <c r="AH1027" t="b">
        <v>0</v>
      </c>
      <c r="AI1027" t="b">
        <v>0</v>
      </c>
      <c r="AJ1027" t="b">
        <v>0</v>
      </c>
      <c r="AK1027" t="b">
        <v>0</v>
      </c>
      <c r="AL1027" t="b">
        <v>0</v>
      </c>
      <c r="AM1027" t="b">
        <v>1</v>
      </c>
      <c r="AN1027" t="b">
        <v>0</v>
      </c>
      <c r="AO1027" t="b">
        <v>0</v>
      </c>
      <c r="AP1027" t="b">
        <v>0</v>
      </c>
      <c r="AQ1027" t="b">
        <v>0</v>
      </c>
      <c r="AR1027" t="b">
        <v>0</v>
      </c>
      <c r="AS1027" t="b">
        <v>0</v>
      </c>
      <c r="AT1027" t="b">
        <v>0</v>
      </c>
      <c r="AU1027" t="b">
        <v>0</v>
      </c>
      <c r="AV1027" t="b">
        <v>0</v>
      </c>
      <c r="AW1027" t="b">
        <v>0</v>
      </c>
      <c r="AX1027" t="b">
        <v>0</v>
      </c>
      <c r="AY1027" t="b">
        <v>0</v>
      </c>
      <c r="AZ1027" t="b">
        <v>0</v>
      </c>
      <c r="BA1027" t="b">
        <v>0</v>
      </c>
      <c r="BB1027" t="b">
        <v>0</v>
      </c>
      <c r="BC1027" t="b">
        <v>0</v>
      </c>
      <c r="BD1027" t="b">
        <v>0</v>
      </c>
      <c r="BE1027" t="b">
        <v>0</v>
      </c>
      <c r="BF1027" t="b">
        <v>0</v>
      </c>
      <c r="BG1027" t="b">
        <v>0</v>
      </c>
      <c r="BH1027" t="b">
        <v>0</v>
      </c>
      <c r="BI1027" t="b">
        <v>0</v>
      </c>
      <c r="BJ1027" t="b">
        <v>0</v>
      </c>
      <c r="BK1027" t="b">
        <v>0</v>
      </c>
      <c r="BL1027" t="b">
        <v>0</v>
      </c>
      <c r="BM1027" t="b">
        <v>0</v>
      </c>
      <c r="BN1027" t="b">
        <v>0</v>
      </c>
      <c r="BO1027" t="b">
        <v>0</v>
      </c>
      <c r="BP1027" t="b">
        <v>0</v>
      </c>
      <c r="BQ1027" t="b">
        <v>0</v>
      </c>
      <c r="BR1027" t="b">
        <v>0</v>
      </c>
      <c r="BS1027" t="b">
        <v>0</v>
      </c>
      <c r="BT1027" t="b">
        <v>0</v>
      </c>
      <c r="BU1027" t="b">
        <v>0</v>
      </c>
      <c r="BV1027" t="b">
        <v>0</v>
      </c>
    </row>
    <row r="1028" spans="1:74" ht="404" x14ac:dyDescent="0.2">
      <c r="A1028">
        <v>1027</v>
      </c>
      <c r="B1028">
        <v>1026</v>
      </c>
      <c r="C1028" t="s">
        <v>4164</v>
      </c>
      <c r="D1028" t="str">
        <f>HLOOKUP(TRUE,U1028:$BK2348,1322-A1028,FALSE)</f>
        <v>Cleveland Police</v>
      </c>
      <c r="E1028">
        <f t="shared" si="31"/>
        <v>1</v>
      </c>
      <c r="F1028" t="e">
        <f>HLOOKUP(TRUE,BM1028:$BV2348,1322-A1028,FALSE)</f>
        <v>#N/A</v>
      </c>
      <c r="G1028">
        <f t="shared" ref="G1028:G1091" si="32">COUNTIF(BM1028:BV1028,TRUE)</f>
        <v>0</v>
      </c>
      <c r="H1028" t="str">
        <f>VLOOKUP(C1028,refs!B:C,2,FALSE)</f>
        <v>no ref found</v>
      </c>
      <c r="I1028" t="s">
        <v>4165</v>
      </c>
      <c r="J1028" s="1">
        <v>43107</v>
      </c>
      <c r="K1028" s="2" t="s">
        <v>4166</v>
      </c>
      <c r="L1028" t="s">
        <v>71</v>
      </c>
      <c r="M1028" t="s">
        <v>4167</v>
      </c>
      <c r="N1028" t="s">
        <v>4168</v>
      </c>
      <c r="O1028" t="s">
        <v>4169</v>
      </c>
      <c r="P1028" t="s">
        <v>4170</v>
      </c>
      <c r="Q1028" t="s">
        <v>4171</v>
      </c>
      <c r="R1028" t="s">
        <v>77</v>
      </c>
      <c r="S1028" t="s">
        <v>1109</v>
      </c>
      <c r="U1028" t="b">
        <v>0</v>
      </c>
      <c r="V1028" t="b">
        <v>0</v>
      </c>
      <c r="W1028" t="b">
        <v>0</v>
      </c>
      <c r="X1028" t="b">
        <v>0</v>
      </c>
      <c r="Y1028" t="b">
        <v>0</v>
      </c>
      <c r="Z1028" t="b">
        <v>0</v>
      </c>
      <c r="AA1028" t="b">
        <v>1</v>
      </c>
      <c r="AB1028" t="b">
        <v>0</v>
      </c>
      <c r="AC1028" t="b">
        <v>0</v>
      </c>
      <c r="AD1028" t="b">
        <v>0</v>
      </c>
      <c r="AE1028" t="b">
        <v>0</v>
      </c>
      <c r="AF1028" t="b">
        <v>0</v>
      </c>
      <c r="AG1028" t="b">
        <v>0</v>
      </c>
      <c r="AH1028" t="b">
        <v>0</v>
      </c>
      <c r="AI1028" t="b">
        <v>0</v>
      </c>
      <c r="AJ1028" t="b">
        <v>0</v>
      </c>
      <c r="AK1028" t="b">
        <v>0</v>
      </c>
      <c r="AL1028" t="b">
        <v>0</v>
      </c>
      <c r="AM1028" t="b">
        <v>0</v>
      </c>
      <c r="AN1028" t="b">
        <v>0</v>
      </c>
      <c r="AO1028" t="b">
        <v>0</v>
      </c>
      <c r="AP1028" t="b">
        <v>0</v>
      </c>
      <c r="AQ1028" t="b">
        <v>0</v>
      </c>
      <c r="AR1028" t="b">
        <v>0</v>
      </c>
      <c r="AS1028" t="b">
        <v>0</v>
      </c>
      <c r="AT1028" t="b">
        <v>0</v>
      </c>
      <c r="AU1028" t="b">
        <v>0</v>
      </c>
      <c r="AV1028" t="b">
        <v>0</v>
      </c>
      <c r="AW1028" t="b">
        <v>0</v>
      </c>
      <c r="AX1028" t="b">
        <v>0</v>
      </c>
      <c r="AY1028" t="b">
        <v>0</v>
      </c>
      <c r="AZ1028" t="b">
        <v>0</v>
      </c>
      <c r="BA1028" t="b">
        <v>0</v>
      </c>
      <c r="BB1028" t="b">
        <v>0</v>
      </c>
      <c r="BC1028" t="b">
        <v>0</v>
      </c>
      <c r="BD1028" t="b">
        <v>0</v>
      </c>
      <c r="BE1028" t="b">
        <v>0</v>
      </c>
      <c r="BF1028" t="b">
        <v>0</v>
      </c>
      <c r="BG1028" t="b">
        <v>0</v>
      </c>
      <c r="BH1028" t="b">
        <v>0</v>
      </c>
      <c r="BI1028" t="b">
        <v>0</v>
      </c>
      <c r="BJ1028" t="b">
        <v>0</v>
      </c>
      <c r="BK1028" t="b">
        <v>0</v>
      </c>
      <c r="BL1028" t="b">
        <v>0</v>
      </c>
      <c r="BM1028" t="b">
        <v>0</v>
      </c>
      <c r="BN1028" t="b">
        <v>0</v>
      </c>
      <c r="BO1028" t="b">
        <v>0</v>
      </c>
      <c r="BP1028" t="b">
        <v>0</v>
      </c>
      <c r="BQ1028" t="b">
        <v>0</v>
      </c>
      <c r="BR1028" t="b">
        <v>0</v>
      </c>
      <c r="BS1028" t="b">
        <v>0</v>
      </c>
      <c r="BT1028" t="b">
        <v>0</v>
      </c>
      <c r="BU1028" t="b">
        <v>0</v>
      </c>
      <c r="BV1028" t="b">
        <v>0</v>
      </c>
    </row>
    <row r="1029" spans="1:74" ht="221" x14ac:dyDescent="0.2">
      <c r="A1029">
        <v>1028</v>
      </c>
      <c r="B1029">
        <v>1027</v>
      </c>
      <c r="C1029" t="s">
        <v>4172</v>
      </c>
      <c r="D1029" t="str">
        <f>HLOOKUP(TRUE,U1029:$BK2349,1322-A1029,FALSE)</f>
        <v>West Yorkshire Police</v>
      </c>
      <c r="E1029">
        <f t="shared" si="31"/>
        <v>1</v>
      </c>
      <c r="F1029" t="e">
        <f>HLOOKUP(TRUE,BM1029:$BV2349,1322-A1029,FALSE)</f>
        <v>#N/A</v>
      </c>
      <c r="G1029">
        <f t="shared" si="32"/>
        <v>0</v>
      </c>
      <c r="H1029" t="str">
        <f>VLOOKUP(C1029,refs!B:C,2,FALSE)</f>
        <v>no ref found</v>
      </c>
      <c r="I1029" t="s">
        <v>4173</v>
      </c>
      <c r="J1029" s="1">
        <v>43107</v>
      </c>
      <c r="K1029" s="2" t="s">
        <v>4174</v>
      </c>
      <c r="L1029" t="s">
        <v>71</v>
      </c>
      <c r="M1029" t="s">
        <v>4175</v>
      </c>
      <c r="N1029" t="s">
        <v>4176</v>
      </c>
      <c r="O1029" t="s">
        <v>4177</v>
      </c>
      <c r="P1029" t="s">
        <v>4178</v>
      </c>
      <c r="Q1029" t="s">
        <v>4179</v>
      </c>
      <c r="R1029" t="s">
        <v>91</v>
      </c>
      <c r="S1029" t="s">
        <v>382</v>
      </c>
      <c r="U1029" t="b">
        <v>0</v>
      </c>
      <c r="V1029" t="b">
        <v>0</v>
      </c>
      <c r="W1029" t="b">
        <v>0</v>
      </c>
      <c r="X1029" t="b">
        <v>0</v>
      </c>
      <c r="Y1029" t="b">
        <v>0</v>
      </c>
      <c r="Z1029" t="b">
        <v>0</v>
      </c>
      <c r="AA1029" t="b">
        <v>0</v>
      </c>
      <c r="AB1029" t="b">
        <v>0</v>
      </c>
      <c r="AC1029" t="b">
        <v>0</v>
      </c>
      <c r="AD1029" t="b">
        <v>0</v>
      </c>
      <c r="AE1029" t="b">
        <v>0</v>
      </c>
      <c r="AF1029" t="b">
        <v>0</v>
      </c>
      <c r="AG1029" t="b">
        <v>0</v>
      </c>
      <c r="AH1029" t="b">
        <v>0</v>
      </c>
      <c r="AI1029" t="b">
        <v>0</v>
      </c>
      <c r="AJ1029" t="b">
        <v>0</v>
      </c>
      <c r="AK1029" t="b">
        <v>0</v>
      </c>
      <c r="AL1029" t="b">
        <v>0</v>
      </c>
      <c r="AM1029" t="b">
        <v>0</v>
      </c>
      <c r="AN1029" t="b">
        <v>0</v>
      </c>
      <c r="AO1029" t="b">
        <v>0</v>
      </c>
      <c r="AP1029" t="b">
        <v>0</v>
      </c>
      <c r="AQ1029" t="b">
        <v>0</v>
      </c>
      <c r="AR1029" t="b">
        <v>0</v>
      </c>
      <c r="AS1029" t="b">
        <v>0</v>
      </c>
      <c r="AT1029" t="b">
        <v>0</v>
      </c>
      <c r="AU1029" t="b">
        <v>0</v>
      </c>
      <c r="AV1029" t="b">
        <v>0</v>
      </c>
      <c r="AW1029" t="b">
        <v>0</v>
      </c>
      <c r="AX1029" t="b">
        <v>0</v>
      </c>
      <c r="AY1029" t="b">
        <v>0</v>
      </c>
      <c r="AZ1029" t="b">
        <v>0</v>
      </c>
      <c r="BA1029" t="b">
        <v>0</v>
      </c>
      <c r="BB1029" t="b">
        <v>0</v>
      </c>
      <c r="BC1029" t="b">
        <v>0</v>
      </c>
      <c r="BD1029" t="b">
        <v>0</v>
      </c>
      <c r="BE1029" t="b">
        <v>0</v>
      </c>
      <c r="BF1029" t="b">
        <v>0</v>
      </c>
      <c r="BG1029" t="b">
        <v>0</v>
      </c>
      <c r="BH1029" t="b">
        <v>0</v>
      </c>
      <c r="BI1029" t="b">
        <v>0</v>
      </c>
      <c r="BJ1029" t="b">
        <v>1</v>
      </c>
      <c r="BK1029" t="b">
        <v>0</v>
      </c>
      <c r="BL1029" t="b">
        <v>0</v>
      </c>
      <c r="BM1029" t="b">
        <v>0</v>
      </c>
      <c r="BN1029" t="b">
        <v>0</v>
      </c>
      <c r="BO1029" t="b">
        <v>0</v>
      </c>
      <c r="BP1029" t="b">
        <v>0</v>
      </c>
      <c r="BQ1029" t="b">
        <v>0</v>
      </c>
      <c r="BR1029" t="b">
        <v>0</v>
      </c>
      <c r="BS1029" t="b">
        <v>0</v>
      </c>
      <c r="BT1029" t="b">
        <v>0</v>
      </c>
      <c r="BU1029" t="b">
        <v>0</v>
      </c>
      <c r="BV1029" t="b">
        <v>0</v>
      </c>
    </row>
    <row r="1030" spans="1:74" ht="409.6" x14ac:dyDescent="0.2">
      <c r="A1030">
        <v>1029</v>
      </c>
      <c r="B1030">
        <v>1028</v>
      </c>
      <c r="C1030" t="s">
        <v>4180</v>
      </c>
      <c r="D1030" t="str">
        <f>HLOOKUP(TRUE,U1030:$BK2350,1322-A1030,FALSE)</f>
        <v>South Wales Police</v>
      </c>
      <c r="E1030">
        <f t="shared" si="31"/>
        <v>1</v>
      </c>
      <c r="F1030" t="e">
        <f>HLOOKUP(TRUE,BM1030:$BV2350,1322-A1030,FALSE)</f>
        <v>#N/A</v>
      </c>
      <c r="G1030">
        <f t="shared" si="32"/>
        <v>0</v>
      </c>
      <c r="H1030" t="str">
        <f>VLOOKUP(C1030,refs!B:C,2,FALSE)</f>
        <v>no ref found</v>
      </c>
      <c r="I1030" t="s">
        <v>4181</v>
      </c>
      <c r="J1030" s="1">
        <v>43107</v>
      </c>
      <c r="K1030" s="2" t="s">
        <v>4182</v>
      </c>
      <c r="L1030" t="s">
        <v>71</v>
      </c>
      <c r="M1030" t="s">
        <v>4183</v>
      </c>
      <c r="N1030" t="s">
        <v>4141</v>
      </c>
      <c r="O1030" t="s">
        <v>4142</v>
      </c>
      <c r="P1030" t="s">
        <v>4143</v>
      </c>
      <c r="Q1030" t="s">
        <v>4144</v>
      </c>
      <c r="R1030" t="s">
        <v>77</v>
      </c>
      <c r="S1030" t="s">
        <v>1022</v>
      </c>
      <c r="U1030" t="b">
        <v>0</v>
      </c>
      <c r="V1030" t="b">
        <v>0</v>
      </c>
      <c r="W1030" t="b">
        <v>0</v>
      </c>
      <c r="X1030" t="b">
        <v>0</v>
      </c>
      <c r="Y1030" t="b">
        <v>0</v>
      </c>
      <c r="Z1030" t="b">
        <v>0</v>
      </c>
      <c r="AA1030" t="b">
        <v>0</v>
      </c>
      <c r="AB1030" t="b">
        <v>0</v>
      </c>
      <c r="AC1030" t="b">
        <v>0</v>
      </c>
      <c r="AD1030" t="b">
        <v>0</v>
      </c>
      <c r="AE1030" t="b">
        <v>0</v>
      </c>
      <c r="AF1030" t="b">
        <v>0</v>
      </c>
      <c r="AG1030" t="b">
        <v>0</v>
      </c>
      <c r="AH1030" t="b">
        <v>0</v>
      </c>
      <c r="AI1030" t="b">
        <v>0</v>
      </c>
      <c r="AJ1030" t="b">
        <v>0</v>
      </c>
      <c r="AK1030" t="b">
        <v>0</v>
      </c>
      <c r="AL1030" t="b">
        <v>0</v>
      </c>
      <c r="AM1030" t="b">
        <v>0</v>
      </c>
      <c r="AN1030" t="b">
        <v>0</v>
      </c>
      <c r="AO1030" t="b">
        <v>0</v>
      </c>
      <c r="AP1030" t="b">
        <v>0</v>
      </c>
      <c r="AQ1030" t="b">
        <v>0</v>
      </c>
      <c r="AR1030" t="b">
        <v>0</v>
      </c>
      <c r="AS1030" t="b">
        <v>0</v>
      </c>
      <c r="AT1030" t="b">
        <v>0</v>
      </c>
      <c r="AU1030" t="b">
        <v>0</v>
      </c>
      <c r="AV1030" t="b">
        <v>0</v>
      </c>
      <c r="AW1030" t="b">
        <v>0</v>
      </c>
      <c r="AX1030" t="b">
        <v>0</v>
      </c>
      <c r="AY1030" t="b">
        <v>0</v>
      </c>
      <c r="AZ1030" t="b">
        <v>1</v>
      </c>
      <c r="BA1030" t="b">
        <v>0</v>
      </c>
      <c r="BB1030" t="b">
        <v>0</v>
      </c>
      <c r="BC1030" t="b">
        <v>0</v>
      </c>
      <c r="BD1030" t="b">
        <v>0</v>
      </c>
      <c r="BE1030" t="b">
        <v>0</v>
      </c>
      <c r="BF1030" t="b">
        <v>0</v>
      </c>
      <c r="BG1030" t="b">
        <v>0</v>
      </c>
      <c r="BH1030" t="b">
        <v>0</v>
      </c>
      <c r="BI1030" t="b">
        <v>0</v>
      </c>
      <c r="BJ1030" t="b">
        <v>0</v>
      </c>
      <c r="BK1030" t="b">
        <v>0</v>
      </c>
      <c r="BL1030" t="b">
        <v>0</v>
      </c>
      <c r="BM1030" t="b">
        <v>0</v>
      </c>
      <c r="BN1030" t="b">
        <v>0</v>
      </c>
      <c r="BO1030" t="b">
        <v>0</v>
      </c>
      <c r="BP1030" t="b">
        <v>0</v>
      </c>
      <c r="BQ1030" t="b">
        <v>0</v>
      </c>
      <c r="BR1030" t="b">
        <v>0</v>
      </c>
      <c r="BS1030" t="b">
        <v>0</v>
      </c>
      <c r="BT1030" t="b">
        <v>0</v>
      </c>
      <c r="BU1030" t="b">
        <v>0</v>
      </c>
      <c r="BV1030" t="b">
        <v>0</v>
      </c>
    </row>
    <row r="1031" spans="1:74" ht="409.6" x14ac:dyDescent="0.2">
      <c r="A1031">
        <v>1030</v>
      </c>
      <c r="B1031">
        <v>1029</v>
      </c>
      <c r="C1031" t="s">
        <v>4184</v>
      </c>
      <c r="D1031" t="str">
        <f>HLOOKUP(TRUE,U1031:$BK2351,1322-A1031,FALSE)</f>
        <v>Thames Valley Police</v>
      </c>
      <c r="E1031">
        <f t="shared" ref="E1031:E1094" si="33">COUNTIF(U1031:BK1031,TRUE)</f>
        <v>1</v>
      </c>
      <c r="F1031" t="e">
        <f>HLOOKUP(TRUE,BM1031:$BV2351,1322-A1031,FALSE)</f>
        <v>#N/A</v>
      </c>
      <c r="G1031">
        <f t="shared" si="32"/>
        <v>0</v>
      </c>
      <c r="H1031" t="str">
        <f>VLOOKUP(C1031,refs!B:C,2,FALSE)</f>
        <v>no ref found</v>
      </c>
      <c r="I1031" t="s">
        <v>4185</v>
      </c>
      <c r="J1031" s="1">
        <v>43107</v>
      </c>
      <c r="K1031" s="2" t="s">
        <v>4186</v>
      </c>
      <c r="L1031" t="s">
        <v>71</v>
      </c>
      <c r="M1031" t="s">
        <v>4187</v>
      </c>
      <c r="N1031" t="s">
        <v>4188</v>
      </c>
      <c r="O1031" t="s">
        <v>4189</v>
      </c>
      <c r="P1031" t="s">
        <v>4190</v>
      </c>
      <c r="Q1031" t="s">
        <v>4191</v>
      </c>
      <c r="R1031" t="s">
        <v>77</v>
      </c>
      <c r="S1031" t="s">
        <v>763</v>
      </c>
      <c r="U1031" t="b">
        <v>0</v>
      </c>
      <c r="V1031" t="b">
        <v>0</v>
      </c>
      <c r="W1031" t="b">
        <v>0</v>
      </c>
      <c r="X1031" t="b">
        <v>0</v>
      </c>
      <c r="Y1031" t="b">
        <v>0</v>
      </c>
      <c r="Z1031" t="b">
        <v>0</v>
      </c>
      <c r="AA1031" t="b">
        <v>0</v>
      </c>
      <c r="AB1031" t="b">
        <v>0</v>
      </c>
      <c r="AC1031" t="b">
        <v>0</v>
      </c>
      <c r="AD1031" t="b">
        <v>0</v>
      </c>
      <c r="AE1031" t="b">
        <v>0</v>
      </c>
      <c r="AF1031" t="b">
        <v>0</v>
      </c>
      <c r="AG1031" t="b">
        <v>0</v>
      </c>
      <c r="AH1031" t="b">
        <v>0</v>
      </c>
      <c r="AI1031" t="b">
        <v>0</v>
      </c>
      <c r="AJ1031" t="b">
        <v>0</v>
      </c>
      <c r="AK1031" t="b">
        <v>0</v>
      </c>
      <c r="AL1031" t="b">
        <v>0</v>
      </c>
      <c r="AM1031" t="b">
        <v>0</v>
      </c>
      <c r="AN1031" t="b">
        <v>0</v>
      </c>
      <c r="AO1031" t="b">
        <v>0</v>
      </c>
      <c r="AP1031" t="b">
        <v>0</v>
      </c>
      <c r="AQ1031" t="b">
        <v>0</v>
      </c>
      <c r="AR1031" t="b">
        <v>0</v>
      </c>
      <c r="AS1031" t="b">
        <v>0</v>
      </c>
      <c r="AT1031" t="b">
        <v>0</v>
      </c>
      <c r="AU1031" t="b">
        <v>0</v>
      </c>
      <c r="AV1031" t="b">
        <v>0</v>
      </c>
      <c r="AW1031" t="b">
        <v>0</v>
      </c>
      <c r="AX1031" t="b">
        <v>0</v>
      </c>
      <c r="AY1031" t="b">
        <v>0</v>
      </c>
      <c r="AZ1031" t="b">
        <v>0</v>
      </c>
      <c r="BA1031" t="b">
        <v>0</v>
      </c>
      <c r="BB1031" t="b">
        <v>0</v>
      </c>
      <c r="BC1031" t="b">
        <v>0</v>
      </c>
      <c r="BD1031" t="b">
        <v>0</v>
      </c>
      <c r="BE1031" t="b">
        <v>0</v>
      </c>
      <c r="BF1031" t="b">
        <v>1</v>
      </c>
      <c r="BG1031" t="b">
        <v>0</v>
      </c>
      <c r="BH1031" t="b">
        <v>0</v>
      </c>
      <c r="BI1031" t="b">
        <v>0</v>
      </c>
      <c r="BJ1031" t="b">
        <v>0</v>
      </c>
      <c r="BK1031" t="b">
        <v>0</v>
      </c>
      <c r="BL1031" t="b">
        <v>0</v>
      </c>
      <c r="BM1031" t="b">
        <v>0</v>
      </c>
      <c r="BN1031" t="b">
        <v>0</v>
      </c>
      <c r="BO1031" t="b">
        <v>0</v>
      </c>
      <c r="BP1031" t="b">
        <v>0</v>
      </c>
      <c r="BQ1031" t="b">
        <v>0</v>
      </c>
      <c r="BR1031" t="b">
        <v>0</v>
      </c>
      <c r="BS1031" t="b">
        <v>0</v>
      </c>
      <c r="BT1031" t="b">
        <v>0</v>
      </c>
      <c r="BU1031" t="b">
        <v>0</v>
      </c>
      <c r="BV1031" t="b">
        <v>0</v>
      </c>
    </row>
    <row r="1032" spans="1:74" x14ac:dyDescent="0.2">
      <c r="A1032">
        <v>1031</v>
      </c>
      <c r="B1032">
        <v>1030</v>
      </c>
      <c r="C1032" t="s">
        <v>4192</v>
      </c>
      <c r="D1032" t="str">
        <f>HLOOKUP(TRUE,U1032:$BK2352,1322-A1032,FALSE)</f>
        <v>Lancashire Constabulary</v>
      </c>
      <c r="E1032">
        <f t="shared" si="33"/>
        <v>1</v>
      </c>
      <c r="F1032" t="e">
        <f>HLOOKUP(TRUE,BM1032:$BV2352,1322-A1032,FALSE)</f>
        <v>#N/A</v>
      </c>
      <c r="G1032">
        <f t="shared" si="32"/>
        <v>0</v>
      </c>
      <c r="H1032" t="str">
        <f>VLOOKUP(C1032,refs!B:C,2,FALSE)</f>
        <v>no ref found</v>
      </c>
      <c r="I1032" t="s">
        <v>4193</v>
      </c>
      <c r="J1032" s="1">
        <v>43107</v>
      </c>
      <c r="L1032" t="s">
        <v>71</v>
      </c>
      <c r="M1032" t="s">
        <v>4194</v>
      </c>
      <c r="N1032" t="s">
        <v>4195</v>
      </c>
      <c r="O1032" t="s">
        <v>4196</v>
      </c>
      <c r="P1032" t="s">
        <v>4197</v>
      </c>
      <c r="Q1032" t="s">
        <v>4198</v>
      </c>
      <c r="R1032" t="s">
        <v>77</v>
      </c>
      <c r="S1032" t="s">
        <v>1321</v>
      </c>
      <c r="U1032" t="b">
        <v>0</v>
      </c>
      <c r="V1032" t="b">
        <v>0</v>
      </c>
      <c r="W1032" t="b">
        <v>0</v>
      </c>
      <c r="X1032" t="b">
        <v>0</v>
      </c>
      <c r="Y1032" t="b">
        <v>0</v>
      </c>
      <c r="Z1032" t="b">
        <v>0</v>
      </c>
      <c r="AA1032" t="b">
        <v>0</v>
      </c>
      <c r="AB1032" t="b">
        <v>0</v>
      </c>
      <c r="AC1032" t="b">
        <v>0</v>
      </c>
      <c r="AD1032" t="b">
        <v>0</v>
      </c>
      <c r="AE1032" t="b">
        <v>0</v>
      </c>
      <c r="AF1032" t="b">
        <v>0</v>
      </c>
      <c r="AG1032" t="b">
        <v>0</v>
      </c>
      <c r="AH1032" t="b">
        <v>0</v>
      </c>
      <c r="AI1032" t="b">
        <v>0</v>
      </c>
      <c r="AJ1032" t="b">
        <v>0</v>
      </c>
      <c r="AK1032" t="b">
        <v>0</v>
      </c>
      <c r="AL1032" t="b">
        <v>0</v>
      </c>
      <c r="AM1032" t="b">
        <v>0</v>
      </c>
      <c r="AN1032" t="b">
        <v>0</v>
      </c>
      <c r="AO1032" t="b">
        <v>0</v>
      </c>
      <c r="AP1032" t="b">
        <v>1</v>
      </c>
      <c r="AQ1032" t="b">
        <v>0</v>
      </c>
      <c r="AR1032" t="b">
        <v>0</v>
      </c>
      <c r="AS1032" t="b">
        <v>0</v>
      </c>
      <c r="AT1032" t="b">
        <v>0</v>
      </c>
      <c r="AU1032" t="b">
        <v>0</v>
      </c>
      <c r="AV1032" t="b">
        <v>0</v>
      </c>
      <c r="AW1032" t="b">
        <v>0</v>
      </c>
      <c r="AX1032" t="b">
        <v>0</v>
      </c>
      <c r="AY1032" t="b">
        <v>0</v>
      </c>
      <c r="AZ1032" t="b">
        <v>0</v>
      </c>
      <c r="BA1032" t="b">
        <v>0</v>
      </c>
      <c r="BB1032" t="b">
        <v>0</v>
      </c>
      <c r="BC1032" t="b">
        <v>0</v>
      </c>
      <c r="BD1032" t="b">
        <v>0</v>
      </c>
      <c r="BE1032" t="b">
        <v>0</v>
      </c>
      <c r="BF1032" t="b">
        <v>0</v>
      </c>
      <c r="BG1032" t="b">
        <v>0</v>
      </c>
      <c r="BH1032" t="b">
        <v>0</v>
      </c>
      <c r="BI1032" t="b">
        <v>0</v>
      </c>
      <c r="BJ1032" t="b">
        <v>0</v>
      </c>
      <c r="BK1032" t="b">
        <v>0</v>
      </c>
      <c r="BL1032" t="b">
        <v>0</v>
      </c>
      <c r="BM1032" t="b">
        <v>0</v>
      </c>
      <c r="BN1032" t="b">
        <v>0</v>
      </c>
      <c r="BO1032" t="b">
        <v>0</v>
      </c>
      <c r="BP1032" t="b">
        <v>0</v>
      </c>
      <c r="BQ1032" t="b">
        <v>0</v>
      </c>
      <c r="BR1032" t="b">
        <v>0</v>
      </c>
      <c r="BS1032" t="b">
        <v>0</v>
      </c>
      <c r="BT1032" t="b">
        <v>0</v>
      </c>
      <c r="BU1032" t="b">
        <v>0</v>
      </c>
      <c r="BV1032" t="b">
        <v>0</v>
      </c>
    </row>
    <row r="1033" spans="1:74" x14ac:dyDescent="0.2">
      <c r="A1033">
        <v>1032</v>
      </c>
      <c r="B1033">
        <v>1031</v>
      </c>
      <c r="C1033" t="s">
        <v>4199</v>
      </c>
      <c r="D1033" t="str">
        <f>HLOOKUP(TRUE,U1033:$BK2353,1322-A1033,FALSE)</f>
        <v>South Wales Police</v>
      </c>
      <c r="E1033">
        <f t="shared" si="33"/>
        <v>1</v>
      </c>
      <c r="F1033" t="e">
        <f>HLOOKUP(TRUE,BM1033:$BV2353,1322-A1033,FALSE)</f>
        <v>#N/A</v>
      </c>
      <c r="G1033">
        <f t="shared" si="32"/>
        <v>0</v>
      </c>
      <c r="H1033" t="str">
        <f>VLOOKUP(C1033,refs!B:C,2,FALSE)</f>
        <v>no ref found</v>
      </c>
      <c r="I1033" t="s">
        <v>4200</v>
      </c>
      <c r="J1033" s="1">
        <v>43107</v>
      </c>
      <c r="L1033" t="s">
        <v>71</v>
      </c>
      <c r="M1033" t="s">
        <v>4201</v>
      </c>
      <c r="N1033" t="s">
        <v>4202</v>
      </c>
      <c r="O1033" t="s">
        <v>4203</v>
      </c>
      <c r="P1033" t="s">
        <v>3897</v>
      </c>
      <c r="Q1033" t="s">
        <v>3898</v>
      </c>
      <c r="R1033" t="s">
        <v>77</v>
      </c>
      <c r="S1033" t="s">
        <v>1022</v>
      </c>
      <c r="U1033" t="b">
        <v>0</v>
      </c>
      <c r="V1033" t="b">
        <v>0</v>
      </c>
      <c r="W1033" t="b">
        <v>0</v>
      </c>
      <c r="X1033" t="b">
        <v>0</v>
      </c>
      <c r="Y1033" t="b">
        <v>0</v>
      </c>
      <c r="Z1033" t="b">
        <v>0</v>
      </c>
      <c r="AA1033" t="b">
        <v>0</v>
      </c>
      <c r="AB1033" t="b">
        <v>0</v>
      </c>
      <c r="AC1033" t="b">
        <v>0</v>
      </c>
      <c r="AD1033" t="b">
        <v>0</v>
      </c>
      <c r="AE1033" t="b">
        <v>0</v>
      </c>
      <c r="AF1033" t="b">
        <v>0</v>
      </c>
      <c r="AG1033" t="b">
        <v>0</v>
      </c>
      <c r="AH1033" t="b">
        <v>0</v>
      </c>
      <c r="AI1033" t="b">
        <v>0</v>
      </c>
      <c r="AJ1033" t="b">
        <v>0</v>
      </c>
      <c r="AK1033" t="b">
        <v>0</v>
      </c>
      <c r="AL1033" t="b">
        <v>0</v>
      </c>
      <c r="AM1033" t="b">
        <v>0</v>
      </c>
      <c r="AN1033" t="b">
        <v>0</v>
      </c>
      <c r="AO1033" t="b">
        <v>0</v>
      </c>
      <c r="AP1033" t="b">
        <v>0</v>
      </c>
      <c r="AQ1033" t="b">
        <v>0</v>
      </c>
      <c r="AR1033" t="b">
        <v>0</v>
      </c>
      <c r="AS1033" t="b">
        <v>0</v>
      </c>
      <c r="AT1033" t="b">
        <v>0</v>
      </c>
      <c r="AU1033" t="b">
        <v>0</v>
      </c>
      <c r="AV1033" t="b">
        <v>0</v>
      </c>
      <c r="AW1033" t="b">
        <v>0</v>
      </c>
      <c r="AX1033" t="b">
        <v>0</v>
      </c>
      <c r="AY1033" t="b">
        <v>0</v>
      </c>
      <c r="AZ1033" t="b">
        <v>1</v>
      </c>
      <c r="BA1033" t="b">
        <v>0</v>
      </c>
      <c r="BB1033" t="b">
        <v>0</v>
      </c>
      <c r="BC1033" t="b">
        <v>0</v>
      </c>
      <c r="BD1033" t="b">
        <v>0</v>
      </c>
      <c r="BE1033" t="b">
        <v>0</v>
      </c>
      <c r="BF1033" t="b">
        <v>0</v>
      </c>
      <c r="BG1033" t="b">
        <v>0</v>
      </c>
      <c r="BH1033" t="b">
        <v>0</v>
      </c>
      <c r="BI1033" t="b">
        <v>0</v>
      </c>
      <c r="BJ1033" t="b">
        <v>0</v>
      </c>
      <c r="BK1033" t="b">
        <v>0</v>
      </c>
      <c r="BL1033" t="b">
        <v>0</v>
      </c>
      <c r="BM1033" t="b">
        <v>0</v>
      </c>
      <c r="BN1033" t="b">
        <v>0</v>
      </c>
      <c r="BO1033" t="b">
        <v>0</v>
      </c>
      <c r="BP1033" t="b">
        <v>0</v>
      </c>
      <c r="BQ1033" t="b">
        <v>0</v>
      </c>
      <c r="BR1033" t="b">
        <v>0</v>
      </c>
      <c r="BS1033" t="b">
        <v>0</v>
      </c>
      <c r="BT1033" t="b">
        <v>0</v>
      </c>
      <c r="BU1033" t="b">
        <v>0</v>
      </c>
      <c r="BV1033" t="b">
        <v>0</v>
      </c>
    </row>
    <row r="1034" spans="1:74" x14ac:dyDescent="0.2">
      <c r="A1034">
        <v>1033</v>
      </c>
      <c r="B1034">
        <v>1032</v>
      </c>
      <c r="C1034" t="s">
        <v>4204</v>
      </c>
      <c r="D1034" t="str">
        <f>HLOOKUP(TRUE,U1034:$BK2354,1322-A1034,FALSE)</f>
        <v>Metropolitan Police</v>
      </c>
      <c r="E1034">
        <f t="shared" si="33"/>
        <v>1</v>
      </c>
      <c r="F1034" t="e">
        <f>HLOOKUP(TRUE,BM1034:$BV2354,1322-A1034,FALSE)</f>
        <v>#N/A</v>
      </c>
      <c r="G1034">
        <f t="shared" si="32"/>
        <v>0</v>
      </c>
      <c r="H1034" t="str">
        <f>VLOOKUP(C1034,refs!B:C,2,FALSE)</f>
        <v>no ref found</v>
      </c>
      <c r="I1034" t="s">
        <v>4205</v>
      </c>
      <c r="J1034" s="1">
        <v>43107</v>
      </c>
      <c r="L1034" t="s">
        <v>71</v>
      </c>
      <c r="M1034" t="s">
        <v>4206</v>
      </c>
      <c r="N1034" t="s">
        <v>4207</v>
      </c>
      <c r="O1034" t="s">
        <v>4208</v>
      </c>
      <c r="P1034" t="s">
        <v>4143</v>
      </c>
      <c r="Q1034" t="s">
        <v>4144</v>
      </c>
      <c r="R1034" t="s">
        <v>77</v>
      </c>
      <c r="S1034" t="s">
        <v>842</v>
      </c>
      <c r="U1034" t="b">
        <v>0</v>
      </c>
      <c r="V1034" t="b">
        <v>0</v>
      </c>
      <c r="W1034" t="b">
        <v>0</v>
      </c>
      <c r="X1034" t="b">
        <v>0</v>
      </c>
      <c r="Y1034" t="b">
        <v>0</v>
      </c>
      <c r="Z1034" t="b">
        <v>0</v>
      </c>
      <c r="AA1034" t="b">
        <v>0</v>
      </c>
      <c r="AB1034" t="b">
        <v>0</v>
      </c>
      <c r="AC1034" t="b">
        <v>0</v>
      </c>
      <c r="AD1034" t="b">
        <v>0</v>
      </c>
      <c r="AE1034" t="b">
        <v>0</v>
      </c>
      <c r="AF1034" t="b">
        <v>0</v>
      </c>
      <c r="AG1034" t="b">
        <v>0</v>
      </c>
      <c r="AH1034" t="b">
        <v>0</v>
      </c>
      <c r="AI1034" t="b">
        <v>0</v>
      </c>
      <c r="AJ1034" t="b">
        <v>0</v>
      </c>
      <c r="AK1034" t="b">
        <v>0</v>
      </c>
      <c r="AL1034" t="b">
        <v>0</v>
      </c>
      <c r="AM1034" t="b">
        <v>0</v>
      </c>
      <c r="AN1034" t="b">
        <v>0</v>
      </c>
      <c r="AO1034" t="b">
        <v>0</v>
      </c>
      <c r="AP1034" t="b">
        <v>0</v>
      </c>
      <c r="AQ1034" t="b">
        <v>0</v>
      </c>
      <c r="AR1034" t="b">
        <v>0</v>
      </c>
      <c r="AS1034" t="b">
        <v>1</v>
      </c>
      <c r="AT1034" t="b">
        <v>0</v>
      </c>
      <c r="AU1034" t="b">
        <v>0</v>
      </c>
      <c r="AV1034" t="b">
        <v>0</v>
      </c>
      <c r="AW1034" t="b">
        <v>0</v>
      </c>
      <c r="AX1034" t="b">
        <v>0</v>
      </c>
      <c r="AY1034" t="b">
        <v>0</v>
      </c>
      <c r="AZ1034" t="b">
        <v>0</v>
      </c>
      <c r="BA1034" t="b">
        <v>0</v>
      </c>
      <c r="BB1034" t="b">
        <v>0</v>
      </c>
      <c r="BC1034" t="b">
        <v>0</v>
      </c>
      <c r="BD1034" t="b">
        <v>0</v>
      </c>
      <c r="BE1034" t="b">
        <v>0</v>
      </c>
      <c r="BF1034" t="b">
        <v>0</v>
      </c>
      <c r="BG1034" t="b">
        <v>0</v>
      </c>
      <c r="BH1034" t="b">
        <v>0</v>
      </c>
      <c r="BI1034" t="b">
        <v>0</v>
      </c>
      <c r="BJ1034" t="b">
        <v>0</v>
      </c>
      <c r="BK1034" t="b">
        <v>0</v>
      </c>
      <c r="BL1034" t="b">
        <v>0</v>
      </c>
      <c r="BM1034" t="b">
        <v>0</v>
      </c>
      <c r="BN1034" t="b">
        <v>0</v>
      </c>
      <c r="BO1034" t="b">
        <v>0</v>
      </c>
      <c r="BP1034" t="b">
        <v>0</v>
      </c>
      <c r="BQ1034" t="b">
        <v>0</v>
      </c>
      <c r="BR1034" t="b">
        <v>0</v>
      </c>
      <c r="BS1034" t="b">
        <v>0</v>
      </c>
      <c r="BT1034" t="b">
        <v>0</v>
      </c>
      <c r="BU1034" t="b">
        <v>0</v>
      </c>
      <c r="BV1034" t="b">
        <v>0</v>
      </c>
    </row>
    <row r="1035" spans="1:74" ht="340" x14ac:dyDescent="0.2">
      <c r="A1035">
        <v>1034</v>
      </c>
      <c r="B1035">
        <v>1033</v>
      </c>
      <c r="C1035" t="s">
        <v>4209</v>
      </c>
      <c r="D1035" t="str">
        <f>HLOOKUP(TRUE,U1035:$BK2355,1322-A1035,FALSE)</f>
        <v>Metropolitan Police</v>
      </c>
      <c r="E1035">
        <f t="shared" si="33"/>
        <v>1</v>
      </c>
      <c r="F1035" t="e">
        <f>HLOOKUP(TRUE,BM1035:$BV2355,1322-A1035,FALSE)</f>
        <v>#N/A</v>
      </c>
      <c r="G1035">
        <f t="shared" si="32"/>
        <v>0</v>
      </c>
      <c r="H1035" t="str">
        <f>VLOOKUP(C1035,refs!B:C,2,FALSE)</f>
        <v>no ref found</v>
      </c>
      <c r="I1035" t="s">
        <v>4146</v>
      </c>
      <c r="J1035" s="1">
        <v>43107</v>
      </c>
      <c r="K1035" s="2" t="s">
        <v>4210</v>
      </c>
      <c r="L1035" t="s">
        <v>71</v>
      </c>
      <c r="M1035" t="s">
        <v>4211</v>
      </c>
      <c r="N1035" t="s">
        <v>4212</v>
      </c>
      <c r="O1035" t="s">
        <v>4213</v>
      </c>
      <c r="P1035" t="s">
        <v>4214</v>
      </c>
      <c r="Q1035" t="s">
        <v>4215</v>
      </c>
      <c r="R1035" t="s">
        <v>77</v>
      </c>
      <c r="S1035" t="s">
        <v>842</v>
      </c>
      <c r="U1035" t="b">
        <v>0</v>
      </c>
      <c r="V1035" t="b">
        <v>0</v>
      </c>
      <c r="W1035" t="b">
        <v>0</v>
      </c>
      <c r="X1035" t="b">
        <v>0</v>
      </c>
      <c r="Y1035" t="b">
        <v>0</v>
      </c>
      <c r="Z1035" t="b">
        <v>0</v>
      </c>
      <c r="AA1035" t="b">
        <v>0</v>
      </c>
      <c r="AB1035" t="b">
        <v>0</v>
      </c>
      <c r="AC1035" t="b">
        <v>0</v>
      </c>
      <c r="AD1035" t="b">
        <v>0</v>
      </c>
      <c r="AE1035" t="b">
        <v>0</v>
      </c>
      <c r="AF1035" t="b">
        <v>0</v>
      </c>
      <c r="AG1035" t="b">
        <v>0</v>
      </c>
      <c r="AH1035" t="b">
        <v>0</v>
      </c>
      <c r="AI1035" t="b">
        <v>0</v>
      </c>
      <c r="AJ1035" t="b">
        <v>0</v>
      </c>
      <c r="AK1035" t="b">
        <v>0</v>
      </c>
      <c r="AL1035" t="b">
        <v>0</v>
      </c>
      <c r="AM1035" t="b">
        <v>0</v>
      </c>
      <c r="AN1035" t="b">
        <v>0</v>
      </c>
      <c r="AO1035" t="b">
        <v>0</v>
      </c>
      <c r="AP1035" t="b">
        <v>0</v>
      </c>
      <c r="AQ1035" t="b">
        <v>0</v>
      </c>
      <c r="AR1035" t="b">
        <v>0</v>
      </c>
      <c r="AS1035" t="b">
        <v>1</v>
      </c>
      <c r="AT1035" t="b">
        <v>0</v>
      </c>
      <c r="AU1035" t="b">
        <v>0</v>
      </c>
      <c r="AV1035" t="b">
        <v>0</v>
      </c>
      <c r="AW1035" t="b">
        <v>0</v>
      </c>
      <c r="AX1035" t="b">
        <v>0</v>
      </c>
      <c r="AY1035" t="b">
        <v>0</v>
      </c>
      <c r="AZ1035" t="b">
        <v>0</v>
      </c>
      <c r="BA1035" t="b">
        <v>0</v>
      </c>
      <c r="BB1035" t="b">
        <v>0</v>
      </c>
      <c r="BC1035" t="b">
        <v>0</v>
      </c>
      <c r="BD1035" t="b">
        <v>0</v>
      </c>
      <c r="BE1035" t="b">
        <v>0</v>
      </c>
      <c r="BF1035" t="b">
        <v>0</v>
      </c>
      <c r="BG1035" t="b">
        <v>0</v>
      </c>
      <c r="BH1035" t="b">
        <v>0</v>
      </c>
      <c r="BI1035" t="b">
        <v>0</v>
      </c>
      <c r="BJ1035" t="b">
        <v>0</v>
      </c>
      <c r="BK1035" t="b">
        <v>0</v>
      </c>
      <c r="BL1035" t="b">
        <v>0</v>
      </c>
      <c r="BM1035" t="b">
        <v>0</v>
      </c>
      <c r="BN1035" t="b">
        <v>0</v>
      </c>
      <c r="BO1035" t="b">
        <v>0</v>
      </c>
      <c r="BP1035" t="b">
        <v>0</v>
      </c>
      <c r="BQ1035" t="b">
        <v>0</v>
      </c>
      <c r="BR1035" t="b">
        <v>0</v>
      </c>
      <c r="BS1035" t="b">
        <v>0</v>
      </c>
      <c r="BT1035" t="b">
        <v>0</v>
      </c>
      <c r="BU1035" t="b">
        <v>0</v>
      </c>
      <c r="BV1035" t="b">
        <v>0</v>
      </c>
    </row>
    <row r="1036" spans="1:74" ht="409.6" x14ac:dyDescent="0.2">
      <c r="A1036">
        <v>1035</v>
      </c>
      <c r="B1036">
        <v>1034</v>
      </c>
      <c r="C1036" t="s">
        <v>4216</v>
      </c>
      <c r="D1036" t="str">
        <f>HLOOKUP(TRUE,U1036:$BK2356,1322-A1036,FALSE)</f>
        <v>Merseyside Police</v>
      </c>
      <c r="E1036">
        <f t="shared" si="33"/>
        <v>1</v>
      </c>
      <c r="F1036" t="e">
        <f>HLOOKUP(TRUE,BM1036:$BV2356,1322-A1036,FALSE)</f>
        <v>#N/A</v>
      </c>
      <c r="G1036">
        <f t="shared" si="32"/>
        <v>0</v>
      </c>
      <c r="H1036" t="str">
        <f>VLOOKUP(C1036,refs!B:C,2,FALSE)</f>
        <v>no ref found</v>
      </c>
      <c r="I1036" t="s">
        <v>4217</v>
      </c>
      <c r="J1036" s="1">
        <v>43107</v>
      </c>
      <c r="K1036" s="2" t="s">
        <v>4218</v>
      </c>
      <c r="L1036" t="s">
        <v>71</v>
      </c>
      <c r="M1036" t="s">
        <v>4219</v>
      </c>
      <c r="N1036" t="s">
        <v>4220</v>
      </c>
      <c r="O1036" t="s">
        <v>4221</v>
      </c>
      <c r="P1036" t="s">
        <v>4222</v>
      </c>
      <c r="Q1036" t="s">
        <v>4223</v>
      </c>
      <c r="R1036" t="s">
        <v>77</v>
      </c>
      <c r="S1036" t="s">
        <v>1259</v>
      </c>
      <c r="U1036" t="b">
        <v>0</v>
      </c>
      <c r="V1036" t="b">
        <v>0</v>
      </c>
      <c r="W1036" t="b">
        <v>0</v>
      </c>
      <c r="X1036" t="b">
        <v>0</v>
      </c>
      <c r="Y1036" t="b">
        <v>0</v>
      </c>
      <c r="Z1036" t="b">
        <v>0</v>
      </c>
      <c r="AA1036" t="b">
        <v>0</v>
      </c>
      <c r="AB1036" t="b">
        <v>0</v>
      </c>
      <c r="AC1036" t="b">
        <v>0</v>
      </c>
      <c r="AD1036" t="b">
        <v>0</v>
      </c>
      <c r="AE1036" t="b">
        <v>0</v>
      </c>
      <c r="AF1036" t="b">
        <v>0</v>
      </c>
      <c r="AG1036" t="b">
        <v>0</v>
      </c>
      <c r="AH1036" t="b">
        <v>0</v>
      </c>
      <c r="AI1036" t="b">
        <v>0</v>
      </c>
      <c r="AJ1036" t="b">
        <v>0</v>
      </c>
      <c r="AK1036" t="b">
        <v>0</v>
      </c>
      <c r="AL1036" t="b">
        <v>0</v>
      </c>
      <c r="AM1036" t="b">
        <v>0</v>
      </c>
      <c r="AN1036" t="b">
        <v>0</v>
      </c>
      <c r="AO1036" t="b">
        <v>0</v>
      </c>
      <c r="AP1036" t="b">
        <v>0</v>
      </c>
      <c r="AQ1036" t="b">
        <v>0</v>
      </c>
      <c r="AR1036" t="b">
        <v>1</v>
      </c>
      <c r="AS1036" t="b">
        <v>0</v>
      </c>
      <c r="AT1036" t="b">
        <v>0</v>
      </c>
      <c r="AU1036" t="b">
        <v>0</v>
      </c>
      <c r="AV1036" t="b">
        <v>0</v>
      </c>
      <c r="AW1036" t="b">
        <v>0</v>
      </c>
      <c r="AX1036" t="b">
        <v>0</v>
      </c>
      <c r="AY1036" t="b">
        <v>0</v>
      </c>
      <c r="AZ1036" t="b">
        <v>0</v>
      </c>
      <c r="BA1036" t="b">
        <v>0</v>
      </c>
      <c r="BB1036" t="b">
        <v>0</v>
      </c>
      <c r="BC1036" t="b">
        <v>0</v>
      </c>
      <c r="BD1036" t="b">
        <v>0</v>
      </c>
      <c r="BE1036" t="b">
        <v>0</v>
      </c>
      <c r="BF1036" t="b">
        <v>0</v>
      </c>
      <c r="BG1036" t="b">
        <v>0</v>
      </c>
      <c r="BH1036" t="b">
        <v>0</v>
      </c>
      <c r="BI1036" t="b">
        <v>0</v>
      </c>
      <c r="BJ1036" t="b">
        <v>0</v>
      </c>
      <c r="BK1036" t="b">
        <v>0</v>
      </c>
      <c r="BL1036" t="b">
        <v>0</v>
      </c>
      <c r="BM1036" t="b">
        <v>0</v>
      </c>
      <c r="BN1036" t="b">
        <v>0</v>
      </c>
      <c r="BO1036" t="b">
        <v>0</v>
      </c>
      <c r="BP1036" t="b">
        <v>0</v>
      </c>
      <c r="BQ1036" t="b">
        <v>0</v>
      </c>
      <c r="BR1036" t="b">
        <v>0</v>
      </c>
      <c r="BS1036" t="b">
        <v>0</v>
      </c>
      <c r="BT1036" t="b">
        <v>0</v>
      </c>
      <c r="BU1036" t="b">
        <v>0</v>
      </c>
      <c r="BV1036" t="b">
        <v>0</v>
      </c>
    </row>
    <row r="1037" spans="1:74" ht="409.6" x14ac:dyDescent="0.2">
      <c r="A1037">
        <v>1036</v>
      </c>
      <c r="B1037">
        <v>1035</v>
      </c>
      <c r="C1037" t="s">
        <v>4224</v>
      </c>
      <c r="D1037" t="str">
        <f>HLOOKUP(TRUE,U1037:$BK2357,1322-A1037,FALSE)</f>
        <v>Metropolitan Police</v>
      </c>
      <c r="E1037">
        <f t="shared" si="33"/>
        <v>1</v>
      </c>
      <c r="F1037" t="e">
        <f>HLOOKUP(TRUE,BM1037:$BV2357,1322-A1037,FALSE)</f>
        <v>#N/A</v>
      </c>
      <c r="G1037">
        <f t="shared" si="32"/>
        <v>0</v>
      </c>
      <c r="H1037" t="str">
        <f>VLOOKUP(C1037,refs!B:C,2,FALSE)</f>
        <v>no ref found</v>
      </c>
      <c r="I1037" t="s">
        <v>4225</v>
      </c>
      <c r="J1037" s="1">
        <v>43107</v>
      </c>
      <c r="K1037" s="2" t="s">
        <v>4226</v>
      </c>
      <c r="L1037" t="s">
        <v>71</v>
      </c>
      <c r="M1037" t="s">
        <v>4227</v>
      </c>
      <c r="N1037" t="s">
        <v>4228</v>
      </c>
      <c r="O1037" t="s">
        <v>4229</v>
      </c>
      <c r="P1037" t="s">
        <v>4230</v>
      </c>
      <c r="Q1037" t="s">
        <v>4231</v>
      </c>
      <c r="R1037" t="s">
        <v>91</v>
      </c>
      <c r="S1037" t="s">
        <v>842</v>
      </c>
      <c r="U1037" t="b">
        <v>0</v>
      </c>
      <c r="V1037" t="b">
        <v>0</v>
      </c>
      <c r="W1037" t="b">
        <v>0</v>
      </c>
      <c r="X1037" t="b">
        <v>0</v>
      </c>
      <c r="Y1037" t="b">
        <v>0</v>
      </c>
      <c r="Z1037" t="b">
        <v>0</v>
      </c>
      <c r="AA1037" t="b">
        <v>0</v>
      </c>
      <c r="AB1037" t="b">
        <v>0</v>
      </c>
      <c r="AC1037" t="b">
        <v>0</v>
      </c>
      <c r="AD1037" t="b">
        <v>0</v>
      </c>
      <c r="AE1037" t="b">
        <v>0</v>
      </c>
      <c r="AF1037" t="b">
        <v>0</v>
      </c>
      <c r="AG1037" t="b">
        <v>0</v>
      </c>
      <c r="AH1037" t="b">
        <v>0</v>
      </c>
      <c r="AI1037" t="b">
        <v>0</v>
      </c>
      <c r="AJ1037" t="b">
        <v>0</v>
      </c>
      <c r="AK1037" t="b">
        <v>0</v>
      </c>
      <c r="AL1037" t="b">
        <v>0</v>
      </c>
      <c r="AM1037" t="b">
        <v>0</v>
      </c>
      <c r="AN1037" t="b">
        <v>0</v>
      </c>
      <c r="AO1037" t="b">
        <v>0</v>
      </c>
      <c r="AP1037" t="b">
        <v>0</v>
      </c>
      <c r="AQ1037" t="b">
        <v>0</v>
      </c>
      <c r="AR1037" t="b">
        <v>0</v>
      </c>
      <c r="AS1037" t="b">
        <v>1</v>
      </c>
      <c r="AT1037" t="b">
        <v>0</v>
      </c>
      <c r="AU1037" t="b">
        <v>0</v>
      </c>
      <c r="AV1037" t="b">
        <v>0</v>
      </c>
      <c r="AW1037" t="b">
        <v>0</v>
      </c>
      <c r="AX1037" t="b">
        <v>0</v>
      </c>
      <c r="AY1037" t="b">
        <v>0</v>
      </c>
      <c r="AZ1037" t="b">
        <v>0</v>
      </c>
      <c r="BA1037" t="b">
        <v>0</v>
      </c>
      <c r="BB1037" t="b">
        <v>0</v>
      </c>
      <c r="BC1037" t="b">
        <v>0</v>
      </c>
      <c r="BD1037" t="b">
        <v>0</v>
      </c>
      <c r="BE1037" t="b">
        <v>0</v>
      </c>
      <c r="BF1037" t="b">
        <v>0</v>
      </c>
      <c r="BG1037" t="b">
        <v>0</v>
      </c>
      <c r="BH1037" t="b">
        <v>0</v>
      </c>
      <c r="BI1037" t="b">
        <v>0</v>
      </c>
      <c r="BJ1037" t="b">
        <v>0</v>
      </c>
      <c r="BK1037" t="b">
        <v>0</v>
      </c>
      <c r="BL1037" t="b">
        <v>0</v>
      </c>
      <c r="BM1037" t="b">
        <v>0</v>
      </c>
      <c r="BN1037" t="b">
        <v>0</v>
      </c>
      <c r="BO1037" t="b">
        <v>0</v>
      </c>
      <c r="BP1037" t="b">
        <v>0</v>
      </c>
      <c r="BQ1037" t="b">
        <v>0</v>
      </c>
      <c r="BR1037" t="b">
        <v>0</v>
      </c>
      <c r="BS1037" t="b">
        <v>0</v>
      </c>
      <c r="BT1037" t="b">
        <v>0</v>
      </c>
      <c r="BU1037" t="b">
        <v>0</v>
      </c>
      <c r="BV1037" t="b">
        <v>0</v>
      </c>
    </row>
    <row r="1038" spans="1:74" ht="238" x14ac:dyDescent="0.2">
      <c r="A1038">
        <v>1037</v>
      </c>
      <c r="B1038">
        <v>1036</v>
      </c>
      <c r="C1038" t="s">
        <v>4232</v>
      </c>
      <c r="D1038" t="e">
        <f>HLOOKUP(TRUE,U1038:$BK2358,1322-A1038,FALSE)</f>
        <v>#N/A</v>
      </c>
      <c r="E1038">
        <f t="shared" si="33"/>
        <v>0</v>
      </c>
      <c r="F1038" t="str">
        <f>HLOOKUP(TRUE,BM1038:$BV2358,1322-A1038,FALSE)</f>
        <v>National Recommendations</v>
      </c>
      <c r="G1038">
        <f t="shared" si="32"/>
        <v>1</v>
      </c>
      <c r="H1038" t="str">
        <f>VLOOKUP(C1038,refs!B:C,2,FALSE)</f>
        <v>2014/036107</v>
      </c>
      <c r="I1038" t="s">
        <v>4233</v>
      </c>
      <c r="J1038" s="1">
        <v>43107</v>
      </c>
      <c r="K1038" s="2" t="s">
        <v>4234</v>
      </c>
      <c r="L1038" t="s">
        <v>71</v>
      </c>
      <c r="M1038" t="s">
        <v>4235</v>
      </c>
      <c r="N1038" t="s">
        <v>4099</v>
      </c>
      <c r="O1038" t="s">
        <v>4100</v>
      </c>
      <c r="P1038" t="s">
        <v>4101</v>
      </c>
      <c r="Q1038" t="s">
        <v>4102</v>
      </c>
      <c r="R1038" t="s">
        <v>77</v>
      </c>
      <c r="S1038" t="s">
        <v>205</v>
      </c>
      <c r="U1038" t="b">
        <v>0</v>
      </c>
      <c r="V1038" t="b">
        <v>0</v>
      </c>
      <c r="W1038" t="b">
        <v>0</v>
      </c>
      <c r="X1038" t="b">
        <v>0</v>
      </c>
      <c r="Y1038" t="b">
        <v>0</v>
      </c>
      <c r="Z1038" t="b">
        <v>0</v>
      </c>
      <c r="AA1038" t="b">
        <v>0</v>
      </c>
      <c r="AB1038" t="b">
        <v>0</v>
      </c>
      <c r="AC1038" t="b">
        <v>0</v>
      </c>
      <c r="AD1038" t="b">
        <v>0</v>
      </c>
      <c r="AE1038" t="b">
        <v>0</v>
      </c>
      <c r="AF1038" t="b">
        <v>0</v>
      </c>
      <c r="AG1038" t="b">
        <v>0</v>
      </c>
      <c r="AH1038" t="b">
        <v>0</v>
      </c>
      <c r="AI1038" t="b">
        <v>0</v>
      </c>
      <c r="AJ1038" t="b">
        <v>0</v>
      </c>
      <c r="AK1038" t="b">
        <v>0</v>
      </c>
      <c r="AL1038" t="b">
        <v>0</v>
      </c>
      <c r="AM1038" t="b">
        <v>0</v>
      </c>
      <c r="AN1038" t="b">
        <v>0</v>
      </c>
      <c r="AO1038" t="b">
        <v>0</v>
      </c>
      <c r="AP1038" t="b">
        <v>0</v>
      </c>
      <c r="AQ1038" t="b">
        <v>0</v>
      </c>
      <c r="AR1038" t="b">
        <v>0</v>
      </c>
      <c r="AS1038" t="b">
        <v>0</v>
      </c>
      <c r="AT1038" t="b">
        <v>0</v>
      </c>
      <c r="AU1038" t="b">
        <v>0</v>
      </c>
      <c r="AV1038" t="b">
        <v>0</v>
      </c>
      <c r="AW1038" t="b">
        <v>0</v>
      </c>
      <c r="AX1038" t="b">
        <v>0</v>
      </c>
      <c r="AY1038" t="b">
        <v>0</v>
      </c>
      <c r="AZ1038" t="b">
        <v>0</v>
      </c>
      <c r="BA1038" t="b">
        <v>0</v>
      </c>
      <c r="BB1038" t="b">
        <v>0</v>
      </c>
      <c r="BC1038" t="b">
        <v>0</v>
      </c>
      <c r="BD1038" t="b">
        <v>0</v>
      </c>
      <c r="BE1038" t="b">
        <v>0</v>
      </c>
      <c r="BF1038" t="b">
        <v>0</v>
      </c>
      <c r="BG1038" t="b">
        <v>0</v>
      </c>
      <c r="BH1038" t="b">
        <v>0</v>
      </c>
      <c r="BI1038" t="b">
        <v>0</v>
      </c>
      <c r="BJ1038" t="b">
        <v>0</v>
      </c>
      <c r="BK1038" t="b">
        <v>0</v>
      </c>
      <c r="BL1038" t="b">
        <v>0</v>
      </c>
      <c r="BM1038" t="b">
        <v>0</v>
      </c>
      <c r="BN1038" t="b">
        <v>0</v>
      </c>
      <c r="BO1038" t="b">
        <v>0</v>
      </c>
      <c r="BP1038" t="b">
        <v>0</v>
      </c>
      <c r="BQ1038" t="b">
        <v>0</v>
      </c>
      <c r="BR1038" t="b">
        <v>0</v>
      </c>
      <c r="BS1038" t="b">
        <v>1</v>
      </c>
      <c r="BT1038" t="b">
        <v>0</v>
      </c>
      <c r="BU1038" t="b">
        <v>0</v>
      </c>
      <c r="BV1038" t="b">
        <v>0</v>
      </c>
    </row>
    <row r="1039" spans="1:74" ht="238" x14ac:dyDescent="0.2">
      <c r="A1039">
        <v>1038</v>
      </c>
      <c r="B1039">
        <v>1037</v>
      </c>
      <c r="C1039" t="s">
        <v>4236</v>
      </c>
      <c r="D1039" t="str">
        <f>HLOOKUP(TRUE,U1039:$BK2359,1322-A1039,FALSE)</f>
        <v>Devon and Cornwall Constabulary</v>
      </c>
      <c r="E1039">
        <f t="shared" si="33"/>
        <v>1</v>
      </c>
      <c r="F1039" t="e">
        <f>HLOOKUP(TRUE,BM1039:$BV2359,1322-A1039,FALSE)</f>
        <v>#N/A</v>
      </c>
      <c r="G1039">
        <f t="shared" si="32"/>
        <v>0</v>
      </c>
      <c r="H1039" t="str">
        <f>VLOOKUP(C1039,refs!B:C,2,FALSE)</f>
        <v>no ref found</v>
      </c>
      <c r="I1039" t="s">
        <v>4237</v>
      </c>
      <c r="J1039" s="1">
        <v>43107</v>
      </c>
      <c r="K1039" s="2" t="s">
        <v>4238</v>
      </c>
      <c r="L1039" t="s">
        <v>71</v>
      </c>
      <c r="M1039" t="s">
        <v>4239</v>
      </c>
      <c r="N1039" t="s">
        <v>4099</v>
      </c>
      <c r="O1039" t="s">
        <v>4100</v>
      </c>
      <c r="P1039" t="s">
        <v>4101</v>
      </c>
      <c r="Q1039" t="s">
        <v>4102</v>
      </c>
      <c r="R1039" t="s">
        <v>77</v>
      </c>
      <c r="S1039" t="s">
        <v>2733</v>
      </c>
      <c r="U1039" t="b">
        <v>0</v>
      </c>
      <c r="V1039" t="b">
        <v>0</v>
      </c>
      <c r="W1039" t="b">
        <v>0</v>
      </c>
      <c r="X1039" t="b">
        <v>0</v>
      </c>
      <c r="Y1039" t="b">
        <v>0</v>
      </c>
      <c r="Z1039" t="b">
        <v>0</v>
      </c>
      <c r="AA1039" t="b">
        <v>0</v>
      </c>
      <c r="AB1039" t="b">
        <v>0</v>
      </c>
      <c r="AC1039" t="b">
        <v>0</v>
      </c>
      <c r="AD1039" t="b">
        <v>1</v>
      </c>
      <c r="AE1039" t="b">
        <v>0</v>
      </c>
      <c r="AF1039" t="b">
        <v>0</v>
      </c>
      <c r="AG1039" t="b">
        <v>0</v>
      </c>
      <c r="AH1039" t="b">
        <v>0</v>
      </c>
      <c r="AI1039" t="b">
        <v>0</v>
      </c>
      <c r="AJ1039" t="b">
        <v>0</v>
      </c>
      <c r="AK1039" t="b">
        <v>0</v>
      </c>
      <c r="AL1039" t="b">
        <v>0</v>
      </c>
      <c r="AM1039" t="b">
        <v>0</v>
      </c>
      <c r="AN1039" t="b">
        <v>0</v>
      </c>
      <c r="AO1039" t="b">
        <v>0</v>
      </c>
      <c r="AP1039" t="b">
        <v>0</v>
      </c>
      <c r="AQ1039" t="b">
        <v>0</v>
      </c>
      <c r="AR1039" t="b">
        <v>0</v>
      </c>
      <c r="AS1039" t="b">
        <v>0</v>
      </c>
      <c r="AT1039" t="b">
        <v>0</v>
      </c>
      <c r="AU1039" t="b">
        <v>0</v>
      </c>
      <c r="AV1039" t="b">
        <v>0</v>
      </c>
      <c r="AW1039" t="b">
        <v>0</v>
      </c>
      <c r="AX1039" t="b">
        <v>0</v>
      </c>
      <c r="AY1039" t="b">
        <v>0</v>
      </c>
      <c r="AZ1039" t="b">
        <v>0</v>
      </c>
      <c r="BA1039" t="b">
        <v>0</v>
      </c>
      <c r="BB1039" t="b">
        <v>0</v>
      </c>
      <c r="BC1039" t="b">
        <v>0</v>
      </c>
      <c r="BD1039" t="b">
        <v>0</v>
      </c>
      <c r="BE1039" t="b">
        <v>0</v>
      </c>
      <c r="BF1039" t="b">
        <v>0</v>
      </c>
      <c r="BG1039" t="b">
        <v>0</v>
      </c>
      <c r="BH1039" t="b">
        <v>0</v>
      </c>
      <c r="BI1039" t="b">
        <v>0</v>
      </c>
      <c r="BJ1039" t="b">
        <v>0</v>
      </c>
      <c r="BK1039" t="b">
        <v>0</v>
      </c>
      <c r="BL1039" t="b">
        <v>0</v>
      </c>
      <c r="BM1039" t="b">
        <v>0</v>
      </c>
      <c r="BN1039" t="b">
        <v>0</v>
      </c>
      <c r="BO1039" t="b">
        <v>0</v>
      </c>
      <c r="BP1039" t="b">
        <v>0</v>
      </c>
      <c r="BQ1039" t="b">
        <v>0</v>
      </c>
      <c r="BR1039" t="b">
        <v>0</v>
      </c>
      <c r="BS1039" t="b">
        <v>0</v>
      </c>
      <c r="BT1039" t="b">
        <v>0</v>
      </c>
      <c r="BU1039" t="b">
        <v>0</v>
      </c>
      <c r="BV1039" t="b">
        <v>0</v>
      </c>
    </row>
    <row r="1040" spans="1:74" ht="409.6" x14ac:dyDescent="0.2">
      <c r="A1040">
        <v>1039</v>
      </c>
      <c r="B1040">
        <v>1038</v>
      </c>
      <c r="C1040" t="s">
        <v>4240</v>
      </c>
      <c r="D1040" t="str">
        <f>HLOOKUP(TRUE,U1040:$BK2360,1322-A1040,FALSE)</f>
        <v>Essex Police</v>
      </c>
      <c r="E1040">
        <f t="shared" si="33"/>
        <v>1</v>
      </c>
      <c r="F1040" t="e">
        <f>HLOOKUP(TRUE,BM1040:$BV2360,1322-A1040,FALSE)</f>
        <v>#N/A</v>
      </c>
      <c r="G1040">
        <f t="shared" si="32"/>
        <v>0</v>
      </c>
      <c r="H1040" t="str">
        <f>VLOOKUP(C1040,refs!B:C,2,FALSE)</f>
        <v>no ref found</v>
      </c>
      <c r="I1040" t="s">
        <v>4241</v>
      </c>
      <c r="J1040" s="1">
        <v>43107</v>
      </c>
      <c r="K1040" s="2" t="s">
        <v>4158</v>
      </c>
      <c r="L1040" t="s">
        <v>71</v>
      </c>
      <c r="M1040" t="s">
        <v>4242</v>
      </c>
      <c r="N1040" t="s">
        <v>4160</v>
      </c>
      <c r="O1040" t="s">
        <v>4161</v>
      </c>
      <c r="P1040" t="s">
        <v>4162</v>
      </c>
      <c r="Q1040" t="s">
        <v>4163</v>
      </c>
      <c r="R1040" t="s">
        <v>77</v>
      </c>
      <c r="S1040" t="s">
        <v>1010</v>
      </c>
      <c r="U1040" t="b">
        <v>0</v>
      </c>
      <c r="V1040" t="b">
        <v>0</v>
      </c>
      <c r="W1040" t="b">
        <v>0</v>
      </c>
      <c r="X1040" t="b">
        <v>0</v>
      </c>
      <c r="Y1040" t="b">
        <v>0</v>
      </c>
      <c r="Z1040" t="b">
        <v>0</v>
      </c>
      <c r="AA1040" t="b">
        <v>0</v>
      </c>
      <c r="AB1040" t="b">
        <v>0</v>
      </c>
      <c r="AC1040" t="b">
        <v>0</v>
      </c>
      <c r="AD1040" t="b">
        <v>0</v>
      </c>
      <c r="AE1040" t="b">
        <v>0</v>
      </c>
      <c r="AF1040" t="b">
        <v>0</v>
      </c>
      <c r="AG1040" t="b">
        <v>0</v>
      </c>
      <c r="AH1040" t="b">
        <v>1</v>
      </c>
      <c r="AI1040" t="b">
        <v>0</v>
      </c>
      <c r="AJ1040" t="b">
        <v>0</v>
      </c>
      <c r="AK1040" t="b">
        <v>0</v>
      </c>
      <c r="AL1040" t="b">
        <v>0</v>
      </c>
      <c r="AM1040" t="b">
        <v>0</v>
      </c>
      <c r="AN1040" t="b">
        <v>0</v>
      </c>
      <c r="AO1040" t="b">
        <v>0</v>
      </c>
      <c r="AP1040" t="b">
        <v>0</v>
      </c>
      <c r="AQ1040" t="b">
        <v>0</v>
      </c>
      <c r="AR1040" t="b">
        <v>0</v>
      </c>
      <c r="AS1040" t="b">
        <v>0</v>
      </c>
      <c r="AT1040" t="b">
        <v>0</v>
      </c>
      <c r="AU1040" t="b">
        <v>0</v>
      </c>
      <c r="AV1040" t="b">
        <v>0</v>
      </c>
      <c r="AW1040" t="b">
        <v>0</v>
      </c>
      <c r="AX1040" t="b">
        <v>0</v>
      </c>
      <c r="AY1040" t="b">
        <v>0</v>
      </c>
      <c r="AZ1040" t="b">
        <v>0</v>
      </c>
      <c r="BA1040" t="b">
        <v>0</v>
      </c>
      <c r="BB1040" t="b">
        <v>0</v>
      </c>
      <c r="BC1040" t="b">
        <v>0</v>
      </c>
      <c r="BD1040" t="b">
        <v>0</v>
      </c>
      <c r="BE1040" t="b">
        <v>0</v>
      </c>
      <c r="BF1040" t="b">
        <v>0</v>
      </c>
      <c r="BG1040" t="b">
        <v>0</v>
      </c>
      <c r="BH1040" t="b">
        <v>0</v>
      </c>
      <c r="BI1040" t="b">
        <v>0</v>
      </c>
      <c r="BJ1040" t="b">
        <v>0</v>
      </c>
      <c r="BK1040" t="b">
        <v>0</v>
      </c>
      <c r="BL1040" t="b">
        <v>0</v>
      </c>
      <c r="BM1040" t="b">
        <v>0</v>
      </c>
      <c r="BN1040" t="b">
        <v>0</v>
      </c>
      <c r="BO1040" t="b">
        <v>0</v>
      </c>
      <c r="BP1040" t="b">
        <v>0</v>
      </c>
      <c r="BQ1040" t="b">
        <v>0</v>
      </c>
      <c r="BR1040" t="b">
        <v>0</v>
      </c>
      <c r="BS1040" t="b">
        <v>0</v>
      </c>
      <c r="BT1040" t="b">
        <v>0</v>
      </c>
      <c r="BU1040" t="b">
        <v>0</v>
      </c>
      <c r="BV1040" t="b">
        <v>0</v>
      </c>
    </row>
    <row r="1041" spans="1:74" ht="409.6" x14ac:dyDescent="0.2">
      <c r="A1041">
        <v>1040</v>
      </c>
      <c r="B1041">
        <v>1039</v>
      </c>
      <c r="C1041" t="s">
        <v>4243</v>
      </c>
      <c r="D1041" t="str">
        <f>HLOOKUP(TRUE,U1041:$BK2361,1322-A1041,FALSE)</f>
        <v>Bedfordshire Police</v>
      </c>
      <c r="E1041">
        <f t="shared" si="33"/>
        <v>1</v>
      </c>
      <c r="F1041" t="e">
        <f>HLOOKUP(TRUE,BM1041:$BV2361,1322-A1041,FALSE)</f>
        <v>#N/A</v>
      </c>
      <c r="G1041">
        <f t="shared" si="32"/>
        <v>0</v>
      </c>
      <c r="H1041" t="str">
        <f>VLOOKUP(C1041,refs!B:C,2,FALSE)</f>
        <v>no ref found</v>
      </c>
      <c r="I1041" t="s">
        <v>4244</v>
      </c>
      <c r="J1041" s="1">
        <v>43107</v>
      </c>
      <c r="K1041" s="2" t="s">
        <v>4245</v>
      </c>
      <c r="L1041" t="s">
        <v>71</v>
      </c>
      <c r="M1041" t="s">
        <v>4246</v>
      </c>
      <c r="N1041" t="s">
        <v>4061</v>
      </c>
      <c r="O1041" t="s">
        <v>4062</v>
      </c>
      <c r="P1041" t="s">
        <v>4247</v>
      </c>
      <c r="Q1041" t="s">
        <v>4248</v>
      </c>
      <c r="R1041" t="s">
        <v>77</v>
      </c>
      <c r="S1041" t="s">
        <v>1317</v>
      </c>
      <c r="U1041" t="b">
        <v>0</v>
      </c>
      <c r="V1041" t="b">
        <v>1</v>
      </c>
      <c r="W1041" t="b">
        <v>0</v>
      </c>
      <c r="X1041" t="b">
        <v>0</v>
      </c>
      <c r="Y1041" t="b">
        <v>0</v>
      </c>
      <c r="Z1041" t="b">
        <v>0</v>
      </c>
      <c r="AA1041" t="b">
        <v>0</v>
      </c>
      <c r="AB1041" t="b">
        <v>0</v>
      </c>
      <c r="AC1041" t="b">
        <v>0</v>
      </c>
      <c r="AD1041" t="b">
        <v>0</v>
      </c>
      <c r="AE1041" t="b">
        <v>0</v>
      </c>
      <c r="AF1041" t="b">
        <v>0</v>
      </c>
      <c r="AG1041" t="b">
        <v>0</v>
      </c>
      <c r="AH1041" t="b">
        <v>0</v>
      </c>
      <c r="AI1041" t="b">
        <v>0</v>
      </c>
      <c r="AJ1041" t="b">
        <v>0</v>
      </c>
      <c r="AK1041" t="b">
        <v>0</v>
      </c>
      <c r="AL1041" t="b">
        <v>0</v>
      </c>
      <c r="AM1041" t="b">
        <v>0</v>
      </c>
      <c r="AN1041" t="b">
        <v>0</v>
      </c>
      <c r="AO1041" t="b">
        <v>0</v>
      </c>
      <c r="AP1041" t="b">
        <v>0</v>
      </c>
      <c r="AQ1041" t="b">
        <v>0</v>
      </c>
      <c r="AR1041" t="b">
        <v>0</v>
      </c>
      <c r="AS1041" t="b">
        <v>0</v>
      </c>
      <c r="AT1041" t="b">
        <v>0</v>
      </c>
      <c r="AU1041" t="b">
        <v>0</v>
      </c>
      <c r="AV1041" t="b">
        <v>0</v>
      </c>
      <c r="AW1041" t="b">
        <v>0</v>
      </c>
      <c r="AX1041" t="b">
        <v>0</v>
      </c>
      <c r="AY1041" t="b">
        <v>0</v>
      </c>
      <c r="AZ1041" t="b">
        <v>0</v>
      </c>
      <c r="BA1041" t="b">
        <v>0</v>
      </c>
      <c r="BB1041" t="b">
        <v>0</v>
      </c>
      <c r="BC1041" t="b">
        <v>0</v>
      </c>
      <c r="BD1041" t="b">
        <v>0</v>
      </c>
      <c r="BE1041" t="b">
        <v>0</v>
      </c>
      <c r="BF1041" t="b">
        <v>0</v>
      </c>
      <c r="BG1041" t="b">
        <v>0</v>
      </c>
      <c r="BH1041" t="b">
        <v>0</v>
      </c>
      <c r="BI1041" t="b">
        <v>0</v>
      </c>
      <c r="BJ1041" t="b">
        <v>0</v>
      </c>
      <c r="BK1041" t="b">
        <v>0</v>
      </c>
      <c r="BL1041" t="b">
        <v>0</v>
      </c>
      <c r="BM1041" t="b">
        <v>0</v>
      </c>
      <c r="BN1041" t="b">
        <v>0</v>
      </c>
      <c r="BO1041" t="b">
        <v>0</v>
      </c>
      <c r="BP1041" t="b">
        <v>0</v>
      </c>
      <c r="BQ1041" t="b">
        <v>0</v>
      </c>
      <c r="BR1041" t="b">
        <v>0</v>
      </c>
      <c r="BS1041" t="b">
        <v>0</v>
      </c>
      <c r="BT1041" t="b">
        <v>0</v>
      </c>
      <c r="BU1041" t="b">
        <v>0</v>
      </c>
      <c r="BV1041" t="b">
        <v>0</v>
      </c>
    </row>
    <row r="1042" spans="1:74" ht="409.6" x14ac:dyDescent="0.2">
      <c r="A1042">
        <v>1041</v>
      </c>
      <c r="B1042">
        <v>1040</v>
      </c>
      <c r="C1042" t="s">
        <v>4249</v>
      </c>
      <c r="D1042" t="str">
        <f>HLOOKUP(TRUE,U1042:$BK2362,1322-A1042,FALSE)</f>
        <v>Kent Police</v>
      </c>
      <c r="E1042">
        <f t="shared" si="33"/>
        <v>1</v>
      </c>
      <c r="F1042" t="e">
        <f>HLOOKUP(TRUE,BM1042:$BV2362,1322-A1042,FALSE)</f>
        <v>#N/A</v>
      </c>
      <c r="G1042">
        <f t="shared" si="32"/>
        <v>0</v>
      </c>
      <c r="H1042" t="str">
        <f>VLOOKUP(C1042,refs!B:C,2,FALSE)</f>
        <v>no ref found</v>
      </c>
      <c r="I1042" t="s">
        <v>4250</v>
      </c>
      <c r="J1042" s="1">
        <v>43107</v>
      </c>
      <c r="K1042" s="2" t="s">
        <v>4251</v>
      </c>
      <c r="L1042" t="s">
        <v>71</v>
      </c>
      <c r="M1042" t="s">
        <v>4252</v>
      </c>
      <c r="N1042" t="s">
        <v>4253</v>
      </c>
      <c r="O1042" t="s">
        <v>4254</v>
      </c>
      <c r="P1042" t="s">
        <v>4255</v>
      </c>
      <c r="Q1042" t="s">
        <v>4256</v>
      </c>
      <c r="R1042" t="s">
        <v>77</v>
      </c>
      <c r="S1042" t="s">
        <v>1459</v>
      </c>
      <c r="U1042" t="b">
        <v>0</v>
      </c>
      <c r="V1042" t="b">
        <v>0</v>
      </c>
      <c r="W1042" t="b">
        <v>0</v>
      </c>
      <c r="X1042" t="b">
        <v>0</v>
      </c>
      <c r="Y1042" t="b">
        <v>0</v>
      </c>
      <c r="Z1042" t="b">
        <v>0</v>
      </c>
      <c r="AA1042" t="b">
        <v>0</v>
      </c>
      <c r="AB1042" t="b">
        <v>0</v>
      </c>
      <c r="AC1042" t="b">
        <v>0</v>
      </c>
      <c r="AD1042" t="b">
        <v>0</v>
      </c>
      <c r="AE1042" t="b">
        <v>0</v>
      </c>
      <c r="AF1042" t="b">
        <v>0</v>
      </c>
      <c r="AG1042" t="b">
        <v>0</v>
      </c>
      <c r="AH1042" t="b">
        <v>0</v>
      </c>
      <c r="AI1042" t="b">
        <v>0</v>
      </c>
      <c r="AJ1042" t="b">
        <v>0</v>
      </c>
      <c r="AK1042" t="b">
        <v>0</v>
      </c>
      <c r="AL1042" t="b">
        <v>0</v>
      </c>
      <c r="AM1042" t="b">
        <v>0</v>
      </c>
      <c r="AN1042" t="b">
        <v>0</v>
      </c>
      <c r="AO1042" t="b">
        <v>1</v>
      </c>
      <c r="AP1042" t="b">
        <v>0</v>
      </c>
      <c r="AQ1042" t="b">
        <v>0</v>
      </c>
      <c r="AR1042" t="b">
        <v>0</v>
      </c>
      <c r="AS1042" t="b">
        <v>0</v>
      </c>
      <c r="AT1042" t="b">
        <v>0</v>
      </c>
      <c r="AU1042" t="b">
        <v>0</v>
      </c>
      <c r="AV1042" t="b">
        <v>0</v>
      </c>
      <c r="AW1042" t="b">
        <v>0</v>
      </c>
      <c r="AX1042" t="b">
        <v>0</v>
      </c>
      <c r="AY1042" t="b">
        <v>0</v>
      </c>
      <c r="AZ1042" t="b">
        <v>0</v>
      </c>
      <c r="BA1042" t="b">
        <v>0</v>
      </c>
      <c r="BB1042" t="b">
        <v>0</v>
      </c>
      <c r="BC1042" t="b">
        <v>0</v>
      </c>
      <c r="BD1042" t="b">
        <v>0</v>
      </c>
      <c r="BE1042" t="b">
        <v>0</v>
      </c>
      <c r="BF1042" t="b">
        <v>0</v>
      </c>
      <c r="BG1042" t="b">
        <v>0</v>
      </c>
      <c r="BH1042" t="b">
        <v>0</v>
      </c>
      <c r="BI1042" t="b">
        <v>0</v>
      </c>
      <c r="BJ1042" t="b">
        <v>0</v>
      </c>
      <c r="BK1042" t="b">
        <v>0</v>
      </c>
      <c r="BL1042" t="b">
        <v>0</v>
      </c>
      <c r="BM1042" t="b">
        <v>0</v>
      </c>
      <c r="BN1042" t="b">
        <v>0</v>
      </c>
      <c r="BO1042" t="b">
        <v>0</v>
      </c>
      <c r="BP1042" t="b">
        <v>0</v>
      </c>
      <c r="BQ1042" t="b">
        <v>0</v>
      </c>
      <c r="BR1042" t="b">
        <v>0</v>
      </c>
      <c r="BS1042" t="b">
        <v>0</v>
      </c>
      <c r="BT1042" t="b">
        <v>0</v>
      </c>
      <c r="BU1042" t="b">
        <v>0</v>
      </c>
      <c r="BV1042" t="b">
        <v>0</v>
      </c>
    </row>
    <row r="1043" spans="1:74" ht="409.6" x14ac:dyDescent="0.2">
      <c r="A1043">
        <v>1042</v>
      </c>
      <c r="B1043">
        <v>1041</v>
      </c>
      <c r="C1043" t="s">
        <v>4257</v>
      </c>
      <c r="D1043" t="str">
        <f>HLOOKUP(TRUE,U1043:$BK2363,1322-A1043,FALSE)</f>
        <v>Derbyshire Constabulary</v>
      </c>
      <c r="E1043">
        <f t="shared" si="33"/>
        <v>1</v>
      </c>
      <c r="F1043" t="e">
        <f>HLOOKUP(TRUE,BM1043:$BV2363,1322-A1043,FALSE)</f>
        <v>#N/A</v>
      </c>
      <c r="G1043">
        <f t="shared" si="32"/>
        <v>0</v>
      </c>
      <c r="H1043" t="str">
        <f>VLOOKUP(C1043,refs!B:C,2,FALSE)</f>
        <v>no ref found</v>
      </c>
      <c r="I1043" t="s">
        <v>4258</v>
      </c>
      <c r="J1043" s="1">
        <v>43107</v>
      </c>
      <c r="K1043" s="2" t="s">
        <v>4259</v>
      </c>
      <c r="L1043" t="s">
        <v>71</v>
      </c>
      <c r="M1043" t="s">
        <v>4260</v>
      </c>
      <c r="N1043" t="s">
        <v>4075</v>
      </c>
      <c r="O1043" t="s">
        <v>4076</v>
      </c>
      <c r="P1043" t="s">
        <v>4261</v>
      </c>
      <c r="Q1043" t="s">
        <v>4262</v>
      </c>
      <c r="R1043" t="s">
        <v>77</v>
      </c>
      <c r="S1043" t="s">
        <v>4263</v>
      </c>
      <c r="U1043" t="b">
        <v>0</v>
      </c>
      <c r="V1043" t="b">
        <v>0</v>
      </c>
      <c r="W1043" t="b">
        <v>0</v>
      </c>
      <c r="X1043" t="b">
        <v>0</v>
      </c>
      <c r="Y1043" t="b">
        <v>0</v>
      </c>
      <c r="Z1043" t="b">
        <v>0</v>
      </c>
      <c r="AA1043" t="b">
        <v>0</v>
      </c>
      <c r="AB1043" t="b">
        <v>0</v>
      </c>
      <c r="AC1043" t="b">
        <v>1</v>
      </c>
      <c r="AD1043" t="b">
        <v>0</v>
      </c>
      <c r="AE1043" t="b">
        <v>0</v>
      </c>
      <c r="AF1043" t="b">
        <v>0</v>
      </c>
      <c r="AG1043" t="b">
        <v>0</v>
      </c>
      <c r="AH1043" t="b">
        <v>0</v>
      </c>
      <c r="AI1043" t="b">
        <v>0</v>
      </c>
      <c r="AJ1043" t="b">
        <v>0</v>
      </c>
      <c r="AK1043" t="b">
        <v>0</v>
      </c>
      <c r="AL1043" t="b">
        <v>0</v>
      </c>
      <c r="AM1043" t="b">
        <v>0</v>
      </c>
      <c r="AN1043" t="b">
        <v>0</v>
      </c>
      <c r="AO1043" t="b">
        <v>0</v>
      </c>
      <c r="AP1043" t="b">
        <v>0</v>
      </c>
      <c r="AQ1043" t="b">
        <v>0</v>
      </c>
      <c r="AR1043" t="b">
        <v>0</v>
      </c>
      <c r="AS1043" t="b">
        <v>0</v>
      </c>
      <c r="AT1043" t="b">
        <v>0</v>
      </c>
      <c r="AU1043" t="b">
        <v>0</v>
      </c>
      <c r="AV1043" t="b">
        <v>0</v>
      </c>
      <c r="AW1043" t="b">
        <v>0</v>
      </c>
      <c r="AX1043" t="b">
        <v>0</v>
      </c>
      <c r="AY1043" t="b">
        <v>0</v>
      </c>
      <c r="AZ1043" t="b">
        <v>0</v>
      </c>
      <c r="BA1043" t="b">
        <v>0</v>
      </c>
      <c r="BB1043" t="b">
        <v>0</v>
      </c>
      <c r="BC1043" t="b">
        <v>0</v>
      </c>
      <c r="BD1043" t="b">
        <v>0</v>
      </c>
      <c r="BE1043" t="b">
        <v>0</v>
      </c>
      <c r="BF1043" t="b">
        <v>0</v>
      </c>
      <c r="BG1043" t="b">
        <v>0</v>
      </c>
      <c r="BH1043" t="b">
        <v>0</v>
      </c>
      <c r="BI1043" t="b">
        <v>0</v>
      </c>
      <c r="BJ1043" t="b">
        <v>0</v>
      </c>
      <c r="BK1043" t="b">
        <v>0</v>
      </c>
      <c r="BL1043" t="b">
        <v>0</v>
      </c>
      <c r="BM1043" t="b">
        <v>0</v>
      </c>
      <c r="BN1043" t="b">
        <v>0</v>
      </c>
      <c r="BO1043" t="b">
        <v>0</v>
      </c>
      <c r="BP1043" t="b">
        <v>0</v>
      </c>
      <c r="BQ1043" t="b">
        <v>0</v>
      </c>
      <c r="BR1043" t="b">
        <v>0</v>
      </c>
      <c r="BS1043" t="b">
        <v>0</v>
      </c>
      <c r="BT1043" t="b">
        <v>0</v>
      </c>
      <c r="BU1043" t="b">
        <v>0</v>
      </c>
      <c r="BV1043" t="b">
        <v>0</v>
      </c>
    </row>
    <row r="1044" spans="1:74" ht="404" x14ac:dyDescent="0.2">
      <c r="A1044">
        <v>1043</v>
      </c>
      <c r="B1044">
        <v>1042</v>
      </c>
      <c r="C1044" t="s">
        <v>4264</v>
      </c>
      <c r="D1044" t="str">
        <f>HLOOKUP(TRUE,U1044:$BK2364,1322-A1044,FALSE)</f>
        <v>Metropolitan Police</v>
      </c>
      <c r="E1044">
        <f t="shared" si="33"/>
        <v>1</v>
      </c>
      <c r="F1044" t="e">
        <f>HLOOKUP(TRUE,BM1044:$BV2364,1322-A1044,FALSE)</f>
        <v>#N/A</v>
      </c>
      <c r="G1044">
        <f t="shared" si="32"/>
        <v>0</v>
      </c>
      <c r="H1044" t="str">
        <f>VLOOKUP(C1044,refs!B:C,2,FALSE)</f>
        <v>no ref found</v>
      </c>
      <c r="I1044" t="s">
        <v>4265</v>
      </c>
      <c r="J1044" s="1">
        <v>43107</v>
      </c>
      <c r="K1044" s="2" t="s">
        <v>4266</v>
      </c>
      <c r="L1044" t="s">
        <v>71</v>
      </c>
      <c r="M1044" t="s">
        <v>4267</v>
      </c>
      <c r="N1044" t="s">
        <v>4268</v>
      </c>
      <c r="O1044" t="s">
        <v>4269</v>
      </c>
      <c r="P1044" t="s">
        <v>4270</v>
      </c>
      <c r="Q1044" t="s">
        <v>4271</v>
      </c>
      <c r="R1044" t="s">
        <v>77</v>
      </c>
      <c r="S1044" t="s">
        <v>842</v>
      </c>
      <c r="U1044" t="b">
        <v>0</v>
      </c>
      <c r="V1044" t="b">
        <v>0</v>
      </c>
      <c r="W1044" t="b">
        <v>0</v>
      </c>
      <c r="X1044" t="b">
        <v>0</v>
      </c>
      <c r="Y1044" t="b">
        <v>0</v>
      </c>
      <c r="Z1044" t="b">
        <v>0</v>
      </c>
      <c r="AA1044" t="b">
        <v>0</v>
      </c>
      <c r="AB1044" t="b">
        <v>0</v>
      </c>
      <c r="AC1044" t="b">
        <v>0</v>
      </c>
      <c r="AD1044" t="b">
        <v>0</v>
      </c>
      <c r="AE1044" t="b">
        <v>0</v>
      </c>
      <c r="AF1044" t="b">
        <v>0</v>
      </c>
      <c r="AG1044" t="b">
        <v>0</v>
      </c>
      <c r="AH1044" t="b">
        <v>0</v>
      </c>
      <c r="AI1044" t="b">
        <v>0</v>
      </c>
      <c r="AJ1044" t="b">
        <v>0</v>
      </c>
      <c r="AK1044" t="b">
        <v>0</v>
      </c>
      <c r="AL1044" t="b">
        <v>0</v>
      </c>
      <c r="AM1044" t="b">
        <v>0</v>
      </c>
      <c r="AN1044" t="b">
        <v>0</v>
      </c>
      <c r="AO1044" t="b">
        <v>0</v>
      </c>
      <c r="AP1044" t="b">
        <v>0</v>
      </c>
      <c r="AQ1044" t="b">
        <v>0</v>
      </c>
      <c r="AR1044" t="b">
        <v>0</v>
      </c>
      <c r="AS1044" t="b">
        <v>1</v>
      </c>
      <c r="AT1044" t="b">
        <v>0</v>
      </c>
      <c r="AU1044" t="b">
        <v>0</v>
      </c>
      <c r="AV1044" t="b">
        <v>0</v>
      </c>
      <c r="AW1044" t="b">
        <v>0</v>
      </c>
      <c r="AX1044" t="b">
        <v>0</v>
      </c>
      <c r="AY1044" t="b">
        <v>0</v>
      </c>
      <c r="AZ1044" t="b">
        <v>0</v>
      </c>
      <c r="BA1044" t="b">
        <v>0</v>
      </c>
      <c r="BB1044" t="b">
        <v>0</v>
      </c>
      <c r="BC1044" t="b">
        <v>0</v>
      </c>
      <c r="BD1044" t="b">
        <v>0</v>
      </c>
      <c r="BE1044" t="b">
        <v>0</v>
      </c>
      <c r="BF1044" t="b">
        <v>0</v>
      </c>
      <c r="BG1044" t="b">
        <v>0</v>
      </c>
      <c r="BH1044" t="b">
        <v>0</v>
      </c>
      <c r="BI1044" t="b">
        <v>0</v>
      </c>
      <c r="BJ1044" t="b">
        <v>0</v>
      </c>
      <c r="BK1044" t="b">
        <v>0</v>
      </c>
      <c r="BL1044" t="b">
        <v>0</v>
      </c>
      <c r="BM1044" t="b">
        <v>0</v>
      </c>
      <c r="BN1044" t="b">
        <v>0</v>
      </c>
      <c r="BO1044" t="b">
        <v>0</v>
      </c>
      <c r="BP1044" t="b">
        <v>0</v>
      </c>
      <c r="BQ1044" t="b">
        <v>0</v>
      </c>
      <c r="BR1044" t="b">
        <v>0</v>
      </c>
      <c r="BS1044" t="b">
        <v>0</v>
      </c>
      <c r="BT1044" t="b">
        <v>0</v>
      </c>
      <c r="BU1044" t="b">
        <v>0</v>
      </c>
      <c r="BV1044" t="b">
        <v>0</v>
      </c>
    </row>
    <row r="1045" spans="1:74" ht="409.6" x14ac:dyDescent="0.2">
      <c r="A1045">
        <v>1044</v>
      </c>
      <c r="B1045">
        <v>1043</v>
      </c>
      <c r="C1045" t="s">
        <v>4272</v>
      </c>
      <c r="D1045" t="e">
        <f>HLOOKUP(TRUE,U1045:$BK2365,1322-A1045,FALSE)</f>
        <v>#N/A</v>
      </c>
      <c r="E1045">
        <f t="shared" si="33"/>
        <v>0</v>
      </c>
      <c r="F1045" t="str">
        <f>HLOOKUP(TRUE,BM1045:$BV2365,1322-A1045,FALSE)</f>
        <v>National Recommendations</v>
      </c>
      <c r="G1045">
        <f t="shared" si="32"/>
        <v>1</v>
      </c>
      <c r="H1045" t="str">
        <f>VLOOKUP(C1045,refs!B:C,2,FALSE)</f>
        <v>2013/006400</v>
      </c>
      <c r="I1045" t="s">
        <v>4273</v>
      </c>
      <c r="J1045" s="1">
        <v>43107</v>
      </c>
      <c r="K1045" s="2" t="s">
        <v>4274</v>
      </c>
      <c r="L1045" t="s">
        <v>71</v>
      </c>
      <c r="M1045" t="s">
        <v>4275</v>
      </c>
      <c r="N1045" t="s">
        <v>3937</v>
      </c>
      <c r="O1045" t="s">
        <v>3938</v>
      </c>
      <c r="P1045" t="s">
        <v>4276</v>
      </c>
      <c r="Q1045" t="s">
        <v>4277</v>
      </c>
      <c r="R1045" t="s">
        <v>77</v>
      </c>
      <c r="S1045" t="s">
        <v>205</v>
      </c>
      <c r="U1045" t="b">
        <v>0</v>
      </c>
      <c r="V1045" t="b">
        <v>0</v>
      </c>
      <c r="W1045" t="b">
        <v>0</v>
      </c>
      <c r="X1045" t="b">
        <v>0</v>
      </c>
      <c r="Y1045" t="b">
        <v>0</v>
      </c>
      <c r="Z1045" t="b">
        <v>0</v>
      </c>
      <c r="AA1045" t="b">
        <v>0</v>
      </c>
      <c r="AB1045" t="b">
        <v>0</v>
      </c>
      <c r="AC1045" t="b">
        <v>0</v>
      </c>
      <c r="AD1045" t="b">
        <v>0</v>
      </c>
      <c r="AE1045" t="b">
        <v>0</v>
      </c>
      <c r="AF1045" t="b">
        <v>0</v>
      </c>
      <c r="AG1045" t="b">
        <v>0</v>
      </c>
      <c r="AH1045" t="b">
        <v>0</v>
      </c>
      <c r="AI1045" t="b">
        <v>0</v>
      </c>
      <c r="AJ1045" t="b">
        <v>0</v>
      </c>
      <c r="AK1045" t="b">
        <v>0</v>
      </c>
      <c r="AL1045" t="b">
        <v>0</v>
      </c>
      <c r="AM1045" t="b">
        <v>0</v>
      </c>
      <c r="AN1045" t="b">
        <v>0</v>
      </c>
      <c r="AO1045" t="b">
        <v>0</v>
      </c>
      <c r="AP1045" t="b">
        <v>0</v>
      </c>
      <c r="AQ1045" t="b">
        <v>0</v>
      </c>
      <c r="AR1045" t="b">
        <v>0</v>
      </c>
      <c r="AS1045" t="b">
        <v>0</v>
      </c>
      <c r="AT1045" t="b">
        <v>0</v>
      </c>
      <c r="AU1045" t="b">
        <v>0</v>
      </c>
      <c r="AV1045" t="b">
        <v>0</v>
      </c>
      <c r="AW1045" t="b">
        <v>0</v>
      </c>
      <c r="AX1045" t="b">
        <v>0</v>
      </c>
      <c r="AY1045" t="b">
        <v>0</v>
      </c>
      <c r="AZ1045" t="b">
        <v>0</v>
      </c>
      <c r="BA1045" t="b">
        <v>0</v>
      </c>
      <c r="BB1045" t="b">
        <v>0</v>
      </c>
      <c r="BC1045" t="b">
        <v>0</v>
      </c>
      <c r="BD1045" t="b">
        <v>0</v>
      </c>
      <c r="BE1045" t="b">
        <v>0</v>
      </c>
      <c r="BF1045" t="b">
        <v>0</v>
      </c>
      <c r="BG1045" t="b">
        <v>0</v>
      </c>
      <c r="BH1045" t="b">
        <v>0</v>
      </c>
      <c r="BI1045" t="b">
        <v>0</v>
      </c>
      <c r="BJ1045" t="b">
        <v>0</v>
      </c>
      <c r="BK1045" t="b">
        <v>0</v>
      </c>
      <c r="BL1045" t="b">
        <v>0</v>
      </c>
      <c r="BM1045" t="b">
        <v>0</v>
      </c>
      <c r="BN1045" t="b">
        <v>0</v>
      </c>
      <c r="BO1045" t="b">
        <v>0</v>
      </c>
      <c r="BP1045" t="b">
        <v>0</v>
      </c>
      <c r="BQ1045" t="b">
        <v>0</v>
      </c>
      <c r="BR1045" t="b">
        <v>0</v>
      </c>
      <c r="BS1045" t="b">
        <v>1</v>
      </c>
      <c r="BT1045" t="b">
        <v>0</v>
      </c>
      <c r="BU1045" t="b">
        <v>0</v>
      </c>
      <c r="BV1045" t="b">
        <v>0</v>
      </c>
    </row>
    <row r="1046" spans="1:74" ht="409.6" x14ac:dyDescent="0.2">
      <c r="A1046">
        <v>1045</v>
      </c>
      <c r="B1046">
        <v>1044</v>
      </c>
      <c r="C1046" t="s">
        <v>4278</v>
      </c>
      <c r="D1046" t="str">
        <f>HLOOKUP(TRUE,U1046:$BK2366,1322-A1046,FALSE)</f>
        <v>Kent Police</v>
      </c>
      <c r="E1046">
        <f t="shared" si="33"/>
        <v>1</v>
      </c>
      <c r="F1046" t="e">
        <f>HLOOKUP(TRUE,BM1046:$BV2366,1322-A1046,FALSE)</f>
        <v>#N/A</v>
      </c>
      <c r="G1046">
        <f t="shared" si="32"/>
        <v>0</v>
      </c>
      <c r="H1046" t="str">
        <f>VLOOKUP(C1046,refs!B:C,2,FALSE)</f>
        <v>no ref found</v>
      </c>
      <c r="I1046" t="s">
        <v>4279</v>
      </c>
      <c r="J1046" s="1">
        <v>43107</v>
      </c>
      <c r="K1046" s="2" t="s">
        <v>4280</v>
      </c>
      <c r="L1046" t="s">
        <v>71</v>
      </c>
      <c r="M1046" t="s">
        <v>4281</v>
      </c>
      <c r="N1046" t="s">
        <v>4230</v>
      </c>
      <c r="O1046" t="s">
        <v>4231</v>
      </c>
      <c r="P1046" t="s">
        <v>4282</v>
      </c>
      <c r="Q1046" t="s">
        <v>4283</v>
      </c>
      <c r="R1046" t="s">
        <v>77</v>
      </c>
      <c r="S1046" t="s">
        <v>1459</v>
      </c>
      <c r="U1046" t="b">
        <v>0</v>
      </c>
      <c r="V1046" t="b">
        <v>0</v>
      </c>
      <c r="W1046" t="b">
        <v>0</v>
      </c>
      <c r="X1046" t="b">
        <v>0</v>
      </c>
      <c r="Y1046" t="b">
        <v>0</v>
      </c>
      <c r="Z1046" t="b">
        <v>0</v>
      </c>
      <c r="AA1046" t="b">
        <v>0</v>
      </c>
      <c r="AB1046" t="b">
        <v>0</v>
      </c>
      <c r="AC1046" t="b">
        <v>0</v>
      </c>
      <c r="AD1046" t="b">
        <v>0</v>
      </c>
      <c r="AE1046" t="b">
        <v>0</v>
      </c>
      <c r="AF1046" t="b">
        <v>0</v>
      </c>
      <c r="AG1046" t="b">
        <v>0</v>
      </c>
      <c r="AH1046" t="b">
        <v>0</v>
      </c>
      <c r="AI1046" t="b">
        <v>0</v>
      </c>
      <c r="AJ1046" t="b">
        <v>0</v>
      </c>
      <c r="AK1046" t="b">
        <v>0</v>
      </c>
      <c r="AL1046" t="b">
        <v>0</v>
      </c>
      <c r="AM1046" t="b">
        <v>0</v>
      </c>
      <c r="AN1046" t="b">
        <v>0</v>
      </c>
      <c r="AO1046" t="b">
        <v>1</v>
      </c>
      <c r="AP1046" t="b">
        <v>0</v>
      </c>
      <c r="AQ1046" t="b">
        <v>0</v>
      </c>
      <c r="AR1046" t="b">
        <v>0</v>
      </c>
      <c r="AS1046" t="b">
        <v>0</v>
      </c>
      <c r="AT1046" t="b">
        <v>0</v>
      </c>
      <c r="AU1046" t="b">
        <v>0</v>
      </c>
      <c r="AV1046" t="b">
        <v>0</v>
      </c>
      <c r="AW1046" t="b">
        <v>0</v>
      </c>
      <c r="AX1046" t="b">
        <v>0</v>
      </c>
      <c r="AY1046" t="b">
        <v>0</v>
      </c>
      <c r="AZ1046" t="b">
        <v>0</v>
      </c>
      <c r="BA1046" t="b">
        <v>0</v>
      </c>
      <c r="BB1046" t="b">
        <v>0</v>
      </c>
      <c r="BC1046" t="b">
        <v>0</v>
      </c>
      <c r="BD1046" t="b">
        <v>0</v>
      </c>
      <c r="BE1046" t="b">
        <v>0</v>
      </c>
      <c r="BF1046" t="b">
        <v>0</v>
      </c>
      <c r="BG1046" t="b">
        <v>0</v>
      </c>
      <c r="BH1046" t="b">
        <v>0</v>
      </c>
      <c r="BI1046" t="b">
        <v>0</v>
      </c>
      <c r="BJ1046" t="b">
        <v>0</v>
      </c>
      <c r="BK1046" t="b">
        <v>0</v>
      </c>
      <c r="BL1046" t="b">
        <v>0</v>
      </c>
      <c r="BM1046" t="b">
        <v>0</v>
      </c>
      <c r="BN1046" t="b">
        <v>0</v>
      </c>
      <c r="BO1046" t="b">
        <v>0</v>
      </c>
      <c r="BP1046" t="b">
        <v>0</v>
      </c>
      <c r="BQ1046" t="b">
        <v>0</v>
      </c>
      <c r="BR1046" t="b">
        <v>0</v>
      </c>
      <c r="BS1046" t="b">
        <v>0</v>
      </c>
      <c r="BT1046" t="b">
        <v>0</v>
      </c>
      <c r="BU1046" t="b">
        <v>0</v>
      </c>
      <c r="BV1046" t="b">
        <v>0</v>
      </c>
    </row>
    <row r="1047" spans="1:74" ht="409.6" x14ac:dyDescent="0.2">
      <c r="A1047">
        <v>1046</v>
      </c>
      <c r="B1047">
        <v>1045</v>
      </c>
      <c r="C1047" t="s">
        <v>4284</v>
      </c>
      <c r="D1047" t="str">
        <f>HLOOKUP(TRUE,U1047:$BK2367,1322-A1047,FALSE)</f>
        <v>Kent Police</v>
      </c>
      <c r="E1047">
        <f t="shared" si="33"/>
        <v>1</v>
      </c>
      <c r="F1047" t="e">
        <f>HLOOKUP(TRUE,BM1047:$BV2367,1322-A1047,FALSE)</f>
        <v>#N/A</v>
      </c>
      <c r="G1047">
        <f t="shared" si="32"/>
        <v>0</v>
      </c>
      <c r="H1047" t="str">
        <f>VLOOKUP(C1047,refs!B:C,2,FALSE)</f>
        <v>no ref found</v>
      </c>
      <c r="I1047" t="s">
        <v>4279</v>
      </c>
      <c r="J1047" s="1">
        <v>43107</v>
      </c>
      <c r="K1047" s="2" t="s">
        <v>4285</v>
      </c>
      <c r="L1047" t="s">
        <v>71</v>
      </c>
      <c r="M1047" t="s">
        <v>4286</v>
      </c>
      <c r="N1047" t="s">
        <v>4287</v>
      </c>
      <c r="O1047" t="s">
        <v>4288</v>
      </c>
      <c r="P1047" t="s">
        <v>4289</v>
      </c>
      <c r="Q1047" t="s">
        <v>4290</v>
      </c>
      <c r="R1047" t="s">
        <v>77</v>
      </c>
      <c r="S1047" t="s">
        <v>1459</v>
      </c>
      <c r="U1047" t="b">
        <v>0</v>
      </c>
      <c r="V1047" t="b">
        <v>0</v>
      </c>
      <c r="W1047" t="b">
        <v>0</v>
      </c>
      <c r="X1047" t="b">
        <v>0</v>
      </c>
      <c r="Y1047" t="b">
        <v>0</v>
      </c>
      <c r="Z1047" t="b">
        <v>0</v>
      </c>
      <c r="AA1047" t="b">
        <v>0</v>
      </c>
      <c r="AB1047" t="b">
        <v>0</v>
      </c>
      <c r="AC1047" t="b">
        <v>0</v>
      </c>
      <c r="AD1047" t="b">
        <v>0</v>
      </c>
      <c r="AE1047" t="b">
        <v>0</v>
      </c>
      <c r="AF1047" t="b">
        <v>0</v>
      </c>
      <c r="AG1047" t="b">
        <v>0</v>
      </c>
      <c r="AH1047" t="b">
        <v>0</v>
      </c>
      <c r="AI1047" t="b">
        <v>0</v>
      </c>
      <c r="AJ1047" t="b">
        <v>0</v>
      </c>
      <c r="AK1047" t="b">
        <v>0</v>
      </c>
      <c r="AL1047" t="b">
        <v>0</v>
      </c>
      <c r="AM1047" t="b">
        <v>0</v>
      </c>
      <c r="AN1047" t="b">
        <v>0</v>
      </c>
      <c r="AO1047" t="b">
        <v>1</v>
      </c>
      <c r="AP1047" t="b">
        <v>0</v>
      </c>
      <c r="AQ1047" t="b">
        <v>0</v>
      </c>
      <c r="AR1047" t="b">
        <v>0</v>
      </c>
      <c r="AS1047" t="b">
        <v>0</v>
      </c>
      <c r="AT1047" t="b">
        <v>0</v>
      </c>
      <c r="AU1047" t="b">
        <v>0</v>
      </c>
      <c r="AV1047" t="b">
        <v>0</v>
      </c>
      <c r="AW1047" t="b">
        <v>0</v>
      </c>
      <c r="AX1047" t="b">
        <v>0</v>
      </c>
      <c r="AY1047" t="b">
        <v>0</v>
      </c>
      <c r="AZ1047" t="b">
        <v>0</v>
      </c>
      <c r="BA1047" t="b">
        <v>0</v>
      </c>
      <c r="BB1047" t="b">
        <v>0</v>
      </c>
      <c r="BC1047" t="b">
        <v>0</v>
      </c>
      <c r="BD1047" t="b">
        <v>0</v>
      </c>
      <c r="BE1047" t="b">
        <v>0</v>
      </c>
      <c r="BF1047" t="b">
        <v>0</v>
      </c>
      <c r="BG1047" t="b">
        <v>0</v>
      </c>
      <c r="BH1047" t="b">
        <v>0</v>
      </c>
      <c r="BI1047" t="b">
        <v>0</v>
      </c>
      <c r="BJ1047" t="b">
        <v>0</v>
      </c>
      <c r="BK1047" t="b">
        <v>0</v>
      </c>
      <c r="BL1047" t="b">
        <v>0</v>
      </c>
      <c r="BM1047" t="b">
        <v>0</v>
      </c>
      <c r="BN1047" t="b">
        <v>0</v>
      </c>
      <c r="BO1047" t="b">
        <v>0</v>
      </c>
      <c r="BP1047" t="b">
        <v>0</v>
      </c>
      <c r="BQ1047" t="b">
        <v>0</v>
      </c>
      <c r="BR1047" t="b">
        <v>0</v>
      </c>
      <c r="BS1047" t="b">
        <v>0</v>
      </c>
      <c r="BT1047" t="b">
        <v>0</v>
      </c>
      <c r="BU1047" t="b">
        <v>0</v>
      </c>
      <c r="BV1047" t="b">
        <v>0</v>
      </c>
    </row>
    <row r="1048" spans="1:74" ht="409.6" x14ac:dyDescent="0.2">
      <c r="A1048">
        <v>1047</v>
      </c>
      <c r="B1048">
        <v>1046</v>
      </c>
      <c r="C1048" t="s">
        <v>4291</v>
      </c>
      <c r="D1048" t="str">
        <f>HLOOKUP(TRUE,U1048:$BK2368,1322-A1048,FALSE)</f>
        <v>Hampshire Constabulary</v>
      </c>
      <c r="E1048">
        <f t="shared" si="33"/>
        <v>1</v>
      </c>
      <c r="F1048" t="e">
        <f>HLOOKUP(TRUE,BM1048:$BV2368,1322-A1048,FALSE)</f>
        <v>#N/A</v>
      </c>
      <c r="G1048">
        <f t="shared" si="32"/>
        <v>0</v>
      </c>
      <c r="H1048" t="str">
        <f>VLOOKUP(C1048,refs!B:C,2,FALSE)</f>
        <v>no ref found</v>
      </c>
      <c r="I1048" t="s">
        <v>4292</v>
      </c>
      <c r="J1048" s="1">
        <v>43107</v>
      </c>
      <c r="K1048" s="2" t="s">
        <v>4293</v>
      </c>
      <c r="L1048" t="s">
        <v>71</v>
      </c>
      <c r="M1048" t="s">
        <v>4294</v>
      </c>
      <c r="N1048" t="s">
        <v>4295</v>
      </c>
      <c r="O1048" t="s">
        <v>4296</v>
      </c>
      <c r="P1048" t="s">
        <v>4297</v>
      </c>
      <c r="Q1048" t="s">
        <v>4298</v>
      </c>
      <c r="R1048" t="s">
        <v>77</v>
      </c>
      <c r="S1048" t="s">
        <v>1506</v>
      </c>
      <c r="U1048" t="b">
        <v>0</v>
      </c>
      <c r="V1048" t="b">
        <v>0</v>
      </c>
      <c r="W1048" t="b">
        <v>0</v>
      </c>
      <c r="X1048" t="b">
        <v>0</v>
      </c>
      <c r="Y1048" t="b">
        <v>0</v>
      </c>
      <c r="Z1048" t="b">
        <v>0</v>
      </c>
      <c r="AA1048" t="b">
        <v>0</v>
      </c>
      <c r="AB1048" t="b">
        <v>0</v>
      </c>
      <c r="AC1048" t="b">
        <v>0</v>
      </c>
      <c r="AD1048" t="b">
        <v>0</v>
      </c>
      <c r="AE1048" t="b">
        <v>0</v>
      </c>
      <c r="AF1048" t="b">
        <v>0</v>
      </c>
      <c r="AG1048" t="b">
        <v>0</v>
      </c>
      <c r="AH1048" t="b">
        <v>0</v>
      </c>
      <c r="AI1048" t="b">
        <v>0</v>
      </c>
      <c r="AJ1048" t="b">
        <v>0</v>
      </c>
      <c r="AK1048" t="b">
        <v>0</v>
      </c>
      <c r="AL1048" t="b">
        <v>1</v>
      </c>
      <c r="AM1048" t="b">
        <v>0</v>
      </c>
      <c r="AN1048" t="b">
        <v>0</v>
      </c>
      <c r="AO1048" t="b">
        <v>0</v>
      </c>
      <c r="AP1048" t="b">
        <v>0</v>
      </c>
      <c r="AQ1048" t="b">
        <v>0</v>
      </c>
      <c r="AR1048" t="b">
        <v>0</v>
      </c>
      <c r="AS1048" t="b">
        <v>0</v>
      </c>
      <c r="AT1048" t="b">
        <v>0</v>
      </c>
      <c r="AU1048" t="b">
        <v>0</v>
      </c>
      <c r="AV1048" t="b">
        <v>0</v>
      </c>
      <c r="AW1048" t="b">
        <v>0</v>
      </c>
      <c r="AX1048" t="b">
        <v>0</v>
      </c>
      <c r="AY1048" t="b">
        <v>0</v>
      </c>
      <c r="AZ1048" t="b">
        <v>0</v>
      </c>
      <c r="BA1048" t="b">
        <v>0</v>
      </c>
      <c r="BB1048" t="b">
        <v>0</v>
      </c>
      <c r="BC1048" t="b">
        <v>0</v>
      </c>
      <c r="BD1048" t="b">
        <v>0</v>
      </c>
      <c r="BE1048" t="b">
        <v>0</v>
      </c>
      <c r="BF1048" t="b">
        <v>0</v>
      </c>
      <c r="BG1048" t="b">
        <v>0</v>
      </c>
      <c r="BH1048" t="b">
        <v>0</v>
      </c>
      <c r="BI1048" t="b">
        <v>0</v>
      </c>
      <c r="BJ1048" t="b">
        <v>0</v>
      </c>
      <c r="BK1048" t="b">
        <v>0</v>
      </c>
      <c r="BL1048" t="b">
        <v>0</v>
      </c>
      <c r="BM1048" t="b">
        <v>0</v>
      </c>
      <c r="BN1048" t="b">
        <v>0</v>
      </c>
      <c r="BO1048" t="b">
        <v>0</v>
      </c>
      <c r="BP1048" t="b">
        <v>0</v>
      </c>
      <c r="BQ1048" t="b">
        <v>0</v>
      </c>
      <c r="BR1048" t="b">
        <v>0</v>
      </c>
      <c r="BS1048" t="b">
        <v>0</v>
      </c>
      <c r="BT1048" t="b">
        <v>0</v>
      </c>
      <c r="BU1048" t="b">
        <v>0</v>
      </c>
      <c r="BV1048" t="b">
        <v>0</v>
      </c>
    </row>
    <row r="1049" spans="1:74" ht="409.6" x14ac:dyDescent="0.2">
      <c r="A1049">
        <v>1048</v>
      </c>
      <c r="B1049">
        <v>1047</v>
      </c>
      <c r="C1049" t="s">
        <v>4299</v>
      </c>
      <c r="D1049" t="str">
        <f>HLOOKUP(TRUE,U1049:$BK2369,1322-A1049,FALSE)</f>
        <v>Norfolk Constabulary</v>
      </c>
      <c r="E1049">
        <f t="shared" si="33"/>
        <v>1</v>
      </c>
      <c r="F1049" t="e">
        <f>HLOOKUP(TRUE,BM1049:$BV2369,1322-A1049,FALSE)</f>
        <v>#N/A</v>
      </c>
      <c r="G1049">
        <f t="shared" si="32"/>
        <v>0</v>
      </c>
      <c r="H1049" t="str">
        <f>VLOOKUP(C1049,refs!B:C,2,FALSE)</f>
        <v>no ref found</v>
      </c>
      <c r="I1049" t="s">
        <v>4300</v>
      </c>
      <c r="J1049" s="1">
        <v>43107</v>
      </c>
      <c r="K1049" s="2" t="s">
        <v>4301</v>
      </c>
      <c r="L1049" t="s">
        <v>71</v>
      </c>
      <c r="M1049" t="s">
        <v>4302</v>
      </c>
      <c r="N1049" t="s">
        <v>4303</v>
      </c>
      <c r="O1049" t="s">
        <v>4304</v>
      </c>
      <c r="P1049" t="s">
        <v>4305</v>
      </c>
      <c r="Q1049" t="s">
        <v>4306</v>
      </c>
      <c r="R1049" t="s">
        <v>77</v>
      </c>
      <c r="S1049" t="s">
        <v>196</v>
      </c>
      <c r="U1049" t="b">
        <v>0</v>
      </c>
      <c r="V1049" t="b">
        <v>0</v>
      </c>
      <c r="W1049" t="b">
        <v>0</v>
      </c>
      <c r="X1049" t="b">
        <v>0</v>
      </c>
      <c r="Y1049" t="b">
        <v>0</v>
      </c>
      <c r="Z1049" t="b">
        <v>0</v>
      </c>
      <c r="AA1049" t="b">
        <v>0</v>
      </c>
      <c r="AB1049" t="b">
        <v>0</v>
      </c>
      <c r="AC1049" t="b">
        <v>0</v>
      </c>
      <c r="AD1049" t="b">
        <v>0</v>
      </c>
      <c r="AE1049" t="b">
        <v>0</v>
      </c>
      <c r="AF1049" t="b">
        <v>0</v>
      </c>
      <c r="AG1049" t="b">
        <v>0</v>
      </c>
      <c r="AH1049" t="b">
        <v>0</v>
      </c>
      <c r="AI1049" t="b">
        <v>0</v>
      </c>
      <c r="AJ1049" t="b">
        <v>0</v>
      </c>
      <c r="AK1049" t="b">
        <v>0</v>
      </c>
      <c r="AL1049" t="b">
        <v>0</v>
      </c>
      <c r="AM1049" t="b">
        <v>0</v>
      </c>
      <c r="AN1049" t="b">
        <v>0</v>
      </c>
      <c r="AO1049" t="b">
        <v>0</v>
      </c>
      <c r="AP1049" t="b">
        <v>0</v>
      </c>
      <c r="AQ1049" t="b">
        <v>0</v>
      </c>
      <c r="AR1049" t="b">
        <v>0</v>
      </c>
      <c r="AS1049" t="b">
        <v>0</v>
      </c>
      <c r="AT1049" t="b">
        <v>1</v>
      </c>
      <c r="AU1049" t="b">
        <v>0</v>
      </c>
      <c r="AV1049" t="b">
        <v>0</v>
      </c>
      <c r="AW1049" t="b">
        <v>0</v>
      </c>
      <c r="AX1049" t="b">
        <v>0</v>
      </c>
      <c r="AY1049" t="b">
        <v>0</v>
      </c>
      <c r="AZ1049" t="b">
        <v>0</v>
      </c>
      <c r="BA1049" t="b">
        <v>0</v>
      </c>
      <c r="BB1049" t="b">
        <v>0</v>
      </c>
      <c r="BC1049" t="b">
        <v>0</v>
      </c>
      <c r="BD1049" t="b">
        <v>0</v>
      </c>
      <c r="BE1049" t="b">
        <v>0</v>
      </c>
      <c r="BF1049" t="b">
        <v>0</v>
      </c>
      <c r="BG1049" t="b">
        <v>0</v>
      </c>
      <c r="BH1049" t="b">
        <v>0</v>
      </c>
      <c r="BI1049" t="b">
        <v>0</v>
      </c>
      <c r="BJ1049" t="b">
        <v>0</v>
      </c>
      <c r="BK1049" t="b">
        <v>0</v>
      </c>
      <c r="BL1049" t="b">
        <v>0</v>
      </c>
      <c r="BM1049" t="b">
        <v>0</v>
      </c>
      <c r="BN1049" t="b">
        <v>0</v>
      </c>
      <c r="BO1049" t="b">
        <v>0</v>
      </c>
      <c r="BP1049" t="b">
        <v>0</v>
      </c>
      <c r="BQ1049" t="b">
        <v>0</v>
      </c>
      <c r="BR1049" t="b">
        <v>0</v>
      </c>
      <c r="BS1049" t="b">
        <v>0</v>
      </c>
      <c r="BT1049" t="b">
        <v>0</v>
      </c>
      <c r="BU1049" t="b">
        <v>0</v>
      </c>
      <c r="BV1049" t="b">
        <v>0</v>
      </c>
    </row>
    <row r="1050" spans="1:74" ht="409.6" x14ac:dyDescent="0.2">
      <c r="A1050">
        <v>1049</v>
      </c>
      <c r="B1050">
        <v>1048</v>
      </c>
      <c r="C1050" t="s">
        <v>4307</v>
      </c>
      <c r="D1050" t="str">
        <f>HLOOKUP(TRUE,U1050:$BK2370,1322-A1050,FALSE)</f>
        <v>Sussex Police</v>
      </c>
      <c r="E1050">
        <f t="shared" si="33"/>
        <v>1</v>
      </c>
      <c r="F1050" t="str">
        <f>HLOOKUP(TRUE,BM1050:$BV2370,1322-A1050,FALSE)</f>
        <v>Welfare and vulnerable people</v>
      </c>
      <c r="G1050">
        <f t="shared" si="32"/>
        <v>1</v>
      </c>
      <c r="H1050" t="str">
        <f>VLOOKUP(C1050,refs!B:C,2,FALSE)</f>
        <v>2012/011560</v>
      </c>
      <c r="I1050" t="s">
        <v>4308</v>
      </c>
      <c r="J1050" s="1">
        <v>43107</v>
      </c>
      <c r="K1050" s="2" t="s">
        <v>4309</v>
      </c>
      <c r="L1050" t="s">
        <v>71</v>
      </c>
      <c r="M1050" t="s">
        <v>4310</v>
      </c>
      <c r="N1050" t="s">
        <v>4311</v>
      </c>
      <c r="O1050" t="s">
        <v>4312</v>
      </c>
      <c r="P1050" t="s">
        <v>4313</v>
      </c>
      <c r="Q1050" t="s">
        <v>4314</v>
      </c>
      <c r="R1050" t="s">
        <v>77</v>
      </c>
      <c r="S1050" t="s">
        <v>4315</v>
      </c>
      <c r="U1050" t="b">
        <v>0</v>
      </c>
      <c r="V1050" t="b">
        <v>0</v>
      </c>
      <c r="W1050" t="b">
        <v>0</v>
      </c>
      <c r="X1050" t="b">
        <v>0</v>
      </c>
      <c r="Y1050" t="b">
        <v>0</v>
      </c>
      <c r="Z1050" t="b">
        <v>0</v>
      </c>
      <c r="AA1050" t="b">
        <v>0</v>
      </c>
      <c r="AB1050" t="b">
        <v>0</v>
      </c>
      <c r="AC1050" t="b">
        <v>0</v>
      </c>
      <c r="AD1050" t="b">
        <v>0</v>
      </c>
      <c r="AE1050" t="b">
        <v>0</v>
      </c>
      <c r="AF1050" t="b">
        <v>0</v>
      </c>
      <c r="AG1050" t="b">
        <v>0</v>
      </c>
      <c r="AH1050" t="b">
        <v>0</v>
      </c>
      <c r="AI1050" t="b">
        <v>0</v>
      </c>
      <c r="AJ1050" t="b">
        <v>0</v>
      </c>
      <c r="AK1050" t="b">
        <v>0</v>
      </c>
      <c r="AL1050" t="b">
        <v>0</v>
      </c>
      <c r="AM1050" t="b">
        <v>0</v>
      </c>
      <c r="AN1050" t="b">
        <v>0</v>
      </c>
      <c r="AO1050" t="b">
        <v>0</v>
      </c>
      <c r="AP1050" t="b">
        <v>0</v>
      </c>
      <c r="AQ1050" t="b">
        <v>0</v>
      </c>
      <c r="AR1050" t="b">
        <v>0</v>
      </c>
      <c r="AS1050" t="b">
        <v>0</v>
      </c>
      <c r="AT1050" t="b">
        <v>0</v>
      </c>
      <c r="AU1050" t="b">
        <v>0</v>
      </c>
      <c r="AV1050" t="b">
        <v>0</v>
      </c>
      <c r="AW1050" t="b">
        <v>0</v>
      </c>
      <c r="AX1050" t="b">
        <v>0</v>
      </c>
      <c r="AY1050" t="b">
        <v>0</v>
      </c>
      <c r="AZ1050" t="b">
        <v>0</v>
      </c>
      <c r="BA1050" t="b">
        <v>0</v>
      </c>
      <c r="BB1050" t="b">
        <v>0</v>
      </c>
      <c r="BC1050" t="b">
        <v>0</v>
      </c>
      <c r="BD1050" t="b">
        <v>0</v>
      </c>
      <c r="BE1050" t="b">
        <v>1</v>
      </c>
      <c r="BF1050" t="b">
        <v>0</v>
      </c>
      <c r="BG1050" t="b">
        <v>0</v>
      </c>
      <c r="BH1050" t="b">
        <v>0</v>
      </c>
      <c r="BI1050" t="b">
        <v>0</v>
      </c>
      <c r="BJ1050" t="b">
        <v>0</v>
      </c>
      <c r="BK1050" t="b">
        <v>0</v>
      </c>
      <c r="BL1050" t="b">
        <v>0</v>
      </c>
      <c r="BM1050" t="b">
        <v>0</v>
      </c>
      <c r="BN1050" t="b">
        <v>0</v>
      </c>
      <c r="BO1050" t="b">
        <v>0</v>
      </c>
      <c r="BP1050" t="b">
        <v>0</v>
      </c>
      <c r="BQ1050" t="b">
        <v>0</v>
      </c>
      <c r="BR1050" t="b">
        <v>0</v>
      </c>
      <c r="BS1050" t="b">
        <v>0</v>
      </c>
      <c r="BT1050" t="b">
        <v>0</v>
      </c>
      <c r="BU1050" t="b">
        <v>0</v>
      </c>
      <c r="BV1050" t="b">
        <v>1</v>
      </c>
    </row>
    <row r="1051" spans="1:74" x14ac:dyDescent="0.2">
      <c r="A1051">
        <v>1050</v>
      </c>
      <c r="B1051">
        <v>1049</v>
      </c>
      <c r="C1051" t="s">
        <v>4316</v>
      </c>
      <c r="D1051" t="e">
        <f>HLOOKUP(TRUE,U1051:$BK2371,1322-A1051,FALSE)</f>
        <v>#N/A</v>
      </c>
      <c r="E1051">
        <f t="shared" si="33"/>
        <v>0</v>
      </c>
      <c r="F1051" t="str">
        <f>HLOOKUP(TRUE,BM1051:$BV2371,1322-A1051,FALSE)</f>
        <v>National Recommendations</v>
      </c>
      <c r="G1051">
        <f t="shared" si="32"/>
        <v>1</v>
      </c>
      <c r="H1051" t="str">
        <f>VLOOKUP(C1051,refs!B:C,2,FALSE)</f>
        <v>2015/048034</v>
      </c>
      <c r="I1051" t="s">
        <v>4317</v>
      </c>
      <c r="J1051" s="1">
        <v>43107</v>
      </c>
      <c r="L1051" t="s">
        <v>71</v>
      </c>
      <c r="M1051" t="s">
        <v>4318</v>
      </c>
      <c r="N1051" t="s">
        <v>4207</v>
      </c>
      <c r="O1051" t="s">
        <v>4208</v>
      </c>
      <c r="P1051" t="s">
        <v>4319</v>
      </c>
      <c r="Q1051" t="s">
        <v>4320</v>
      </c>
      <c r="R1051" t="s">
        <v>91</v>
      </c>
      <c r="S1051" t="s">
        <v>205</v>
      </c>
      <c r="U1051" t="b">
        <v>0</v>
      </c>
      <c r="V1051" t="b">
        <v>0</v>
      </c>
      <c r="W1051" t="b">
        <v>0</v>
      </c>
      <c r="X1051" t="b">
        <v>0</v>
      </c>
      <c r="Y1051" t="b">
        <v>0</v>
      </c>
      <c r="Z1051" t="b">
        <v>0</v>
      </c>
      <c r="AA1051" t="b">
        <v>0</v>
      </c>
      <c r="AB1051" t="b">
        <v>0</v>
      </c>
      <c r="AC1051" t="b">
        <v>0</v>
      </c>
      <c r="AD1051" t="b">
        <v>0</v>
      </c>
      <c r="AE1051" t="b">
        <v>0</v>
      </c>
      <c r="AF1051" t="b">
        <v>0</v>
      </c>
      <c r="AG1051" t="b">
        <v>0</v>
      </c>
      <c r="AH1051" t="b">
        <v>0</v>
      </c>
      <c r="AI1051" t="b">
        <v>0</v>
      </c>
      <c r="AJ1051" t="b">
        <v>0</v>
      </c>
      <c r="AK1051" t="b">
        <v>0</v>
      </c>
      <c r="AL1051" t="b">
        <v>0</v>
      </c>
      <c r="AM1051" t="b">
        <v>0</v>
      </c>
      <c r="AN1051" t="b">
        <v>0</v>
      </c>
      <c r="AO1051" t="b">
        <v>0</v>
      </c>
      <c r="AP1051" t="b">
        <v>0</v>
      </c>
      <c r="AQ1051" t="b">
        <v>0</v>
      </c>
      <c r="AR1051" t="b">
        <v>0</v>
      </c>
      <c r="AS1051" t="b">
        <v>0</v>
      </c>
      <c r="AT1051" t="b">
        <v>0</v>
      </c>
      <c r="AU1051" t="b">
        <v>0</v>
      </c>
      <c r="AV1051" t="b">
        <v>0</v>
      </c>
      <c r="AW1051" t="b">
        <v>0</v>
      </c>
      <c r="AX1051" t="b">
        <v>0</v>
      </c>
      <c r="AY1051" t="b">
        <v>0</v>
      </c>
      <c r="AZ1051" t="b">
        <v>0</v>
      </c>
      <c r="BA1051" t="b">
        <v>0</v>
      </c>
      <c r="BB1051" t="b">
        <v>0</v>
      </c>
      <c r="BC1051" t="b">
        <v>0</v>
      </c>
      <c r="BD1051" t="b">
        <v>0</v>
      </c>
      <c r="BE1051" t="b">
        <v>0</v>
      </c>
      <c r="BF1051" t="b">
        <v>0</v>
      </c>
      <c r="BG1051" t="b">
        <v>0</v>
      </c>
      <c r="BH1051" t="b">
        <v>0</v>
      </c>
      <c r="BI1051" t="b">
        <v>0</v>
      </c>
      <c r="BJ1051" t="b">
        <v>0</v>
      </c>
      <c r="BK1051" t="b">
        <v>0</v>
      </c>
      <c r="BL1051" t="b">
        <v>0</v>
      </c>
      <c r="BM1051" t="b">
        <v>0</v>
      </c>
      <c r="BN1051" t="b">
        <v>0</v>
      </c>
      <c r="BO1051" t="b">
        <v>0</v>
      </c>
      <c r="BP1051" t="b">
        <v>0</v>
      </c>
      <c r="BQ1051" t="b">
        <v>0</v>
      </c>
      <c r="BR1051" t="b">
        <v>0</v>
      </c>
      <c r="BS1051" t="b">
        <v>1</v>
      </c>
      <c r="BT1051" t="b">
        <v>0</v>
      </c>
      <c r="BU1051" t="b">
        <v>0</v>
      </c>
      <c r="BV1051" t="b">
        <v>0</v>
      </c>
    </row>
    <row r="1052" spans="1:74" ht="409.6" x14ac:dyDescent="0.2">
      <c r="A1052">
        <v>1051</v>
      </c>
      <c r="B1052">
        <v>1050</v>
      </c>
      <c r="C1052" t="s">
        <v>4321</v>
      </c>
      <c r="D1052" t="e">
        <f>HLOOKUP(TRUE,U1052:$BK2372,1322-A1052,FALSE)</f>
        <v>#N/A</v>
      </c>
      <c r="E1052">
        <f t="shared" si="33"/>
        <v>0</v>
      </c>
      <c r="F1052" t="e">
        <f>HLOOKUP(TRUE,BM1052:$BV2372,1322-A1052,FALSE)</f>
        <v>#N/A</v>
      </c>
      <c r="G1052">
        <f t="shared" si="32"/>
        <v>0</v>
      </c>
      <c r="H1052" t="str">
        <f>VLOOKUP(C1052,refs!B:C,2,FALSE)</f>
        <v>no ref found</v>
      </c>
      <c r="I1052" t="s">
        <v>4322</v>
      </c>
      <c r="J1052" s="1">
        <v>43107</v>
      </c>
      <c r="K1052" s="2" t="s">
        <v>4323</v>
      </c>
      <c r="L1052" t="s">
        <v>71</v>
      </c>
      <c r="M1052" t="s">
        <v>4324</v>
      </c>
      <c r="N1052" t="s">
        <v>4325</v>
      </c>
      <c r="O1052" t="s">
        <v>4326</v>
      </c>
      <c r="P1052" t="s">
        <v>4327</v>
      </c>
      <c r="Q1052" t="s">
        <v>4328</v>
      </c>
      <c r="R1052" t="s">
        <v>77</v>
      </c>
      <c r="S1052" t="s">
        <v>591</v>
      </c>
      <c r="U1052" t="b">
        <v>0</v>
      </c>
      <c r="V1052" t="b">
        <v>0</v>
      </c>
      <c r="W1052" t="b">
        <v>0</v>
      </c>
      <c r="X1052" t="b">
        <v>0</v>
      </c>
      <c r="Y1052" t="b">
        <v>0</v>
      </c>
      <c r="Z1052" t="b">
        <v>0</v>
      </c>
      <c r="AA1052" t="b">
        <v>0</v>
      </c>
      <c r="AB1052" t="b">
        <v>0</v>
      </c>
      <c r="AC1052" t="b">
        <v>0</v>
      </c>
      <c r="AD1052" t="b">
        <v>0</v>
      </c>
      <c r="AE1052" t="b">
        <v>0</v>
      </c>
      <c r="AF1052" t="b">
        <v>0</v>
      </c>
      <c r="AG1052" t="b">
        <v>0</v>
      </c>
      <c r="AH1052" t="b">
        <v>0</v>
      </c>
      <c r="AI1052" t="b">
        <v>0</v>
      </c>
      <c r="AJ1052" t="b">
        <v>0</v>
      </c>
      <c r="AK1052" t="b">
        <v>0</v>
      </c>
      <c r="AL1052" t="b">
        <v>0</v>
      </c>
      <c r="AM1052" t="b">
        <v>0</v>
      </c>
      <c r="AN1052" t="b">
        <v>0</v>
      </c>
      <c r="AO1052" t="b">
        <v>0</v>
      </c>
      <c r="AP1052" t="b">
        <v>0</v>
      </c>
      <c r="AQ1052" t="b">
        <v>0</v>
      </c>
      <c r="AR1052" t="b">
        <v>0</v>
      </c>
      <c r="AS1052" t="b">
        <v>0</v>
      </c>
      <c r="AT1052" t="b">
        <v>0</v>
      </c>
      <c r="AU1052" t="b">
        <v>0</v>
      </c>
      <c r="AV1052" t="b">
        <v>0</v>
      </c>
      <c r="AW1052" t="b">
        <v>0</v>
      </c>
      <c r="AX1052" t="b">
        <v>0</v>
      </c>
      <c r="AY1052" t="b">
        <v>0</v>
      </c>
      <c r="AZ1052" t="b">
        <v>0</v>
      </c>
      <c r="BA1052" t="b">
        <v>0</v>
      </c>
      <c r="BB1052" t="b">
        <v>0</v>
      </c>
      <c r="BC1052" t="b">
        <v>0</v>
      </c>
      <c r="BD1052" t="b">
        <v>0</v>
      </c>
      <c r="BE1052" t="b">
        <v>0</v>
      </c>
      <c r="BF1052" t="b">
        <v>0</v>
      </c>
      <c r="BG1052" t="b">
        <v>0</v>
      </c>
      <c r="BH1052" t="b">
        <v>0</v>
      </c>
      <c r="BI1052" t="b">
        <v>0</v>
      </c>
      <c r="BJ1052" t="b">
        <v>0</v>
      </c>
      <c r="BK1052" t="b">
        <v>0</v>
      </c>
      <c r="BL1052" t="b">
        <v>0</v>
      </c>
      <c r="BM1052" t="b">
        <v>0</v>
      </c>
      <c r="BN1052" t="b">
        <v>0</v>
      </c>
      <c r="BO1052" t="b">
        <v>0</v>
      </c>
      <c r="BP1052" t="b">
        <v>0</v>
      </c>
      <c r="BQ1052" t="b">
        <v>0</v>
      </c>
      <c r="BR1052" t="b">
        <v>0</v>
      </c>
      <c r="BS1052" t="b">
        <v>0</v>
      </c>
      <c r="BT1052" t="b">
        <v>0</v>
      </c>
      <c r="BU1052" t="b">
        <v>0</v>
      </c>
      <c r="BV1052" t="b">
        <v>0</v>
      </c>
    </row>
    <row r="1053" spans="1:74" ht="409.6" x14ac:dyDescent="0.2">
      <c r="A1053">
        <v>1052</v>
      </c>
      <c r="B1053">
        <v>1051</v>
      </c>
      <c r="C1053" t="s">
        <v>4329</v>
      </c>
      <c r="D1053" t="str">
        <f>HLOOKUP(TRUE,U1053:$BK2373,1322-A1053,FALSE)</f>
        <v>Avon and Somerset Constabulary</v>
      </c>
      <c r="E1053">
        <f t="shared" si="33"/>
        <v>1</v>
      </c>
      <c r="F1053" t="e">
        <f>HLOOKUP(TRUE,BM1053:$BV2373,1322-A1053,FALSE)</f>
        <v>#N/A</v>
      </c>
      <c r="G1053">
        <f t="shared" si="32"/>
        <v>0</v>
      </c>
      <c r="H1053" t="str">
        <f>VLOOKUP(C1053,refs!B:C,2,FALSE)</f>
        <v>no ref found</v>
      </c>
      <c r="I1053" t="s">
        <v>4330</v>
      </c>
      <c r="J1053" s="1">
        <v>43107</v>
      </c>
      <c r="K1053" s="2" t="s">
        <v>4331</v>
      </c>
      <c r="L1053" t="s">
        <v>71</v>
      </c>
      <c r="M1053" t="s">
        <v>4332</v>
      </c>
      <c r="N1053" t="s">
        <v>4333</v>
      </c>
      <c r="O1053" t="s">
        <v>4334</v>
      </c>
      <c r="P1053" t="s">
        <v>4202</v>
      </c>
      <c r="Q1053" t="s">
        <v>4203</v>
      </c>
      <c r="R1053" t="s">
        <v>77</v>
      </c>
      <c r="S1053" t="s">
        <v>1952</v>
      </c>
      <c r="U1053" t="b">
        <v>1</v>
      </c>
      <c r="V1053" t="b">
        <v>0</v>
      </c>
      <c r="W1053" t="b">
        <v>0</v>
      </c>
      <c r="X1053" t="b">
        <v>0</v>
      </c>
      <c r="Y1053" t="b">
        <v>0</v>
      </c>
      <c r="Z1053" t="b">
        <v>0</v>
      </c>
      <c r="AA1053" t="b">
        <v>0</v>
      </c>
      <c r="AB1053" t="b">
        <v>0</v>
      </c>
      <c r="AC1053" t="b">
        <v>0</v>
      </c>
      <c r="AD1053" t="b">
        <v>0</v>
      </c>
      <c r="AE1053" t="b">
        <v>0</v>
      </c>
      <c r="AF1053" t="b">
        <v>0</v>
      </c>
      <c r="AG1053" t="b">
        <v>0</v>
      </c>
      <c r="AH1053" t="b">
        <v>0</v>
      </c>
      <c r="AI1053" t="b">
        <v>0</v>
      </c>
      <c r="AJ1053" t="b">
        <v>0</v>
      </c>
      <c r="AK1053" t="b">
        <v>0</v>
      </c>
      <c r="AL1053" t="b">
        <v>0</v>
      </c>
      <c r="AM1053" t="b">
        <v>0</v>
      </c>
      <c r="AN1053" t="b">
        <v>0</v>
      </c>
      <c r="AO1053" t="b">
        <v>0</v>
      </c>
      <c r="AP1053" t="b">
        <v>0</v>
      </c>
      <c r="AQ1053" t="b">
        <v>0</v>
      </c>
      <c r="AR1053" t="b">
        <v>0</v>
      </c>
      <c r="AS1053" t="b">
        <v>0</v>
      </c>
      <c r="AT1053" t="b">
        <v>0</v>
      </c>
      <c r="AU1053" t="b">
        <v>0</v>
      </c>
      <c r="AV1053" t="b">
        <v>0</v>
      </c>
      <c r="AW1053" t="b">
        <v>0</v>
      </c>
      <c r="AX1053" t="b">
        <v>0</v>
      </c>
      <c r="AY1053" t="b">
        <v>0</v>
      </c>
      <c r="AZ1053" t="b">
        <v>0</v>
      </c>
      <c r="BA1053" t="b">
        <v>0</v>
      </c>
      <c r="BB1053" t="b">
        <v>0</v>
      </c>
      <c r="BC1053" t="b">
        <v>0</v>
      </c>
      <c r="BD1053" t="b">
        <v>0</v>
      </c>
      <c r="BE1053" t="b">
        <v>0</v>
      </c>
      <c r="BF1053" t="b">
        <v>0</v>
      </c>
      <c r="BG1053" t="b">
        <v>0</v>
      </c>
      <c r="BH1053" t="b">
        <v>0</v>
      </c>
      <c r="BI1053" t="b">
        <v>0</v>
      </c>
      <c r="BJ1053" t="b">
        <v>0</v>
      </c>
      <c r="BK1053" t="b">
        <v>0</v>
      </c>
      <c r="BL1053" t="b">
        <v>0</v>
      </c>
      <c r="BM1053" t="b">
        <v>0</v>
      </c>
      <c r="BN1053" t="b">
        <v>0</v>
      </c>
      <c r="BO1053" t="b">
        <v>0</v>
      </c>
      <c r="BP1053" t="b">
        <v>0</v>
      </c>
      <c r="BQ1053" t="b">
        <v>0</v>
      </c>
      <c r="BR1053" t="b">
        <v>0</v>
      </c>
      <c r="BS1053" t="b">
        <v>0</v>
      </c>
      <c r="BT1053" t="b">
        <v>0</v>
      </c>
      <c r="BU1053" t="b">
        <v>0</v>
      </c>
      <c r="BV1053" t="b">
        <v>0</v>
      </c>
    </row>
    <row r="1054" spans="1:74" x14ac:dyDescent="0.2">
      <c r="A1054">
        <v>1053</v>
      </c>
      <c r="B1054">
        <v>1052</v>
      </c>
      <c r="C1054" t="s">
        <v>4335</v>
      </c>
      <c r="D1054" t="str">
        <f>HLOOKUP(TRUE,U1054:$BK2374,1322-A1054,FALSE)</f>
        <v>British Transport Police</v>
      </c>
      <c r="E1054">
        <f t="shared" si="33"/>
        <v>1</v>
      </c>
      <c r="F1054" t="e">
        <f>HLOOKUP(TRUE,BM1054:$BV2374,1322-A1054,FALSE)</f>
        <v>#N/A</v>
      </c>
      <c r="G1054">
        <f t="shared" si="32"/>
        <v>0</v>
      </c>
      <c r="H1054" t="str">
        <f>VLOOKUP(C1054,refs!B:C,2,FALSE)</f>
        <v>no ref found</v>
      </c>
      <c r="I1054" t="s">
        <v>4336</v>
      </c>
      <c r="J1054" s="1">
        <v>43107</v>
      </c>
      <c r="L1054" t="s">
        <v>71</v>
      </c>
      <c r="M1054" t="s">
        <v>4337</v>
      </c>
      <c r="N1054" t="s">
        <v>4338</v>
      </c>
      <c r="O1054" t="s">
        <v>4339</v>
      </c>
      <c r="P1054" t="s">
        <v>4228</v>
      </c>
      <c r="Q1054" t="s">
        <v>4229</v>
      </c>
      <c r="R1054" t="s">
        <v>77</v>
      </c>
      <c r="S1054" t="s">
        <v>1018</v>
      </c>
      <c r="U1054" t="b">
        <v>0</v>
      </c>
      <c r="V1054" t="b">
        <v>0</v>
      </c>
      <c r="W1054" t="b">
        <v>1</v>
      </c>
      <c r="X1054" t="b">
        <v>0</v>
      </c>
      <c r="Y1054" t="b">
        <v>0</v>
      </c>
      <c r="Z1054" t="b">
        <v>0</v>
      </c>
      <c r="AA1054" t="b">
        <v>0</v>
      </c>
      <c r="AB1054" t="b">
        <v>0</v>
      </c>
      <c r="AC1054" t="b">
        <v>0</v>
      </c>
      <c r="AD1054" t="b">
        <v>0</v>
      </c>
      <c r="AE1054" t="b">
        <v>0</v>
      </c>
      <c r="AF1054" t="b">
        <v>0</v>
      </c>
      <c r="AG1054" t="b">
        <v>0</v>
      </c>
      <c r="AH1054" t="b">
        <v>0</v>
      </c>
      <c r="AI1054" t="b">
        <v>0</v>
      </c>
      <c r="AJ1054" t="b">
        <v>0</v>
      </c>
      <c r="AK1054" t="b">
        <v>0</v>
      </c>
      <c r="AL1054" t="b">
        <v>0</v>
      </c>
      <c r="AM1054" t="b">
        <v>0</v>
      </c>
      <c r="AN1054" t="b">
        <v>0</v>
      </c>
      <c r="AO1054" t="b">
        <v>0</v>
      </c>
      <c r="AP1054" t="b">
        <v>0</v>
      </c>
      <c r="AQ1054" t="b">
        <v>0</v>
      </c>
      <c r="AR1054" t="b">
        <v>0</v>
      </c>
      <c r="AS1054" t="b">
        <v>0</v>
      </c>
      <c r="AT1054" t="b">
        <v>0</v>
      </c>
      <c r="AU1054" t="b">
        <v>0</v>
      </c>
      <c r="AV1054" t="b">
        <v>0</v>
      </c>
      <c r="AW1054" t="b">
        <v>0</v>
      </c>
      <c r="AX1054" t="b">
        <v>0</v>
      </c>
      <c r="AY1054" t="b">
        <v>0</v>
      </c>
      <c r="AZ1054" t="b">
        <v>0</v>
      </c>
      <c r="BA1054" t="b">
        <v>0</v>
      </c>
      <c r="BB1054" t="b">
        <v>0</v>
      </c>
      <c r="BC1054" t="b">
        <v>0</v>
      </c>
      <c r="BD1054" t="b">
        <v>0</v>
      </c>
      <c r="BE1054" t="b">
        <v>0</v>
      </c>
      <c r="BF1054" t="b">
        <v>0</v>
      </c>
      <c r="BG1054" t="b">
        <v>0</v>
      </c>
      <c r="BH1054" t="b">
        <v>0</v>
      </c>
      <c r="BI1054" t="b">
        <v>0</v>
      </c>
      <c r="BJ1054" t="b">
        <v>0</v>
      </c>
      <c r="BK1054" t="b">
        <v>0</v>
      </c>
      <c r="BL1054" t="b">
        <v>0</v>
      </c>
      <c r="BM1054" t="b">
        <v>0</v>
      </c>
      <c r="BN1054" t="b">
        <v>0</v>
      </c>
      <c r="BO1054" t="b">
        <v>0</v>
      </c>
      <c r="BP1054" t="b">
        <v>0</v>
      </c>
      <c r="BQ1054" t="b">
        <v>0</v>
      </c>
      <c r="BR1054" t="b">
        <v>0</v>
      </c>
      <c r="BS1054" t="b">
        <v>0</v>
      </c>
      <c r="BT1054" t="b">
        <v>0</v>
      </c>
      <c r="BU1054" t="b">
        <v>0</v>
      </c>
      <c r="BV1054" t="b">
        <v>0</v>
      </c>
    </row>
    <row r="1055" spans="1:74" ht="409.6" x14ac:dyDescent="0.2">
      <c r="A1055">
        <v>1054</v>
      </c>
      <c r="B1055">
        <v>1053</v>
      </c>
      <c r="C1055" t="s">
        <v>4340</v>
      </c>
      <c r="D1055" t="str">
        <f>HLOOKUP(TRUE,U1055:$BK2375,1322-A1055,FALSE)</f>
        <v>Metropolitan Police</v>
      </c>
      <c r="E1055">
        <f t="shared" si="33"/>
        <v>1</v>
      </c>
      <c r="F1055" t="e">
        <f>HLOOKUP(TRUE,BM1055:$BV2375,1322-A1055,FALSE)</f>
        <v>#N/A</v>
      </c>
      <c r="G1055">
        <f t="shared" si="32"/>
        <v>0</v>
      </c>
      <c r="H1055" t="str">
        <f>VLOOKUP(C1055,refs!B:C,2,FALSE)</f>
        <v>no ref found</v>
      </c>
      <c r="I1055" t="s">
        <v>4341</v>
      </c>
      <c r="J1055" s="1">
        <v>43107</v>
      </c>
      <c r="K1055" s="2" t="s">
        <v>4342</v>
      </c>
      <c r="L1055" t="s">
        <v>71</v>
      </c>
      <c r="M1055" t="s">
        <v>4343</v>
      </c>
      <c r="N1055" t="s">
        <v>4344</v>
      </c>
      <c r="O1055" t="s">
        <v>4345</v>
      </c>
      <c r="P1055" t="s">
        <v>4346</v>
      </c>
      <c r="Q1055" t="s">
        <v>4347</v>
      </c>
      <c r="R1055" t="s">
        <v>77</v>
      </c>
      <c r="S1055" t="s">
        <v>842</v>
      </c>
      <c r="U1055" t="b">
        <v>0</v>
      </c>
      <c r="V1055" t="b">
        <v>0</v>
      </c>
      <c r="W1055" t="b">
        <v>0</v>
      </c>
      <c r="X1055" t="b">
        <v>0</v>
      </c>
      <c r="Y1055" t="b">
        <v>0</v>
      </c>
      <c r="Z1055" t="b">
        <v>0</v>
      </c>
      <c r="AA1055" t="b">
        <v>0</v>
      </c>
      <c r="AB1055" t="b">
        <v>0</v>
      </c>
      <c r="AC1055" t="b">
        <v>0</v>
      </c>
      <c r="AD1055" t="b">
        <v>0</v>
      </c>
      <c r="AE1055" t="b">
        <v>0</v>
      </c>
      <c r="AF1055" t="b">
        <v>0</v>
      </c>
      <c r="AG1055" t="b">
        <v>0</v>
      </c>
      <c r="AH1055" t="b">
        <v>0</v>
      </c>
      <c r="AI1055" t="b">
        <v>0</v>
      </c>
      <c r="AJ1055" t="b">
        <v>0</v>
      </c>
      <c r="AK1055" t="b">
        <v>0</v>
      </c>
      <c r="AL1055" t="b">
        <v>0</v>
      </c>
      <c r="AM1055" t="b">
        <v>0</v>
      </c>
      <c r="AN1055" t="b">
        <v>0</v>
      </c>
      <c r="AO1055" t="b">
        <v>0</v>
      </c>
      <c r="AP1055" t="b">
        <v>0</v>
      </c>
      <c r="AQ1055" t="b">
        <v>0</v>
      </c>
      <c r="AR1055" t="b">
        <v>0</v>
      </c>
      <c r="AS1055" t="b">
        <v>1</v>
      </c>
      <c r="AT1055" t="b">
        <v>0</v>
      </c>
      <c r="AU1055" t="b">
        <v>0</v>
      </c>
      <c r="AV1055" t="b">
        <v>0</v>
      </c>
      <c r="AW1055" t="b">
        <v>0</v>
      </c>
      <c r="AX1055" t="b">
        <v>0</v>
      </c>
      <c r="AY1055" t="b">
        <v>0</v>
      </c>
      <c r="AZ1055" t="b">
        <v>0</v>
      </c>
      <c r="BA1055" t="b">
        <v>0</v>
      </c>
      <c r="BB1055" t="b">
        <v>0</v>
      </c>
      <c r="BC1055" t="b">
        <v>0</v>
      </c>
      <c r="BD1055" t="b">
        <v>0</v>
      </c>
      <c r="BE1055" t="b">
        <v>0</v>
      </c>
      <c r="BF1055" t="b">
        <v>0</v>
      </c>
      <c r="BG1055" t="b">
        <v>0</v>
      </c>
      <c r="BH1055" t="b">
        <v>0</v>
      </c>
      <c r="BI1055" t="b">
        <v>0</v>
      </c>
      <c r="BJ1055" t="b">
        <v>0</v>
      </c>
      <c r="BK1055" t="b">
        <v>0</v>
      </c>
      <c r="BL1055" t="b">
        <v>0</v>
      </c>
      <c r="BM1055" t="b">
        <v>0</v>
      </c>
      <c r="BN1055" t="b">
        <v>0</v>
      </c>
      <c r="BO1055" t="b">
        <v>0</v>
      </c>
      <c r="BP1055" t="b">
        <v>0</v>
      </c>
      <c r="BQ1055" t="b">
        <v>0</v>
      </c>
      <c r="BR1055" t="b">
        <v>0</v>
      </c>
      <c r="BS1055" t="b">
        <v>0</v>
      </c>
      <c r="BT1055" t="b">
        <v>0</v>
      </c>
      <c r="BU1055" t="b">
        <v>0</v>
      </c>
      <c r="BV1055" t="b">
        <v>0</v>
      </c>
    </row>
    <row r="1056" spans="1:74" ht="409.6" x14ac:dyDescent="0.2">
      <c r="A1056">
        <v>1055</v>
      </c>
      <c r="B1056">
        <v>1054</v>
      </c>
      <c r="C1056" t="s">
        <v>4348</v>
      </c>
      <c r="D1056" t="e">
        <f>HLOOKUP(TRUE,U1056:$BK2376,1322-A1056,FALSE)</f>
        <v>#N/A</v>
      </c>
      <c r="E1056">
        <f t="shared" si="33"/>
        <v>0</v>
      </c>
      <c r="F1056" t="e">
        <f>HLOOKUP(TRUE,BM1056:$BV2376,1322-A1056,FALSE)</f>
        <v>#N/A</v>
      </c>
      <c r="G1056">
        <f t="shared" si="32"/>
        <v>0</v>
      </c>
      <c r="H1056" t="str">
        <f>VLOOKUP(C1056,refs!B:C,2,FALSE)</f>
        <v>no ref found</v>
      </c>
      <c r="I1056" t="s">
        <v>4349</v>
      </c>
      <c r="J1056" s="1">
        <v>43107</v>
      </c>
      <c r="K1056" s="2" t="s">
        <v>4350</v>
      </c>
      <c r="L1056" t="s">
        <v>71</v>
      </c>
      <c r="M1056" t="s">
        <v>4351</v>
      </c>
      <c r="N1056" t="s">
        <v>4352</v>
      </c>
      <c r="O1056" t="s">
        <v>4353</v>
      </c>
      <c r="P1056" t="s">
        <v>4354</v>
      </c>
      <c r="Q1056" t="s">
        <v>4355</v>
      </c>
      <c r="R1056" t="s">
        <v>77</v>
      </c>
      <c r="S1056" t="s">
        <v>591</v>
      </c>
      <c r="U1056" t="b">
        <v>0</v>
      </c>
      <c r="V1056" t="b">
        <v>0</v>
      </c>
      <c r="W1056" t="b">
        <v>0</v>
      </c>
      <c r="X1056" t="b">
        <v>0</v>
      </c>
      <c r="Y1056" t="b">
        <v>0</v>
      </c>
      <c r="Z1056" t="b">
        <v>0</v>
      </c>
      <c r="AA1056" t="b">
        <v>0</v>
      </c>
      <c r="AB1056" t="b">
        <v>0</v>
      </c>
      <c r="AC1056" t="b">
        <v>0</v>
      </c>
      <c r="AD1056" t="b">
        <v>0</v>
      </c>
      <c r="AE1056" t="b">
        <v>0</v>
      </c>
      <c r="AF1056" t="b">
        <v>0</v>
      </c>
      <c r="AG1056" t="b">
        <v>0</v>
      </c>
      <c r="AH1056" t="b">
        <v>0</v>
      </c>
      <c r="AI1056" t="b">
        <v>0</v>
      </c>
      <c r="AJ1056" t="b">
        <v>0</v>
      </c>
      <c r="AK1056" t="b">
        <v>0</v>
      </c>
      <c r="AL1056" t="b">
        <v>0</v>
      </c>
      <c r="AM1056" t="b">
        <v>0</v>
      </c>
      <c r="AN1056" t="b">
        <v>0</v>
      </c>
      <c r="AO1056" t="b">
        <v>0</v>
      </c>
      <c r="AP1056" t="b">
        <v>0</v>
      </c>
      <c r="AQ1056" t="b">
        <v>0</v>
      </c>
      <c r="AR1056" t="b">
        <v>0</v>
      </c>
      <c r="AS1056" t="b">
        <v>0</v>
      </c>
      <c r="AT1056" t="b">
        <v>0</v>
      </c>
      <c r="AU1056" t="b">
        <v>0</v>
      </c>
      <c r="AV1056" t="b">
        <v>0</v>
      </c>
      <c r="AW1056" t="b">
        <v>0</v>
      </c>
      <c r="AX1056" t="b">
        <v>0</v>
      </c>
      <c r="AY1056" t="b">
        <v>0</v>
      </c>
      <c r="AZ1056" t="b">
        <v>0</v>
      </c>
      <c r="BA1056" t="b">
        <v>0</v>
      </c>
      <c r="BB1056" t="b">
        <v>0</v>
      </c>
      <c r="BC1056" t="b">
        <v>0</v>
      </c>
      <c r="BD1056" t="b">
        <v>0</v>
      </c>
      <c r="BE1056" t="b">
        <v>0</v>
      </c>
      <c r="BF1056" t="b">
        <v>0</v>
      </c>
      <c r="BG1056" t="b">
        <v>0</v>
      </c>
      <c r="BH1056" t="b">
        <v>0</v>
      </c>
      <c r="BI1056" t="b">
        <v>0</v>
      </c>
      <c r="BJ1056" t="b">
        <v>0</v>
      </c>
      <c r="BK1056" t="b">
        <v>0</v>
      </c>
      <c r="BL1056" t="b">
        <v>0</v>
      </c>
      <c r="BM1056" t="b">
        <v>0</v>
      </c>
      <c r="BN1056" t="b">
        <v>0</v>
      </c>
      <c r="BO1056" t="b">
        <v>0</v>
      </c>
      <c r="BP1056" t="b">
        <v>0</v>
      </c>
      <c r="BQ1056" t="b">
        <v>0</v>
      </c>
      <c r="BR1056" t="b">
        <v>0</v>
      </c>
      <c r="BS1056" t="b">
        <v>0</v>
      </c>
      <c r="BT1056" t="b">
        <v>0</v>
      </c>
      <c r="BU1056" t="b">
        <v>0</v>
      </c>
      <c r="BV1056" t="b">
        <v>0</v>
      </c>
    </row>
    <row r="1057" spans="1:74" ht="409.6" x14ac:dyDescent="0.2">
      <c r="A1057">
        <v>1056</v>
      </c>
      <c r="B1057">
        <v>1055</v>
      </c>
      <c r="C1057" t="s">
        <v>4356</v>
      </c>
      <c r="D1057" t="str">
        <f>HLOOKUP(TRUE,U1057:$BK2377,1322-A1057,FALSE)</f>
        <v>British Transport Police</v>
      </c>
      <c r="E1057">
        <f t="shared" si="33"/>
        <v>1</v>
      </c>
      <c r="F1057" t="e">
        <f>HLOOKUP(TRUE,BM1057:$BV2377,1322-A1057,FALSE)</f>
        <v>#N/A</v>
      </c>
      <c r="G1057">
        <f t="shared" si="32"/>
        <v>0</v>
      </c>
      <c r="H1057" t="str">
        <f>VLOOKUP(C1057,refs!B:C,2,FALSE)</f>
        <v>no ref found</v>
      </c>
      <c r="I1057" t="s">
        <v>4150</v>
      </c>
      <c r="J1057" s="1">
        <v>43107</v>
      </c>
      <c r="K1057" s="2" t="s">
        <v>4350</v>
      </c>
      <c r="L1057" t="s">
        <v>71</v>
      </c>
      <c r="M1057" t="s">
        <v>4357</v>
      </c>
      <c r="N1057" t="s">
        <v>4352</v>
      </c>
      <c r="O1057" t="s">
        <v>4353</v>
      </c>
      <c r="P1057" t="s">
        <v>4354</v>
      </c>
      <c r="Q1057" t="s">
        <v>4355</v>
      </c>
      <c r="R1057" t="s">
        <v>77</v>
      </c>
      <c r="S1057" t="s">
        <v>1018</v>
      </c>
      <c r="U1057" t="b">
        <v>0</v>
      </c>
      <c r="V1057" t="b">
        <v>0</v>
      </c>
      <c r="W1057" t="b">
        <v>1</v>
      </c>
      <c r="X1057" t="b">
        <v>0</v>
      </c>
      <c r="Y1057" t="b">
        <v>0</v>
      </c>
      <c r="Z1057" t="b">
        <v>0</v>
      </c>
      <c r="AA1057" t="b">
        <v>0</v>
      </c>
      <c r="AB1057" t="b">
        <v>0</v>
      </c>
      <c r="AC1057" t="b">
        <v>0</v>
      </c>
      <c r="AD1057" t="b">
        <v>0</v>
      </c>
      <c r="AE1057" t="b">
        <v>0</v>
      </c>
      <c r="AF1057" t="b">
        <v>0</v>
      </c>
      <c r="AG1057" t="b">
        <v>0</v>
      </c>
      <c r="AH1057" t="b">
        <v>0</v>
      </c>
      <c r="AI1057" t="b">
        <v>0</v>
      </c>
      <c r="AJ1057" t="b">
        <v>0</v>
      </c>
      <c r="AK1057" t="b">
        <v>0</v>
      </c>
      <c r="AL1057" t="b">
        <v>0</v>
      </c>
      <c r="AM1057" t="b">
        <v>0</v>
      </c>
      <c r="AN1057" t="b">
        <v>0</v>
      </c>
      <c r="AO1057" t="b">
        <v>0</v>
      </c>
      <c r="AP1057" t="b">
        <v>0</v>
      </c>
      <c r="AQ1057" t="b">
        <v>0</v>
      </c>
      <c r="AR1057" t="b">
        <v>0</v>
      </c>
      <c r="AS1057" t="b">
        <v>0</v>
      </c>
      <c r="AT1057" t="b">
        <v>0</v>
      </c>
      <c r="AU1057" t="b">
        <v>0</v>
      </c>
      <c r="AV1057" t="b">
        <v>0</v>
      </c>
      <c r="AW1057" t="b">
        <v>0</v>
      </c>
      <c r="AX1057" t="b">
        <v>0</v>
      </c>
      <c r="AY1057" t="b">
        <v>0</v>
      </c>
      <c r="AZ1057" t="b">
        <v>0</v>
      </c>
      <c r="BA1057" t="b">
        <v>0</v>
      </c>
      <c r="BB1057" t="b">
        <v>0</v>
      </c>
      <c r="BC1057" t="b">
        <v>0</v>
      </c>
      <c r="BD1057" t="b">
        <v>0</v>
      </c>
      <c r="BE1057" t="b">
        <v>0</v>
      </c>
      <c r="BF1057" t="b">
        <v>0</v>
      </c>
      <c r="BG1057" t="b">
        <v>0</v>
      </c>
      <c r="BH1057" t="b">
        <v>0</v>
      </c>
      <c r="BI1057" t="b">
        <v>0</v>
      </c>
      <c r="BJ1057" t="b">
        <v>0</v>
      </c>
      <c r="BK1057" t="b">
        <v>0</v>
      </c>
      <c r="BL1057" t="b">
        <v>0</v>
      </c>
      <c r="BM1057" t="b">
        <v>0</v>
      </c>
      <c r="BN1057" t="b">
        <v>0</v>
      </c>
      <c r="BO1057" t="b">
        <v>0</v>
      </c>
      <c r="BP1057" t="b">
        <v>0</v>
      </c>
      <c r="BQ1057" t="b">
        <v>0</v>
      </c>
      <c r="BR1057" t="b">
        <v>0</v>
      </c>
      <c r="BS1057" t="b">
        <v>0</v>
      </c>
      <c r="BT1057" t="b">
        <v>0</v>
      </c>
      <c r="BU1057" t="b">
        <v>0</v>
      </c>
      <c r="BV1057" t="b">
        <v>0</v>
      </c>
    </row>
    <row r="1058" spans="1:74" ht="409.6" x14ac:dyDescent="0.2">
      <c r="A1058">
        <v>1057</v>
      </c>
      <c r="B1058">
        <v>1056</v>
      </c>
      <c r="C1058" t="s">
        <v>4358</v>
      </c>
      <c r="D1058" t="e">
        <f>HLOOKUP(TRUE,U1058:$BK2378,1322-A1058,FALSE)</f>
        <v>#N/A</v>
      </c>
      <c r="E1058">
        <f t="shared" si="33"/>
        <v>0</v>
      </c>
      <c r="F1058" t="str">
        <f>HLOOKUP(TRUE,BM1058:$BV2378,1322-A1058,FALSE)</f>
        <v>National Recommendations</v>
      </c>
      <c r="G1058">
        <f t="shared" si="32"/>
        <v>1</v>
      </c>
      <c r="H1058" t="str">
        <f>VLOOKUP(C1058,refs!B:C,2,FALSE)</f>
        <v>2015/052671</v>
      </c>
      <c r="I1058" t="s">
        <v>4359</v>
      </c>
      <c r="J1058" s="1">
        <v>43107</v>
      </c>
      <c r="K1058" s="2" t="s">
        <v>4360</v>
      </c>
      <c r="L1058" t="s">
        <v>71</v>
      </c>
      <c r="M1058" t="s">
        <v>4361</v>
      </c>
      <c r="N1058" t="s">
        <v>4362</v>
      </c>
      <c r="O1058" t="s">
        <v>4363</v>
      </c>
      <c r="P1058" t="s">
        <v>4364</v>
      </c>
      <c r="Q1058" t="s">
        <v>4365</v>
      </c>
      <c r="R1058" t="s">
        <v>77</v>
      </c>
      <c r="S1058" t="s">
        <v>205</v>
      </c>
      <c r="U1058" t="b">
        <v>0</v>
      </c>
      <c r="V1058" t="b">
        <v>0</v>
      </c>
      <c r="W1058" t="b">
        <v>0</v>
      </c>
      <c r="X1058" t="b">
        <v>0</v>
      </c>
      <c r="Y1058" t="b">
        <v>0</v>
      </c>
      <c r="Z1058" t="b">
        <v>0</v>
      </c>
      <c r="AA1058" t="b">
        <v>0</v>
      </c>
      <c r="AB1058" t="b">
        <v>0</v>
      </c>
      <c r="AC1058" t="b">
        <v>0</v>
      </c>
      <c r="AD1058" t="b">
        <v>0</v>
      </c>
      <c r="AE1058" t="b">
        <v>0</v>
      </c>
      <c r="AF1058" t="b">
        <v>0</v>
      </c>
      <c r="AG1058" t="b">
        <v>0</v>
      </c>
      <c r="AH1058" t="b">
        <v>0</v>
      </c>
      <c r="AI1058" t="b">
        <v>0</v>
      </c>
      <c r="AJ1058" t="b">
        <v>0</v>
      </c>
      <c r="AK1058" t="b">
        <v>0</v>
      </c>
      <c r="AL1058" t="b">
        <v>0</v>
      </c>
      <c r="AM1058" t="b">
        <v>0</v>
      </c>
      <c r="AN1058" t="b">
        <v>0</v>
      </c>
      <c r="AO1058" t="b">
        <v>0</v>
      </c>
      <c r="AP1058" t="b">
        <v>0</v>
      </c>
      <c r="AQ1058" t="b">
        <v>0</v>
      </c>
      <c r="AR1058" t="b">
        <v>0</v>
      </c>
      <c r="AS1058" t="b">
        <v>0</v>
      </c>
      <c r="AT1058" t="b">
        <v>0</v>
      </c>
      <c r="AU1058" t="b">
        <v>0</v>
      </c>
      <c r="AV1058" t="b">
        <v>0</v>
      </c>
      <c r="AW1058" t="b">
        <v>0</v>
      </c>
      <c r="AX1058" t="b">
        <v>0</v>
      </c>
      <c r="AY1058" t="b">
        <v>0</v>
      </c>
      <c r="AZ1058" t="b">
        <v>0</v>
      </c>
      <c r="BA1058" t="b">
        <v>0</v>
      </c>
      <c r="BB1058" t="b">
        <v>0</v>
      </c>
      <c r="BC1058" t="b">
        <v>0</v>
      </c>
      <c r="BD1058" t="b">
        <v>0</v>
      </c>
      <c r="BE1058" t="b">
        <v>0</v>
      </c>
      <c r="BF1058" t="b">
        <v>0</v>
      </c>
      <c r="BG1058" t="b">
        <v>0</v>
      </c>
      <c r="BH1058" t="b">
        <v>0</v>
      </c>
      <c r="BI1058" t="b">
        <v>0</v>
      </c>
      <c r="BJ1058" t="b">
        <v>0</v>
      </c>
      <c r="BK1058" t="b">
        <v>0</v>
      </c>
      <c r="BL1058" t="b">
        <v>0</v>
      </c>
      <c r="BM1058" t="b">
        <v>0</v>
      </c>
      <c r="BN1058" t="b">
        <v>0</v>
      </c>
      <c r="BO1058" t="b">
        <v>0</v>
      </c>
      <c r="BP1058" t="b">
        <v>0</v>
      </c>
      <c r="BQ1058" t="b">
        <v>0</v>
      </c>
      <c r="BR1058" t="b">
        <v>0</v>
      </c>
      <c r="BS1058" t="b">
        <v>1</v>
      </c>
      <c r="BT1058" t="b">
        <v>0</v>
      </c>
      <c r="BU1058" t="b">
        <v>0</v>
      </c>
      <c r="BV1058" t="b">
        <v>0</v>
      </c>
    </row>
    <row r="1059" spans="1:74" ht="409.6" x14ac:dyDescent="0.2">
      <c r="A1059">
        <v>1058</v>
      </c>
      <c r="B1059">
        <v>1057</v>
      </c>
      <c r="C1059" t="s">
        <v>4366</v>
      </c>
      <c r="D1059" t="str">
        <f>HLOOKUP(TRUE,U1059:$BK2379,1322-A1059,FALSE)</f>
        <v>Sussex Police</v>
      </c>
      <c r="E1059">
        <f t="shared" si="33"/>
        <v>1</v>
      </c>
      <c r="F1059" t="e">
        <f>HLOOKUP(TRUE,BM1059:$BV2379,1322-A1059,FALSE)</f>
        <v>#N/A</v>
      </c>
      <c r="G1059">
        <f t="shared" si="32"/>
        <v>0</v>
      </c>
      <c r="H1059" t="str">
        <f>VLOOKUP(C1059,refs!B:C,2,FALSE)</f>
        <v>no ref found</v>
      </c>
      <c r="I1059" t="s">
        <v>4367</v>
      </c>
      <c r="J1059" s="1">
        <v>43107</v>
      </c>
      <c r="K1059" s="2" t="s">
        <v>4360</v>
      </c>
      <c r="L1059" t="s">
        <v>71</v>
      </c>
      <c r="M1059" t="s">
        <v>4368</v>
      </c>
      <c r="N1059" t="s">
        <v>4362</v>
      </c>
      <c r="O1059" t="s">
        <v>4363</v>
      </c>
      <c r="P1059" t="s">
        <v>4364</v>
      </c>
      <c r="Q1059" t="s">
        <v>4365</v>
      </c>
      <c r="R1059" t="s">
        <v>77</v>
      </c>
      <c r="S1059" t="s">
        <v>178</v>
      </c>
      <c r="U1059" t="b">
        <v>0</v>
      </c>
      <c r="V1059" t="b">
        <v>0</v>
      </c>
      <c r="W1059" t="b">
        <v>0</v>
      </c>
      <c r="X1059" t="b">
        <v>0</v>
      </c>
      <c r="Y1059" t="b">
        <v>0</v>
      </c>
      <c r="Z1059" t="b">
        <v>0</v>
      </c>
      <c r="AA1059" t="b">
        <v>0</v>
      </c>
      <c r="AB1059" t="b">
        <v>0</v>
      </c>
      <c r="AC1059" t="b">
        <v>0</v>
      </c>
      <c r="AD1059" t="b">
        <v>0</v>
      </c>
      <c r="AE1059" t="b">
        <v>0</v>
      </c>
      <c r="AF1059" t="b">
        <v>0</v>
      </c>
      <c r="AG1059" t="b">
        <v>0</v>
      </c>
      <c r="AH1059" t="b">
        <v>0</v>
      </c>
      <c r="AI1059" t="b">
        <v>0</v>
      </c>
      <c r="AJ1059" t="b">
        <v>0</v>
      </c>
      <c r="AK1059" t="b">
        <v>0</v>
      </c>
      <c r="AL1059" t="b">
        <v>0</v>
      </c>
      <c r="AM1059" t="b">
        <v>0</v>
      </c>
      <c r="AN1059" t="b">
        <v>0</v>
      </c>
      <c r="AO1059" t="b">
        <v>0</v>
      </c>
      <c r="AP1059" t="b">
        <v>0</v>
      </c>
      <c r="AQ1059" t="b">
        <v>0</v>
      </c>
      <c r="AR1059" t="b">
        <v>0</v>
      </c>
      <c r="AS1059" t="b">
        <v>0</v>
      </c>
      <c r="AT1059" t="b">
        <v>0</v>
      </c>
      <c r="AU1059" t="b">
        <v>0</v>
      </c>
      <c r="AV1059" t="b">
        <v>0</v>
      </c>
      <c r="AW1059" t="b">
        <v>0</v>
      </c>
      <c r="AX1059" t="b">
        <v>0</v>
      </c>
      <c r="AY1059" t="b">
        <v>0</v>
      </c>
      <c r="AZ1059" t="b">
        <v>0</v>
      </c>
      <c r="BA1059" t="b">
        <v>0</v>
      </c>
      <c r="BB1059" t="b">
        <v>0</v>
      </c>
      <c r="BC1059" t="b">
        <v>0</v>
      </c>
      <c r="BD1059" t="b">
        <v>0</v>
      </c>
      <c r="BE1059" t="b">
        <v>1</v>
      </c>
      <c r="BF1059" t="b">
        <v>0</v>
      </c>
      <c r="BG1059" t="b">
        <v>0</v>
      </c>
      <c r="BH1059" t="b">
        <v>0</v>
      </c>
      <c r="BI1059" t="b">
        <v>0</v>
      </c>
      <c r="BJ1059" t="b">
        <v>0</v>
      </c>
      <c r="BK1059" t="b">
        <v>0</v>
      </c>
      <c r="BL1059" t="b">
        <v>0</v>
      </c>
      <c r="BM1059" t="b">
        <v>0</v>
      </c>
      <c r="BN1059" t="b">
        <v>0</v>
      </c>
      <c r="BO1059" t="b">
        <v>0</v>
      </c>
      <c r="BP1059" t="b">
        <v>0</v>
      </c>
      <c r="BQ1059" t="b">
        <v>0</v>
      </c>
      <c r="BR1059" t="b">
        <v>0</v>
      </c>
      <c r="BS1059" t="b">
        <v>0</v>
      </c>
      <c r="BT1059" t="b">
        <v>0</v>
      </c>
      <c r="BU1059" t="b">
        <v>0</v>
      </c>
      <c r="BV1059" t="b">
        <v>0</v>
      </c>
    </row>
    <row r="1060" spans="1:74" ht="409.6" x14ac:dyDescent="0.2">
      <c r="A1060">
        <v>1059</v>
      </c>
      <c r="B1060">
        <v>1058</v>
      </c>
      <c r="C1060" t="s">
        <v>4369</v>
      </c>
      <c r="D1060" t="str">
        <f>HLOOKUP(TRUE,U1060:$BK2380,1322-A1060,FALSE)</f>
        <v>Metropolitan Police</v>
      </c>
      <c r="E1060">
        <f t="shared" si="33"/>
        <v>1</v>
      </c>
      <c r="F1060" t="e">
        <f>HLOOKUP(TRUE,BM1060:$BV2380,1322-A1060,FALSE)</f>
        <v>#N/A</v>
      </c>
      <c r="G1060">
        <f t="shared" si="32"/>
        <v>0</v>
      </c>
      <c r="H1060" t="str">
        <f>VLOOKUP(C1060,refs!B:C,2,FALSE)</f>
        <v>no ref found</v>
      </c>
      <c r="I1060" t="s">
        <v>4370</v>
      </c>
      <c r="J1060" s="1">
        <v>43107</v>
      </c>
      <c r="K1060" s="2" t="s">
        <v>4371</v>
      </c>
      <c r="L1060" t="s">
        <v>71</v>
      </c>
      <c r="M1060" t="s">
        <v>4372</v>
      </c>
      <c r="N1060" t="s">
        <v>4143</v>
      </c>
      <c r="O1060" t="s">
        <v>4144</v>
      </c>
      <c r="P1060" t="s">
        <v>4373</v>
      </c>
      <c r="Q1060" t="s">
        <v>4374</v>
      </c>
      <c r="R1060" t="s">
        <v>279</v>
      </c>
      <c r="S1060" t="s">
        <v>842</v>
      </c>
      <c r="U1060" t="b">
        <v>0</v>
      </c>
      <c r="V1060" t="b">
        <v>0</v>
      </c>
      <c r="W1060" t="b">
        <v>0</v>
      </c>
      <c r="X1060" t="b">
        <v>0</v>
      </c>
      <c r="Y1060" t="b">
        <v>0</v>
      </c>
      <c r="Z1060" t="b">
        <v>0</v>
      </c>
      <c r="AA1060" t="b">
        <v>0</v>
      </c>
      <c r="AB1060" t="b">
        <v>0</v>
      </c>
      <c r="AC1060" t="b">
        <v>0</v>
      </c>
      <c r="AD1060" t="b">
        <v>0</v>
      </c>
      <c r="AE1060" t="b">
        <v>0</v>
      </c>
      <c r="AF1060" t="b">
        <v>0</v>
      </c>
      <c r="AG1060" t="b">
        <v>0</v>
      </c>
      <c r="AH1060" t="b">
        <v>0</v>
      </c>
      <c r="AI1060" t="b">
        <v>0</v>
      </c>
      <c r="AJ1060" t="b">
        <v>0</v>
      </c>
      <c r="AK1060" t="b">
        <v>0</v>
      </c>
      <c r="AL1060" t="b">
        <v>0</v>
      </c>
      <c r="AM1060" t="b">
        <v>0</v>
      </c>
      <c r="AN1060" t="b">
        <v>0</v>
      </c>
      <c r="AO1060" t="b">
        <v>0</v>
      </c>
      <c r="AP1060" t="b">
        <v>0</v>
      </c>
      <c r="AQ1060" t="b">
        <v>0</v>
      </c>
      <c r="AR1060" t="b">
        <v>0</v>
      </c>
      <c r="AS1060" t="b">
        <v>1</v>
      </c>
      <c r="AT1060" t="b">
        <v>0</v>
      </c>
      <c r="AU1060" t="b">
        <v>0</v>
      </c>
      <c r="AV1060" t="b">
        <v>0</v>
      </c>
      <c r="AW1060" t="b">
        <v>0</v>
      </c>
      <c r="AX1060" t="b">
        <v>0</v>
      </c>
      <c r="AY1060" t="b">
        <v>0</v>
      </c>
      <c r="AZ1060" t="b">
        <v>0</v>
      </c>
      <c r="BA1060" t="b">
        <v>0</v>
      </c>
      <c r="BB1060" t="b">
        <v>0</v>
      </c>
      <c r="BC1060" t="b">
        <v>0</v>
      </c>
      <c r="BD1060" t="b">
        <v>0</v>
      </c>
      <c r="BE1060" t="b">
        <v>0</v>
      </c>
      <c r="BF1060" t="b">
        <v>0</v>
      </c>
      <c r="BG1060" t="b">
        <v>0</v>
      </c>
      <c r="BH1060" t="b">
        <v>0</v>
      </c>
      <c r="BI1060" t="b">
        <v>0</v>
      </c>
      <c r="BJ1060" t="b">
        <v>0</v>
      </c>
      <c r="BK1060" t="b">
        <v>0</v>
      </c>
      <c r="BL1060" t="b">
        <v>0</v>
      </c>
      <c r="BM1060" t="b">
        <v>0</v>
      </c>
      <c r="BN1060" t="b">
        <v>0</v>
      </c>
      <c r="BO1060" t="b">
        <v>0</v>
      </c>
      <c r="BP1060" t="b">
        <v>0</v>
      </c>
      <c r="BQ1060" t="b">
        <v>0</v>
      </c>
      <c r="BR1060" t="b">
        <v>0</v>
      </c>
      <c r="BS1060" t="b">
        <v>0</v>
      </c>
      <c r="BT1060" t="b">
        <v>0</v>
      </c>
      <c r="BU1060" t="b">
        <v>0</v>
      </c>
      <c r="BV1060" t="b">
        <v>0</v>
      </c>
    </row>
    <row r="1061" spans="1:74" ht="409.6" x14ac:dyDescent="0.2">
      <c r="A1061">
        <v>1060</v>
      </c>
      <c r="B1061">
        <v>1059</v>
      </c>
      <c r="C1061" t="s">
        <v>4375</v>
      </c>
      <c r="D1061" t="str">
        <f>HLOOKUP(TRUE,U1061:$BK2381,1322-A1061,FALSE)</f>
        <v>Essex Police</v>
      </c>
      <c r="E1061">
        <f t="shared" si="33"/>
        <v>1</v>
      </c>
      <c r="F1061" t="e">
        <f>HLOOKUP(TRUE,BM1061:$BV2381,1322-A1061,FALSE)</f>
        <v>#N/A</v>
      </c>
      <c r="G1061">
        <f t="shared" si="32"/>
        <v>0</v>
      </c>
      <c r="H1061" t="str">
        <f>VLOOKUP(C1061,refs!B:C,2,FALSE)</f>
        <v>no ref found</v>
      </c>
      <c r="I1061" t="s">
        <v>4376</v>
      </c>
      <c r="J1061" s="1">
        <v>43107</v>
      </c>
      <c r="K1061" s="2" t="s">
        <v>4377</v>
      </c>
      <c r="L1061" t="s">
        <v>71</v>
      </c>
      <c r="M1061" t="s">
        <v>4378</v>
      </c>
      <c r="N1061" t="s">
        <v>4379</v>
      </c>
      <c r="O1061" t="s">
        <v>4380</v>
      </c>
      <c r="P1061" t="s">
        <v>4381</v>
      </c>
      <c r="Q1061" t="s">
        <v>4382</v>
      </c>
      <c r="R1061" t="s">
        <v>77</v>
      </c>
      <c r="S1061" t="s">
        <v>1010</v>
      </c>
      <c r="U1061" t="b">
        <v>0</v>
      </c>
      <c r="V1061" t="b">
        <v>0</v>
      </c>
      <c r="W1061" t="b">
        <v>0</v>
      </c>
      <c r="X1061" t="b">
        <v>0</v>
      </c>
      <c r="Y1061" t="b">
        <v>0</v>
      </c>
      <c r="Z1061" t="b">
        <v>0</v>
      </c>
      <c r="AA1061" t="b">
        <v>0</v>
      </c>
      <c r="AB1061" t="b">
        <v>0</v>
      </c>
      <c r="AC1061" t="b">
        <v>0</v>
      </c>
      <c r="AD1061" t="b">
        <v>0</v>
      </c>
      <c r="AE1061" t="b">
        <v>0</v>
      </c>
      <c r="AF1061" t="b">
        <v>0</v>
      </c>
      <c r="AG1061" t="b">
        <v>0</v>
      </c>
      <c r="AH1061" t="b">
        <v>1</v>
      </c>
      <c r="AI1061" t="b">
        <v>0</v>
      </c>
      <c r="AJ1061" t="b">
        <v>0</v>
      </c>
      <c r="AK1061" t="b">
        <v>0</v>
      </c>
      <c r="AL1061" t="b">
        <v>0</v>
      </c>
      <c r="AM1061" t="b">
        <v>0</v>
      </c>
      <c r="AN1061" t="b">
        <v>0</v>
      </c>
      <c r="AO1061" t="b">
        <v>0</v>
      </c>
      <c r="AP1061" t="b">
        <v>0</v>
      </c>
      <c r="AQ1061" t="b">
        <v>0</v>
      </c>
      <c r="AR1061" t="b">
        <v>0</v>
      </c>
      <c r="AS1061" t="b">
        <v>0</v>
      </c>
      <c r="AT1061" t="b">
        <v>0</v>
      </c>
      <c r="AU1061" t="b">
        <v>0</v>
      </c>
      <c r="AV1061" t="b">
        <v>0</v>
      </c>
      <c r="AW1061" t="b">
        <v>0</v>
      </c>
      <c r="AX1061" t="b">
        <v>0</v>
      </c>
      <c r="AY1061" t="b">
        <v>0</v>
      </c>
      <c r="AZ1061" t="b">
        <v>0</v>
      </c>
      <c r="BA1061" t="b">
        <v>0</v>
      </c>
      <c r="BB1061" t="b">
        <v>0</v>
      </c>
      <c r="BC1061" t="b">
        <v>0</v>
      </c>
      <c r="BD1061" t="b">
        <v>0</v>
      </c>
      <c r="BE1061" t="b">
        <v>0</v>
      </c>
      <c r="BF1061" t="b">
        <v>0</v>
      </c>
      <c r="BG1061" t="b">
        <v>0</v>
      </c>
      <c r="BH1061" t="b">
        <v>0</v>
      </c>
      <c r="BI1061" t="b">
        <v>0</v>
      </c>
      <c r="BJ1061" t="b">
        <v>0</v>
      </c>
      <c r="BK1061" t="b">
        <v>0</v>
      </c>
      <c r="BL1061" t="b">
        <v>0</v>
      </c>
      <c r="BM1061" t="b">
        <v>0</v>
      </c>
      <c r="BN1061" t="b">
        <v>0</v>
      </c>
      <c r="BO1061" t="b">
        <v>0</v>
      </c>
      <c r="BP1061" t="b">
        <v>0</v>
      </c>
      <c r="BQ1061" t="b">
        <v>0</v>
      </c>
      <c r="BR1061" t="b">
        <v>0</v>
      </c>
      <c r="BS1061" t="b">
        <v>0</v>
      </c>
      <c r="BT1061" t="b">
        <v>0</v>
      </c>
      <c r="BU1061" t="b">
        <v>0</v>
      </c>
      <c r="BV1061" t="b">
        <v>0</v>
      </c>
    </row>
    <row r="1062" spans="1:74" ht="409.6" x14ac:dyDescent="0.2">
      <c r="A1062">
        <v>1061</v>
      </c>
      <c r="B1062">
        <v>1060</v>
      </c>
      <c r="C1062" t="s">
        <v>4383</v>
      </c>
      <c r="D1062" t="str">
        <f>HLOOKUP(TRUE,U1062:$BK2382,1322-A1062,FALSE)</f>
        <v>South Wales Police</v>
      </c>
      <c r="E1062">
        <f t="shared" si="33"/>
        <v>1</v>
      </c>
      <c r="F1062" t="e">
        <f>HLOOKUP(TRUE,BM1062:$BV2382,1322-A1062,FALSE)</f>
        <v>#N/A</v>
      </c>
      <c r="G1062">
        <f t="shared" si="32"/>
        <v>0</v>
      </c>
      <c r="H1062" t="str">
        <f>VLOOKUP(C1062,refs!B:C,2,FALSE)</f>
        <v>no ref found</v>
      </c>
      <c r="I1062" t="s">
        <v>4384</v>
      </c>
      <c r="J1062" s="1">
        <v>43107</v>
      </c>
      <c r="K1062" s="2" t="s">
        <v>4385</v>
      </c>
      <c r="L1062" t="s">
        <v>71</v>
      </c>
      <c r="M1062" t="s">
        <v>4386</v>
      </c>
      <c r="N1062" t="s">
        <v>4387</v>
      </c>
      <c r="O1062" t="s">
        <v>4388</v>
      </c>
      <c r="P1062" t="s">
        <v>4389</v>
      </c>
      <c r="Q1062" t="s">
        <v>4390</v>
      </c>
      <c r="R1062" t="s">
        <v>77</v>
      </c>
      <c r="S1062" t="s">
        <v>1022</v>
      </c>
      <c r="U1062" t="b">
        <v>0</v>
      </c>
      <c r="V1062" t="b">
        <v>0</v>
      </c>
      <c r="W1062" t="b">
        <v>0</v>
      </c>
      <c r="X1062" t="b">
        <v>0</v>
      </c>
      <c r="Y1062" t="b">
        <v>0</v>
      </c>
      <c r="Z1062" t="b">
        <v>0</v>
      </c>
      <c r="AA1062" t="b">
        <v>0</v>
      </c>
      <c r="AB1062" t="b">
        <v>0</v>
      </c>
      <c r="AC1062" t="b">
        <v>0</v>
      </c>
      <c r="AD1062" t="b">
        <v>0</v>
      </c>
      <c r="AE1062" t="b">
        <v>0</v>
      </c>
      <c r="AF1062" t="b">
        <v>0</v>
      </c>
      <c r="AG1062" t="b">
        <v>0</v>
      </c>
      <c r="AH1062" t="b">
        <v>0</v>
      </c>
      <c r="AI1062" t="b">
        <v>0</v>
      </c>
      <c r="AJ1062" t="b">
        <v>0</v>
      </c>
      <c r="AK1062" t="b">
        <v>0</v>
      </c>
      <c r="AL1062" t="b">
        <v>0</v>
      </c>
      <c r="AM1062" t="b">
        <v>0</v>
      </c>
      <c r="AN1062" t="b">
        <v>0</v>
      </c>
      <c r="AO1062" t="b">
        <v>0</v>
      </c>
      <c r="AP1062" t="b">
        <v>0</v>
      </c>
      <c r="AQ1062" t="b">
        <v>0</v>
      </c>
      <c r="AR1062" t="b">
        <v>0</v>
      </c>
      <c r="AS1062" t="b">
        <v>0</v>
      </c>
      <c r="AT1062" t="b">
        <v>0</v>
      </c>
      <c r="AU1062" t="b">
        <v>0</v>
      </c>
      <c r="AV1062" t="b">
        <v>0</v>
      </c>
      <c r="AW1062" t="b">
        <v>0</v>
      </c>
      <c r="AX1062" t="b">
        <v>0</v>
      </c>
      <c r="AY1062" t="b">
        <v>0</v>
      </c>
      <c r="AZ1062" t="b">
        <v>1</v>
      </c>
      <c r="BA1062" t="b">
        <v>0</v>
      </c>
      <c r="BB1062" t="b">
        <v>0</v>
      </c>
      <c r="BC1062" t="b">
        <v>0</v>
      </c>
      <c r="BD1062" t="b">
        <v>0</v>
      </c>
      <c r="BE1062" t="b">
        <v>0</v>
      </c>
      <c r="BF1062" t="b">
        <v>0</v>
      </c>
      <c r="BG1062" t="b">
        <v>0</v>
      </c>
      <c r="BH1062" t="b">
        <v>0</v>
      </c>
      <c r="BI1062" t="b">
        <v>0</v>
      </c>
      <c r="BJ1062" t="b">
        <v>0</v>
      </c>
      <c r="BK1062" t="b">
        <v>0</v>
      </c>
      <c r="BL1062" t="b">
        <v>0</v>
      </c>
      <c r="BM1062" t="b">
        <v>0</v>
      </c>
      <c r="BN1062" t="b">
        <v>0</v>
      </c>
      <c r="BO1062" t="b">
        <v>0</v>
      </c>
      <c r="BP1062" t="b">
        <v>0</v>
      </c>
      <c r="BQ1062" t="b">
        <v>0</v>
      </c>
      <c r="BR1062" t="b">
        <v>0</v>
      </c>
      <c r="BS1062" t="b">
        <v>0</v>
      </c>
      <c r="BT1062" t="b">
        <v>0</v>
      </c>
      <c r="BU1062" t="b">
        <v>0</v>
      </c>
      <c r="BV1062" t="b">
        <v>0</v>
      </c>
    </row>
    <row r="1063" spans="1:74" ht="409.6" x14ac:dyDescent="0.2">
      <c r="A1063">
        <v>1062</v>
      </c>
      <c r="B1063">
        <v>1061</v>
      </c>
      <c r="C1063" t="s">
        <v>4391</v>
      </c>
      <c r="D1063" t="str">
        <f>HLOOKUP(TRUE,U1063:$BK2383,1322-A1063,FALSE)</f>
        <v>Essex Police</v>
      </c>
      <c r="E1063">
        <f t="shared" si="33"/>
        <v>1</v>
      </c>
      <c r="F1063" t="e">
        <f>HLOOKUP(TRUE,BM1063:$BV2383,1322-A1063,FALSE)</f>
        <v>#N/A</v>
      </c>
      <c r="G1063">
        <f t="shared" si="32"/>
        <v>0</v>
      </c>
      <c r="H1063" t="str">
        <f>VLOOKUP(C1063,refs!B:C,2,FALSE)</f>
        <v>no ref found</v>
      </c>
      <c r="I1063" t="s">
        <v>4392</v>
      </c>
      <c r="J1063" s="1">
        <v>43107</v>
      </c>
      <c r="K1063" s="2" t="s">
        <v>4393</v>
      </c>
      <c r="L1063" t="s">
        <v>71</v>
      </c>
      <c r="M1063" t="s">
        <v>4394</v>
      </c>
      <c r="N1063" t="s">
        <v>4395</v>
      </c>
      <c r="O1063" t="s">
        <v>4396</v>
      </c>
      <c r="P1063" t="s">
        <v>4397</v>
      </c>
      <c r="Q1063" t="s">
        <v>4398</v>
      </c>
      <c r="R1063" t="s">
        <v>77</v>
      </c>
      <c r="S1063" t="s">
        <v>1010</v>
      </c>
      <c r="U1063" t="b">
        <v>0</v>
      </c>
      <c r="V1063" t="b">
        <v>0</v>
      </c>
      <c r="W1063" t="b">
        <v>0</v>
      </c>
      <c r="X1063" t="b">
        <v>0</v>
      </c>
      <c r="Y1063" t="b">
        <v>0</v>
      </c>
      <c r="Z1063" t="b">
        <v>0</v>
      </c>
      <c r="AA1063" t="b">
        <v>0</v>
      </c>
      <c r="AB1063" t="b">
        <v>0</v>
      </c>
      <c r="AC1063" t="b">
        <v>0</v>
      </c>
      <c r="AD1063" t="b">
        <v>0</v>
      </c>
      <c r="AE1063" t="b">
        <v>0</v>
      </c>
      <c r="AF1063" t="b">
        <v>0</v>
      </c>
      <c r="AG1063" t="b">
        <v>0</v>
      </c>
      <c r="AH1063" t="b">
        <v>1</v>
      </c>
      <c r="AI1063" t="b">
        <v>0</v>
      </c>
      <c r="AJ1063" t="b">
        <v>0</v>
      </c>
      <c r="AK1063" t="b">
        <v>0</v>
      </c>
      <c r="AL1063" t="b">
        <v>0</v>
      </c>
      <c r="AM1063" t="b">
        <v>0</v>
      </c>
      <c r="AN1063" t="b">
        <v>0</v>
      </c>
      <c r="AO1063" t="b">
        <v>0</v>
      </c>
      <c r="AP1063" t="b">
        <v>0</v>
      </c>
      <c r="AQ1063" t="b">
        <v>0</v>
      </c>
      <c r="AR1063" t="b">
        <v>0</v>
      </c>
      <c r="AS1063" t="b">
        <v>0</v>
      </c>
      <c r="AT1063" t="b">
        <v>0</v>
      </c>
      <c r="AU1063" t="b">
        <v>0</v>
      </c>
      <c r="AV1063" t="b">
        <v>0</v>
      </c>
      <c r="AW1063" t="b">
        <v>0</v>
      </c>
      <c r="AX1063" t="b">
        <v>0</v>
      </c>
      <c r="AY1063" t="b">
        <v>0</v>
      </c>
      <c r="AZ1063" t="b">
        <v>0</v>
      </c>
      <c r="BA1063" t="b">
        <v>0</v>
      </c>
      <c r="BB1063" t="b">
        <v>0</v>
      </c>
      <c r="BC1063" t="b">
        <v>0</v>
      </c>
      <c r="BD1063" t="b">
        <v>0</v>
      </c>
      <c r="BE1063" t="b">
        <v>0</v>
      </c>
      <c r="BF1063" t="b">
        <v>0</v>
      </c>
      <c r="BG1063" t="b">
        <v>0</v>
      </c>
      <c r="BH1063" t="b">
        <v>0</v>
      </c>
      <c r="BI1063" t="b">
        <v>0</v>
      </c>
      <c r="BJ1063" t="b">
        <v>0</v>
      </c>
      <c r="BK1063" t="b">
        <v>0</v>
      </c>
      <c r="BL1063" t="b">
        <v>0</v>
      </c>
      <c r="BM1063" t="b">
        <v>0</v>
      </c>
      <c r="BN1063" t="b">
        <v>0</v>
      </c>
      <c r="BO1063" t="b">
        <v>0</v>
      </c>
      <c r="BP1063" t="b">
        <v>0</v>
      </c>
      <c r="BQ1063" t="b">
        <v>0</v>
      </c>
      <c r="BR1063" t="b">
        <v>0</v>
      </c>
      <c r="BS1063" t="b">
        <v>0</v>
      </c>
      <c r="BT1063" t="b">
        <v>0</v>
      </c>
      <c r="BU1063" t="b">
        <v>0</v>
      </c>
      <c r="BV1063" t="b">
        <v>0</v>
      </c>
    </row>
    <row r="1064" spans="1:74" ht="272" x14ac:dyDescent="0.2">
      <c r="A1064">
        <v>1063</v>
      </c>
      <c r="B1064">
        <v>1062</v>
      </c>
      <c r="C1064" t="s">
        <v>4399</v>
      </c>
      <c r="D1064" t="str">
        <f>HLOOKUP(TRUE,U1064:$BK2384,1322-A1064,FALSE)</f>
        <v>Hampshire Constabulary</v>
      </c>
      <c r="E1064">
        <f t="shared" si="33"/>
        <v>1</v>
      </c>
      <c r="F1064" t="e">
        <f>HLOOKUP(TRUE,BM1064:$BV2384,1322-A1064,FALSE)</f>
        <v>#N/A</v>
      </c>
      <c r="G1064">
        <f t="shared" si="32"/>
        <v>0</v>
      </c>
      <c r="H1064" t="str">
        <f>VLOOKUP(C1064,refs!B:C,2,FALSE)</f>
        <v>no ref found</v>
      </c>
      <c r="I1064" t="s">
        <v>4400</v>
      </c>
      <c r="J1064" s="1">
        <v>43107</v>
      </c>
      <c r="K1064" s="2" t="s">
        <v>4401</v>
      </c>
      <c r="L1064" t="s">
        <v>71</v>
      </c>
      <c r="M1064" t="s">
        <v>4402</v>
      </c>
      <c r="N1064" t="s">
        <v>4403</v>
      </c>
      <c r="O1064" t="s">
        <v>4404</v>
      </c>
      <c r="P1064" t="s">
        <v>4405</v>
      </c>
      <c r="Q1064" t="s">
        <v>4406</v>
      </c>
      <c r="R1064" t="s">
        <v>77</v>
      </c>
      <c r="S1064" t="s">
        <v>1506</v>
      </c>
      <c r="U1064" t="b">
        <v>0</v>
      </c>
      <c r="V1064" t="b">
        <v>0</v>
      </c>
      <c r="W1064" t="b">
        <v>0</v>
      </c>
      <c r="X1064" t="b">
        <v>0</v>
      </c>
      <c r="Y1064" t="b">
        <v>0</v>
      </c>
      <c r="Z1064" t="b">
        <v>0</v>
      </c>
      <c r="AA1064" t="b">
        <v>0</v>
      </c>
      <c r="AB1064" t="b">
        <v>0</v>
      </c>
      <c r="AC1064" t="b">
        <v>0</v>
      </c>
      <c r="AD1064" t="b">
        <v>0</v>
      </c>
      <c r="AE1064" t="b">
        <v>0</v>
      </c>
      <c r="AF1064" t="b">
        <v>0</v>
      </c>
      <c r="AG1064" t="b">
        <v>0</v>
      </c>
      <c r="AH1064" t="b">
        <v>0</v>
      </c>
      <c r="AI1064" t="b">
        <v>0</v>
      </c>
      <c r="AJ1064" t="b">
        <v>0</v>
      </c>
      <c r="AK1064" t="b">
        <v>0</v>
      </c>
      <c r="AL1064" t="b">
        <v>1</v>
      </c>
      <c r="AM1064" t="b">
        <v>0</v>
      </c>
      <c r="AN1064" t="b">
        <v>0</v>
      </c>
      <c r="AO1064" t="b">
        <v>0</v>
      </c>
      <c r="AP1064" t="b">
        <v>0</v>
      </c>
      <c r="AQ1064" t="b">
        <v>0</v>
      </c>
      <c r="AR1064" t="b">
        <v>0</v>
      </c>
      <c r="AS1064" t="b">
        <v>0</v>
      </c>
      <c r="AT1064" t="b">
        <v>0</v>
      </c>
      <c r="AU1064" t="b">
        <v>0</v>
      </c>
      <c r="AV1064" t="b">
        <v>0</v>
      </c>
      <c r="AW1064" t="b">
        <v>0</v>
      </c>
      <c r="AX1064" t="b">
        <v>0</v>
      </c>
      <c r="AY1064" t="b">
        <v>0</v>
      </c>
      <c r="AZ1064" t="b">
        <v>0</v>
      </c>
      <c r="BA1064" t="b">
        <v>0</v>
      </c>
      <c r="BB1064" t="b">
        <v>0</v>
      </c>
      <c r="BC1064" t="b">
        <v>0</v>
      </c>
      <c r="BD1064" t="b">
        <v>0</v>
      </c>
      <c r="BE1064" t="b">
        <v>0</v>
      </c>
      <c r="BF1064" t="b">
        <v>0</v>
      </c>
      <c r="BG1064" t="b">
        <v>0</v>
      </c>
      <c r="BH1064" t="b">
        <v>0</v>
      </c>
      <c r="BI1064" t="b">
        <v>0</v>
      </c>
      <c r="BJ1064" t="b">
        <v>0</v>
      </c>
      <c r="BK1064" t="b">
        <v>0</v>
      </c>
      <c r="BL1064" t="b">
        <v>0</v>
      </c>
      <c r="BM1064" t="b">
        <v>0</v>
      </c>
      <c r="BN1064" t="b">
        <v>0</v>
      </c>
      <c r="BO1064" t="b">
        <v>0</v>
      </c>
      <c r="BP1064" t="b">
        <v>0</v>
      </c>
      <c r="BQ1064" t="b">
        <v>0</v>
      </c>
      <c r="BR1064" t="b">
        <v>0</v>
      </c>
      <c r="BS1064" t="b">
        <v>0</v>
      </c>
      <c r="BT1064" t="b">
        <v>0</v>
      </c>
      <c r="BU1064" t="b">
        <v>0</v>
      </c>
      <c r="BV1064" t="b">
        <v>0</v>
      </c>
    </row>
    <row r="1065" spans="1:74" ht="409.6" x14ac:dyDescent="0.2">
      <c r="A1065">
        <v>1064</v>
      </c>
      <c r="B1065">
        <v>1063</v>
      </c>
      <c r="C1065" t="s">
        <v>4407</v>
      </c>
      <c r="D1065" t="str">
        <f>HLOOKUP(TRUE,U1065:$BK2385,1322-A1065,FALSE)</f>
        <v>Kent Police</v>
      </c>
      <c r="E1065">
        <f t="shared" si="33"/>
        <v>1</v>
      </c>
      <c r="F1065" t="e">
        <f>HLOOKUP(TRUE,BM1065:$BV2385,1322-A1065,FALSE)</f>
        <v>#N/A</v>
      </c>
      <c r="G1065">
        <f t="shared" si="32"/>
        <v>0</v>
      </c>
      <c r="H1065" t="str">
        <f>VLOOKUP(C1065,refs!B:C,2,FALSE)</f>
        <v>no ref found</v>
      </c>
      <c r="I1065" t="s">
        <v>4250</v>
      </c>
      <c r="J1065" s="1">
        <v>43107</v>
      </c>
      <c r="K1065" s="2" t="s">
        <v>4408</v>
      </c>
      <c r="L1065" t="s">
        <v>71</v>
      </c>
      <c r="M1065" t="s">
        <v>4409</v>
      </c>
      <c r="N1065" t="s">
        <v>4311</v>
      </c>
      <c r="O1065" t="s">
        <v>4312</v>
      </c>
      <c r="P1065" t="s">
        <v>4313</v>
      </c>
      <c r="Q1065" t="s">
        <v>4314</v>
      </c>
      <c r="R1065" t="s">
        <v>77</v>
      </c>
      <c r="S1065" t="s">
        <v>1459</v>
      </c>
      <c r="U1065" t="b">
        <v>0</v>
      </c>
      <c r="V1065" t="b">
        <v>0</v>
      </c>
      <c r="W1065" t="b">
        <v>0</v>
      </c>
      <c r="X1065" t="b">
        <v>0</v>
      </c>
      <c r="Y1065" t="b">
        <v>0</v>
      </c>
      <c r="Z1065" t="b">
        <v>0</v>
      </c>
      <c r="AA1065" t="b">
        <v>0</v>
      </c>
      <c r="AB1065" t="b">
        <v>0</v>
      </c>
      <c r="AC1065" t="b">
        <v>0</v>
      </c>
      <c r="AD1065" t="b">
        <v>0</v>
      </c>
      <c r="AE1065" t="b">
        <v>0</v>
      </c>
      <c r="AF1065" t="b">
        <v>0</v>
      </c>
      <c r="AG1065" t="b">
        <v>0</v>
      </c>
      <c r="AH1065" t="b">
        <v>0</v>
      </c>
      <c r="AI1065" t="b">
        <v>0</v>
      </c>
      <c r="AJ1065" t="b">
        <v>0</v>
      </c>
      <c r="AK1065" t="b">
        <v>0</v>
      </c>
      <c r="AL1065" t="b">
        <v>0</v>
      </c>
      <c r="AM1065" t="b">
        <v>0</v>
      </c>
      <c r="AN1065" t="b">
        <v>0</v>
      </c>
      <c r="AO1065" t="b">
        <v>1</v>
      </c>
      <c r="AP1065" t="b">
        <v>0</v>
      </c>
      <c r="AQ1065" t="b">
        <v>0</v>
      </c>
      <c r="AR1065" t="b">
        <v>0</v>
      </c>
      <c r="AS1065" t="b">
        <v>0</v>
      </c>
      <c r="AT1065" t="b">
        <v>0</v>
      </c>
      <c r="AU1065" t="b">
        <v>0</v>
      </c>
      <c r="AV1065" t="b">
        <v>0</v>
      </c>
      <c r="AW1065" t="b">
        <v>0</v>
      </c>
      <c r="AX1065" t="b">
        <v>0</v>
      </c>
      <c r="AY1065" t="b">
        <v>0</v>
      </c>
      <c r="AZ1065" t="b">
        <v>0</v>
      </c>
      <c r="BA1065" t="b">
        <v>0</v>
      </c>
      <c r="BB1065" t="b">
        <v>0</v>
      </c>
      <c r="BC1065" t="b">
        <v>0</v>
      </c>
      <c r="BD1065" t="b">
        <v>0</v>
      </c>
      <c r="BE1065" t="b">
        <v>0</v>
      </c>
      <c r="BF1065" t="b">
        <v>0</v>
      </c>
      <c r="BG1065" t="b">
        <v>0</v>
      </c>
      <c r="BH1065" t="b">
        <v>0</v>
      </c>
      <c r="BI1065" t="b">
        <v>0</v>
      </c>
      <c r="BJ1065" t="b">
        <v>0</v>
      </c>
      <c r="BK1065" t="b">
        <v>0</v>
      </c>
      <c r="BL1065" t="b">
        <v>0</v>
      </c>
      <c r="BM1065" t="b">
        <v>0</v>
      </c>
      <c r="BN1065" t="b">
        <v>0</v>
      </c>
      <c r="BO1065" t="b">
        <v>0</v>
      </c>
      <c r="BP1065" t="b">
        <v>0</v>
      </c>
      <c r="BQ1065" t="b">
        <v>0</v>
      </c>
      <c r="BR1065" t="b">
        <v>0</v>
      </c>
      <c r="BS1065" t="b">
        <v>0</v>
      </c>
      <c r="BT1065" t="b">
        <v>0</v>
      </c>
      <c r="BU1065" t="b">
        <v>0</v>
      </c>
      <c r="BV1065" t="b">
        <v>0</v>
      </c>
    </row>
    <row r="1066" spans="1:74" ht="409.6" x14ac:dyDescent="0.2">
      <c r="A1066">
        <v>1065</v>
      </c>
      <c r="B1066">
        <v>1064</v>
      </c>
      <c r="C1066" t="s">
        <v>4410</v>
      </c>
      <c r="D1066" t="e">
        <f>HLOOKUP(TRUE,U1066:$BK2386,1322-A1066,FALSE)</f>
        <v>#N/A</v>
      </c>
      <c r="E1066">
        <f t="shared" si="33"/>
        <v>0</v>
      </c>
      <c r="F1066" t="e">
        <f>HLOOKUP(TRUE,BM1066:$BV2386,1322-A1066,FALSE)</f>
        <v>#N/A</v>
      </c>
      <c r="G1066">
        <f t="shared" si="32"/>
        <v>0</v>
      </c>
      <c r="H1066" t="str">
        <f>VLOOKUP(C1066,refs!B:C,2,FALSE)</f>
        <v>no ref found</v>
      </c>
      <c r="I1066" t="s">
        <v>4411</v>
      </c>
      <c r="J1066" s="1">
        <v>43107</v>
      </c>
      <c r="K1066" s="2" t="s">
        <v>4412</v>
      </c>
      <c r="L1066" t="s">
        <v>71</v>
      </c>
      <c r="M1066" t="s">
        <v>4413</v>
      </c>
      <c r="N1066" t="s">
        <v>4414</v>
      </c>
      <c r="O1066" t="s">
        <v>4415</v>
      </c>
      <c r="P1066" t="s">
        <v>4416</v>
      </c>
      <c r="Q1066" t="s">
        <v>4417</v>
      </c>
      <c r="R1066" t="s">
        <v>77</v>
      </c>
      <c r="S1066" t="s">
        <v>591</v>
      </c>
      <c r="U1066" t="b">
        <v>0</v>
      </c>
      <c r="V1066" t="b">
        <v>0</v>
      </c>
      <c r="W1066" t="b">
        <v>0</v>
      </c>
      <c r="X1066" t="b">
        <v>0</v>
      </c>
      <c r="Y1066" t="b">
        <v>0</v>
      </c>
      <c r="Z1066" t="b">
        <v>0</v>
      </c>
      <c r="AA1066" t="b">
        <v>0</v>
      </c>
      <c r="AB1066" t="b">
        <v>0</v>
      </c>
      <c r="AC1066" t="b">
        <v>0</v>
      </c>
      <c r="AD1066" t="b">
        <v>0</v>
      </c>
      <c r="AE1066" t="b">
        <v>0</v>
      </c>
      <c r="AF1066" t="b">
        <v>0</v>
      </c>
      <c r="AG1066" t="b">
        <v>0</v>
      </c>
      <c r="AH1066" t="b">
        <v>0</v>
      </c>
      <c r="AI1066" t="b">
        <v>0</v>
      </c>
      <c r="AJ1066" t="b">
        <v>0</v>
      </c>
      <c r="AK1066" t="b">
        <v>0</v>
      </c>
      <c r="AL1066" t="b">
        <v>0</v>
      </c>
      <c r="AM1066" t="b">
        <v>0</v>
      </c>
      <c r="AN1066" t="b">
        <v>0</v>
      </c>
      <c r="AO1066" t="b">
        <v>0</v>
      </c>
      <c r="AP1066" t="b">
        <v>0</v>
      </c>
      <c r="AQ1066" t="b">
        <v>0</v>
      </c>
      <c r="AR1066" t="b">
        <v>0</v>
      </c>
      <c r="AS1066" t="b">
        <v>0</v>
      </c>
      <c r="AT1066" t="b">
        <v>0</v>
      </c>
      <c r="AU1066" t="b">
        <v>0</v>
      </c>
      <c r="AV1066" t="b">
        <v>0</v>
      </c>
      <c r="AW1066" t="b">
        <v>0</v>
      </c>
      <c r="AX1066" t="b">
        <v>0</v>
      </c>
      <c r="AY1066" t="b">
        <v>0</v>
      </c>
      <c r="AZ1066" t="b">
        <v>0</v>
      </c>
      <c r="BA1066" t="b">
        <v>0</v>
      </c>
      <c r="BB1066" t="b">
        <v>0</v>
      </c>
      <c r="BC1066" t="b">
        <v>0</v>
      </c>
      <c r="BD1066" t="b">
        <v>0</v>
      </c>
      <c r="BE1066" t="b">
        <v>0</v>
      </c>
      <c r="BF1066" t="b">
        <v>0</v>
      </c>
      <c r="BG1066" t="b">
        <v>0</v>
      </c>
      <c r="BH1066" t="b">
        <v>0</v>
      </c>
      <c r="BI1066" t="b">
        <v>0</v>
      </c>
      <c r="BJ1066" t="b">
        <v>0</v>
      </c>
      <c r="BK1066" t="b">
        <v>0</v>
      </c>
      <c r="BL1066" t="b">
        <v>0</v>
      </c>
      <c r="BM1066" t="b">
        <v>0</v>
      </c>
      <c r="BN1066" t="b">
        <v>0</v>
      </c>
      <c r="BO1066" t="b">
        <v>0</v>
      </c>
      <c r="BP1066" t="b">
        <v>0</v>
      </c>
      <c r="BQ1066" t="b">
        <v>0</v>
      </c>
      <c r="BR1066" t="b">
        <v>0</v>
      </c>
      <c r="BS1066" t="b">
        <v>0</v>
      </c>
      <c r="BT1066" t="b">
        <v>0</v>
      </c>
      <c r="BU1066" t="b">
        <v>0</v>
      </c>
      <c r="BV1066" t="b">
        <v>0</v>
      </c>
    </row>
    <row r="1067" spans="1:74" ht="409.6" x14ac:dyDescent="0.2">
      <c r="A1067">
        <v>1066</v>
      </c>
      <c r="B1067">
        <v>1065</v>
      </c>
      <c r="C1067" t="s">
        <v>4418</v>
      </c>
      <c r="D1067" t="str">
        <f>HLOOKUP(TRUE,U1067:$BK2387,1322-A1067,FALSE)</f>
        <v>Essex Police</v>
      </c>
      <c r="E1067">
        <f t="shared" si="33"/>
        <v>1</v>
      </c>
      <c r="F1067" t="e">
        <f>HLOOKUP(TRUE,BM1067:$BV2387,1322-A1067,FALSE)</f>
        <v>#N/A</v>
      </c>
      <c r="G1067">
        <f t="shared" si="32"/>
        <v>0</v>
      </c>
      <c r="H1067" t="str">
        <f>VLOOKUP(C1067,refs!B:C,2,FALSE)</f>
        <v>no ref found</v>
      </c>
      <c r="I1067" t="s">
        <v>4419</v>
      </c>
      <c r="J1067" s="1">
        <v>43107</v>
      </c>
      <c r="K1067" s="2" t="s">
        <v>4420</v>
      </c>
      <c r="L1067" t="s">
        <v>71</v>
      </c>
      <c r="M1067" t="s">
        <v>4421</v>
      </c>
      <c r="N1067" t="s">
        <v>4422</v>
      </c>
      <c r="O1067" t="s">
        <v>4423</v>
      </c>
      <c r="P1067" t="s">
        <v>4424</v>
      </c>
      <c r="Q1067" t="s">
        <v>4425</v>
      </c>
      <c r="R1067" t="s">
        <v>77</v>
      </c>
      <c r="S1067" t="s">
        <v>1010</v>
      </c>
      <c r="U1067" t="b">
        <v>0</v>
      </c>
      <c r="V1067" t="b">
        <v>0</v>
      </c>
      <c r="W1067" t="b">
        <v>0</v>
      </c>
      <c r="X1067" t="b">
        <v>0</v>
      </c>
      <c r="Y1067" t="b">
        <v>0</v>
      </c>
      <c r="Z1067" t="b">
        <v>0</v>
      </c>
      <c r="AA1067" t="b">
        <v>0</v>
      </c>
      <c r="AB1067" t="b">
        <v>0</v>
      </c>
      <c r="AC1067" t="b">
        <v>0</v>
      </c>
      <c r="AD1067" t="b">
        <v>0</v>
      </c>
      <c r="AE1067" t="b">
        <v>0</v>
      </c>
      <c r="AF1067" t="b">
        <v>0</v>
      </c>
      <c r="AG1067" t="b">
        <v>0</v>
      </c>
      <c r="AH1067" t="b">
        <v>1</v>
      </c>
      <c r="AI1067" t="b">
        <v>0</v>
      </c>
      <c r="AJ1067" t="b">
        <v>0</v>
      </c>
      <c r="AK1067" t="b">
        <v>0</v>
      </c>
      <c r="AL1067" t="b">
        <v>0</v>
      </c>
      <c r="AM1067" t="b">
        <v>0</v>
      </c>
      <c r="AN1067" t="b">
        <v>0</v>
      </c>
      <c r="AO1067" t="b">
        <v>0</v>
      </c>
      <c r="AP1067" t="b">
        <v>0</v>
      </c>
      <c r="AQ1067" t="b">
        <v>0</v>
      </c>
      <c r="AR1067" t="b">
        <v>0</v>
      </c>
      <c r="AS1067" t="b">
        <v>0</v>
      </c>
      <c r="AT1067" t="b">
        <v>0</v>
      </c>
      <c r="AU1067" t="b">
        <v>0</v>
      </c>
      <c r="AV1067" t="b">
        <v>0</v>
      </c>
      <c r="AW1067" t="b">
        <v>0</v>
      </c>
      <c r="AX1067" t="b">
        <v>0</v>
      </c>
      <c r="AY1067" t="b">
        <v>0</v>
      </c>
      <c r="AZ1067" t="b">
        <v>0</v>
      </c>
      <c r="BA1067" t="b">
        <v>0</v>
      </c>
      <c r="BB1067" t="b">
        <v>0</v>
      </c>
      <c r="BC1067" t="b">
        <v>0</v>
      </c>
      <c r="BD1067" t="b">
        <v>0</v>
      </c>
      <c r="BE1067" t="b">
        <v>0</v>
      </c>
      <c r="BF1067" t="b">
        <v>0</v>
      </c>
      <c r="BG1067" t="b">
        <v>0</v>
      </c>
      <c r="BH1067" t="b">
        <v>0</v>
      </c>
      <c r="BI1067" t="b">
        <v>0</v>
      </c>
      <c r="BJ1067" t="b">
        <v>0</v>
      </c>
      <c r="BK1067" t="b">
        <v>0</v>
      </c>
      <c r="BL1067" t="b">
        <v>0</v>
      </c>
      <c r="BM1067" t="b">
        <v>0</v>
      </c>
      <c r="BN1067" t="b">
        <v>0</v>
      </c>
      <c r="BO1067" t="b">
        <v>0</v>
      </c>
      <c r="BP1067" t="b">
        <v>0</v>
      </c>
      <c r="BQ1067" t="b">
        <v>0</v>
      </c>
      <c r="BR1067" t="b">
        <v>0</v>
      </c>
      <c r="BS1067" t="b">
        <v>0</v>
      </c>
      <c r="BT1067" t="b">
        <v>0</v>
      </c>
      <c r="BU1067" t="b">
        <v>0</v>
      </c>
      <c r="BV1067" t="b">
        <v>0</v>
      </c>
    </row>
    <row r="1068" spans="1:74" ht="340" x14ac:dyDescent="0.2">
      <c r="A1068">
        <v>1067</v>
      </c>
      <c r="B1068">
        <v>1066</v>
      </c>
      <c r="C1068" t="s">
        <v>4426</v>
      </c>
      <c r="D1068" t="str">
        <f>HLOOKUP(TRUE,U1068:$BK2388,1322-A1068,FALSE)</f>
        <v>Nottinghamshire Police</v>
      </c>
      <c r="E1068">
        <f t="shared" si="33"/>
        <v>1</v>
      </c>
      <c r="F1068" t="e">
        <f>HLOOKUP(TRUE,BM1068:$BV2388,1322-A1068,FALSE)</f>
        <v>#N/A</v>
      </c>
      <c r="G1068">
        <f t="shared" si="32"/>
        <v>0</v>
      </c>
      <c r="H1068" t="str">
        <f>VLOOKUP(C1068,refs!B:C,2,FALSE)</f>
        <v>no ref found</v>
      </c>
      <c r="I1068" t="s">
        <v>4427</v>
      </c>
      <c r="J1068" s="1">
        <v>43107</v>
      </c>
      <c r="K1068" s="2" t="s">
        <v>4428</v>
      </c>
      <c r="L1068" t="s">
        <v>71</v>
      </c>
      <c r="M1068" t="s">
        <v>4429</v>
      </c>
      <c r="N1068" t="s">
        <v>4430</v>
      </c>
      <c r="O1068" t="s">
        <v>4431</v>
      </c>
      <c r="P1068" t="s">
        <v>1735</v>
      </c>
      <c r="Q1068" t="s">
        <v>1736</v>
      </c>
      <c r="R1068" t="s">
        <v>77</v>
      </c>
      <c r="S1068" t="s">
        <v>4432</v>
      </c>
      <c r="U1068" t="b">
        <v>0</v>
      </c>
      <c r="V1068" t="b">
        <v>0</v>
      </c>
      <c r="W1068" t="b">
        <v>0</v>
      </c>
      <c r="X1068" t="b">
        <v>0</v>
      </c>
      <c r="Y1068" t="b">
        <v>0</v>
      </c>
      <c r="Z1068" t="b">
        <v>0</v>
      </c>
      <c r="AA1068" t="b">
        <v>0</v>
      </c>
      <c r="AB1068" t="b">
        <v>0</v>
      </c>
      <c r="AC1068" t="b">
        <v>0</v>
      </c>
      <c r="AD1068" t="b">
        <v>0</v>
      </c>
      <c r="AE1068" t="b">
        <v>0</v>
      </c>
      <c r="AF1068" t="b">
        <v>0</v>
      </c>
      <c r="AG1068" t="b">
        <v>0</v>
      </c>
      <c r="AH1068" t="b">
        <v>0</v>
      </c>
      <c r="AI1068" t="b">
        <v>0</v>
      </c>
      <c r="AJ1068" t="b">
        <v>0</v>
      </c>
      <c r="AK1068" t="b">
        <v>0</v>
      </c>
      <c r="AL1068" t="b">
        <v>0</v>
      </c>
      <c r="AM1068" t="b">
        <v>0</v>
      </c>
      <c r="AN1068" t="b">
        <v>0</v>
      </c>
      <c r="AO1068" t="b">
        <v>0</v>
      </c>
      <c r="AP1068" t="b">
        <v>0</v>
      </c>
      <c r="AQ1068" t="b">
        <v>0</v>
      </c>
      <c r="AR1068" t="b">
        <v>0</v>
      </c>
      <c r="AS1068" t="b">
        <v>0</v>
      </c>
      <c r="AT1068" t="b">
        <v>0</v>
      </c>
      <c r="AU1068" t="b">
        <v>0</v>
      </c>
      <c r="AV1068" t="b">
        <v>0</v>
      </c>
      <c r="AW1068" t="b">
        <v>0</v>
      </c>
      <c r="AX1068" t="b">
        <v>0</v>
      </c>
      <c r="AY1068" t="b">
        <v>1</v>
      </c>
      <c r="AZ1068" t="b">
        <v>0</v>
      </c>
      <c r="BA1068" t="b">
        <v>0</v>
      </c>
      <c r="BB1068" t="b">
        <v>0</v>
      </c>
      <c r="BC1068" t="b">
        <v>0</v>
      </c>
      <c r="BD1068" t="b">
        <v>0</v>
      </c>
      <c r="BE1068" t="b">
        <v>0</v>
      </c>
      <c r="BF1068" t="b">
        <v>0</v>
      </c>
      <c r="BG1068" t="b">
        <v>0</v>
      </c>
      <c r="BH1068" t="b">
        <v>0</v>
      </c>
      <c r="BI1068" t="b">
        <v>0</v>
      </c>
      <c r="BJ1068" t="b">
        <v>0</v>
      </c>
      <c r="BK1068" t="b">
        <v>0</v>
      </c>
      <c r="BL1068" t="b">
        <v>0</v>
      </c>
      <c r="BM1068" t="b">
        <v>0</v>
      </c>
      <c r="BN1068" t="b">
        <v>0</v>
      </c>
      <c r="BO1068" t="b">
        <v>0</v>
      </c>
      <c r="BP1068" t="b">
        <v>0</v>
      </c>
      <c r="BQ1068" t="b">
        <v>0</v>
      </c>
      <c r="BR1068" t="b">
        <v>0</v>
      </c>
      <c r="BS1068" t="b">
        <v>0</v>
      </c>
      <c r="BT1068" t="b">
        <v>0</v>
      </c>
      <c r="BU1068" t="b">
        <v>0</v>
      </c>
      <c r="BV1068" t="b">
        <v>0</v>
      </c>
    </row>
    <row r="1069" spans="1:74" ht="409.6" x14ac:dyDescent="0.2">
      <c r="A1069">
        <v>1068</v>
      </c>
      <c r="B1069">
        <v>1067</v>
      </c>
      <c r="C1069" t="s">
        <v>4433</v>
      </c>
      <c r="D1069" t="e">
        <f>HLOOKUP(TRUE,U1069:$BK2389,1322-A1069,FALSE)</f>
        <v>#N/A</v>
      </c>
      <c r="E1069">
        <f t="shared" si="33"/>
        <v>0</v>
      </c>
      <c r="F1069" t="str">
        <f>HLOOKUP(TRUE,BM1069:$BV2389,1322-A1069,FALSE)</f>
        <v>National Recommendations</v>
      </c>
      <c r="G1069">
        <f t="shared" si="32"/>
        <v>2</v>
      </c>
      <c r="H1069" t="str">
        <f>VLOOKUP(C1069,refs!B:C,2,FALSE)</f>
        <v>2013/019653</v>
      </c>
      <c r="I1069" t="s">
        <v>4434</v>
      </c>
      <c r="J1069" s="1">
        <v>43107</v>
      </c>
      <c r="K1069" s="2" t="s">
        <v>4435</v>
      </c>
      <c r="L1069" t="s">
        <v>71</v>
      </c>
      <c r="M1069" t="s">
        <v>4436</v>
      </c>
      <c r="N1069" t="s">
        <v>4437</v>
      </c>
      <c r="O1069" t="s">
        <v>4438</v>
      </c>
      <c r="P1069" t="s">
        <v>4439</v>
      </c>
      <c r="Q1069" t="s">
        <v>4440</v>
      </c>
      <c r="R1069" t="s">
        <v>77</v>
      </c>
      <c r="S1069" t="s">
        <v>4441</v>
      </c>
      <c r="U1069" t="b">
        <v>0</v>
      </c>
      <c r="V1069" t="b">
        <v>0</v>
      </c>
      <c r="W1069" t="b">
        <v>0</v>
      </c>
      <c r="X1069" t="b">
        <v>0</v>
      </c>
      <c r="Y1069" t="b">
        <v>0</v>
      </c>
      <c r="Z1069" t="b">
        <v>0</v>
      </c>
      <c r="AA1069" t="b">
        <v>0</v>
      </c>
      <c r="AB1069" t="b">
        <v>0</v>
      </c>
      <c r="AC1069" t="b">
        <v>0</v>
      </c>
      <c r="AD1069" t="b">
        <v>0</v>
      </c>
      <c r="AE1069" t="b">
        <v>0</v>
      </c>
      <c r="AF1069" t="b">
        <v>0</v>
      </c>
      <c r="AG1069" t="b">
        <v>0</v>
      </c>
      <c r="AH1069" t="b">
        <v>0</v>
      </c>
      <c r="AI1069" t="b">
        <v>0</v>
      </c>
      <c r="AJ1069" t="b">
        <v>0</v>
      </c>
      <c r="AK1069" t="b">
        <v>0</v>
      </c>
      <c r="AL1069" t="b">
        <v>0</v>
      </c>
      <c r="AM1069" t="b">
        <v>0</v>
      </c>
      <c r="AN1069" t="b">
        <v>0</v>
      </c>
      <c r="AO1069" t="b">
        <v>0</v>
      </c>
      <c r="AP1069" t="b">
        <v>0</v>
      </c>
      <c r="AQ1069" t="b">
        <v>0</v>
      </c>
      <c r="AR1069" t="b">
        <v>0</v>
      </c>
      <c r="AS1069" t="b">
        <v>0</v>
      </c>
      <c r="AT1069" t="b">
        <v>0</v>
      </c>
      <c r="AU1069" t="b">
        <v>0</v>
      </c>
      <c r="AV1069" t="b">
        <v>0</v>
      </c>
      <c r="AW1069" t="b">
        <v>0</v>
      </c>
      <c r="AX1069" t="b">
        <v>0</v>
      </c>
      <c r="AY1069" t="b">
        <v>0</v>
      </c>
      <c r="AZ1069" t="b">
        <v>0</v>
      </c>
      <c r="BA1069" t="b">
        <v>0</v>
      </c>
      <c r="BB1069" t="b">
        <v>0</v>
      </c>
      <c r="BC1069" t="b">
        <v>0</v>
      </c>
      <c r="BD1069" t="b">
        <v>0</v>
      </c>
      <c r="BE1069" t="b">
        <v>0</v>
      </c>
      <c r="BF1069" t="b">
        <v>0</v>
      </c>
      <c r="BG1069" t="b">
        <v>0</v>
      </c>
      <c r="BH1069" t="b">
        <v>0</v>
      </c>
      <c r="BI1069" t="b">
        <v>0</v>
      </c>
      <c r="BJ1069" t="b">
        <v>0</v>
      </c>
      <c r="BK1069" t="b">
        <v>0</v>
      </c>
      <c r="BL1069" t="b">
        <v>0</v>
      </c>
      <c r="BM1069" t="b">
        <v>0</v>
      </c>
      <c r="BN1069" t="b">
        <v>0</v>
      </c>
      <c r="BO1069" t="b">
        <v>0</v>
      </c>
      <c r="BP1069" t="b">
        <v>0</v>
      </c>
      <c r="BQ1069" t="b">
        <v>0</v>
      </c>
      <c r="BR1069" t="b">
        <v>0</v>
      </c>
      <c r="BS1069" t="b">
        <v>1</v>
      </c>
      <c r="BT1069" t="b">
        <v>0</v>
      </c>
      <c r="BU1069" t="b">
        <v>0</v>
      </c>
      <c r="BV1069" t="b">
        <v>1</v>
      </c>
    </row>
    <row r="1070" spans="1:74" ht="409.6" x14ac:dyDescent="0.2">
      <c r="A1070">
        <v>1069</v>
      </c>
      <c r="B1070">
        <v>1068</v>
      </c>
      <c r="C1070" t="s">
        <v>4442</v>
      </c>
      <c r="D1070" t="str">
        <f>HLOOKUP(TRUE,U1070:$BK2390,1322-A1070,FALSE)</f>
        <v>Metropolitan Police</v>
      </c>
      <c r="E1070">
        <f t="shared" si="33"/>
        <v>1</v>
      </c>
      <c r="F1070" t="e">
        <f>HLOOKUP(TRUE,BM1070:$BV2390,1322-A1070,FALSE)</f>
        <v>#N/A</v>
      </c>
      <c r="G1070">
        <f t="shared" si="32"/>
        <v>0</v>
      </c>
      <c r="H1070" t="str">
        <f>VLOOKUP(C1070,refs!B:C,2,FALSE)</f>
        <v>no ref found</v>
      </c>
      <c r="I1070" t="s">
        <v>4341</v>
      </c>
      <c r="J1070" s="1">
        <v>43107</v>
      </c>
      <c r="K1070" s="2" t="s">
        <v>4443</v>
      </c>
      <c r="L1070" t="s">
        <v>71</v>
      </c>
      <c r="M1070" t="s">
        <v>4444</v>
      </c>
      <c r="N1070" t="s">
        <v>4445</v>
      </c>
      <c r="O1070" t="s">
        <v>4446</v>
      </c>
      <c r="P1070" t="s">
        <v>4397</v>
      </c>
      <c r="Q1070" t="s">
        <v>4398</v>
      </c>
      <c r="R1070" t="s">
        <v>77</v>
      </c>
      <c r="S1070" t="s">
        <v>842</v>
      </c>
      <c r="U1070" t="b">
        <v>0</v>
      </c>
      <c r="V1070" t="b">
        <v>0</v>
      </c>
      <c r="W1070" t="b">
        <v>0</v>
      </c>
      <c r="X1070" t="b">
        <v>0</v>
      </c>
      <c r="Y1070" t="b">
        <v>0</v>
      </c>
      <c r="Z1070" t="b">
        <v>0</v>
      </c>
      <c r="AA1070" t="b">
        <v>0</v>
      </c>
      <c r="AB1070" t="b">
        <v>0</v>
      </c>
      <c r="AC1070" t="b">
        <v>0</v>
      </c>
      <c r="AD1070" t="b">
        <v>0</v>
      </c>
      <c r="AE1070" t="b">
        <v>0</v>
      </c>
      <c r="AF1070" t="b">
        <v>0</v>
      </c>
      <c r="AG1070" t="b">
        <v>0</v>
      </c>
      <c r="AH1070" t="b">
        <v>0</v>
      </c>
      <c r="AI1070" t="b">
        <v>0</v>
      </c>
      <c r="AJ1070" t="b">
        <v>0</v>
      </c>
      <c r="AK1070" t="b">
        <v>0</v>
      </c>
      <c r="AL1070" t="b">
        <v>0</v>
      </c>
      <c r="AM1070" t="b">
        <v>0</v>
      </c>
      <c r="AN1070" t="b">
        <v>0</v>
      </c>
      <c r="AO1070" t="b">
        <v>0</v>
      </c>
      <c r="AP1070" t="b">
        <v>0</v>
      </c>
      <c r="AQ1070" t="b">
        <v>0</v>
      </c>
      <c r="AR1070" t="b">
        <v>0</v>
      </c>
      <c r="AS1070" t="b">
        <v>1</v>
      </c>
      <c r="AT1070" t="b">
        <v>0</v>
      </c>
      <c r="AU1070" t="b">
        <v>0</v>
      </c>
      <c r="AV1070" t="b">
        <v>0</v>
      </c>
      <c r="AW1070" t="b">
        <v>0</v>
      </c>
      <c r="AX1070" t="b">
        <v>0</v>
      </c>
      <c r="AY1070" t="b">
        <v>0</v>
      </c>
      <c r="AZ1070" t="b">
        <v>0</v>
      </c>
      <c r="BA1070" t="b">
        <v>0</v>
      </c>
      <c r="BB1070" t="b">
        <v>0</v>
      </c>
      <c r="BC1070" t="b">
        <v>0</v>
      </c>
      <c r="BD1070" t="b">
        <v>0</v>
      </c>
      <c r="BE1070" t="b">
        <v>0</v>
      </c>
      <c r="BF1070" t="b">
        <v>0</v>
      </c>
      <c r="BG1070" t="b">
        <v>0</v>
      </c>
      <c r="BH1070" t="b">
        <v>0</v>
      </c>
      <c r="BI1070" t="b">
        <v>0</v>
      </c>
      <c r="BJ1070" t="b">
        <v>0</v>
      </c>
      <c r="BK1070" t="b">
        <v>0</v>
      </c>
      <c r="BL1070" t="b">
        <v>0</v>
      </c>
      <c r="BM1070" t="b">
        <v>0</v>
      </c>
      <c r="BN1070" t="b">
        <v>0</v>
      </c>
      <c r="BO1070" t="b">
        <v>0</v>
      </c>
      <c r="BP1070" t="b">
        <v>0</v>
      </c>
      <c r="BQ1070" t="b">
        <v>0</v>
      </c>
      <c r="BR1070" t="b">
        <v>0</v>
      </c>
      <c r="BS1070" t="b">
        <v>0</v>
      </c>
      <c r="BT1070" t="b">
        <v>0</v>
      </c>
      <c r="BU1070" t="b">
        <v>0</v>
      </c>
      <c r="BV1070" t="b">
        <v>0</v>
      </c>
    </row>
    <row r="1071" spans="1:74" ht="204" x14ac:dyDescent="0.2">
      <c r="A1071">
        <v>1070</v>
      </c>
      <c r="B1071">
        <v>1069</v>
      </c>
      <c r="C1071" t="s">
        <v>4447</v>
      </c>
      <c r="D1071" t="str">
        <f>HLOOKUP(TRUE,U1071:$BK2391,1322-A1071,FALSE)</f>
        <v>Essex Police</v>
      </c>
      <c r="E1071">
        <f t="shared" si="33"/>
        <v>1</v>
      </c>
      <c r="F1071" t="e">
        <f>HLOOKUP(TRUE,BM1071:$BV2391,1322-A1071,FALSE)</f>
        <v>#N/A</v>
      </c>
      <c r="G1071">
        <f t="shared" si="32"/>
        <v>0</v>
      </c>
      <c r="H1071" t="str">
        <f>VLOOKUP(C1071,refs!B:C,2,FALSE)</f>
        <v>no ref found</v>
      </c>
      <c r="I1071" t="s">
        <v>4448</v>
      </c>
      <c r="J1071" s="1">
        <v>43107</v>
      </c>
      <c r="K1071" s="2" t="s">
        <v>4449</v>
      </c>
      <c r="L1071" t="s">
        <v>71</v>
      </c>
      <c r="M1071" t="s">
        <v>4450</v>
      </c>
      <c r="N1071" t="s">
        <v>4451</v>
      </c>
      <c r="O1071" t="s">
        <v>4452</v>
      </c>
      <c r="P1071" t="s">
        <v>4453</v>
      </c>
      <c r="Q1071" t="s">
        <v>4454</v>
      </c>
      <c r="R1071" t="s">
        <v>77</v>
      </c>
      <c r="S1071" t="s">
        <v>1010</v>
      </c>
      <c r="U1071" t="b">
        <v>0</v>
      </c>
      <c r="V1071" t="b">
        <v>0</v>
      </c>
      <c r="W1071" t="b">
        <v>0</v>
      </c>
      <c r="X1071" t="b">
        <v>0</v>
      </c>
      <c r="Y1071" t="b">
        <v>0</v>
      </c>
      <c r="Z1071" t="b">
        <v>0</v>
      </c>
      <c r="AA1071" t="b">
        <v>0</v>
      </c>
      <c r="AB1071" t="b">
        <v>0</v>
      </c>
      <c r="AC1071" t="b">
        <v>0</v>
      </c>
      <c r="AD1071" t="b">
        <v>0</v>
      </c>
      <c r="AE1071" t="b">
        <v>0</v>
      </c>
      <c r="AF1071" t="b">
        <v>0</v>
      </c>
      <c r="AG1071" t="b">
        <v>0</v>
      </c>
      <c r="AH1071" t="b">
        <v>1</v>
      </c>
      <c r="AI1071" t="b">
        <v>0</v>
      </c>
      <c r="AJ1071" t="b">
        <v>0</v>
      </c>
      <c r="AK1071" t="b">
        <v>0</v>
      </c>
      <c r="AL1071" t="b">
        <v>0</v>
      </c>
      <c r="AM1071" t="b">
        <v>0</v>
      </c>
      <c r="AN1071" t="b">
        <v>0</v>
      </c>
      <c r="AO1071" t="b">
        <v>0</v>
      </c>
      <c r="AP1071" t="b">
        <v>0</v>
      </c>
      <c r="AQ1071" t="b">
        <v>0</v>
      </c>
      <c r="AR1071" t="b">
        <v>0</v>
      </c>
      <c r="AS1071" t="b">
        <v>0</v>
      </c>
      <c r="AT1071" t="b">
        <v>0</v>
      </c>
      <c r="AU1071" t="b">
        <v>0</v>
      </c>
      <c r="AV1071" t="b">
        <v>0</v>
      </c>
      <c r="AW1071" t="b">
        <v>0</v>
      </c>
      <c r="AX1071" t="b">
        <v>0</v>
      </c>
      <c r="AY1071" t="b">
        <v>0</v>
      </c>
      <c r="AZ1071" t="b">
        <v>0</v>
      </c>
      <c r="BA1071" t="b">
        <v>0</v>
      </c>
      <c r="BB1071" t="b">
        <v>0</v>
      </c>
      <c r="BC1071" t="b">
        <v>0</v>
      </c>
      <c r="BD1071" t="b">
        <v>0</v>
      </c>
      <c r="BE1071" t="b">
        <v>0</v>
      </c>
      <c r="BF1071" t="b">
        <v>0</v>
      </c>
      <c r="BG1071" t="b">
        <v>0</v>
      </c>
      <c r="BH1071" t="b">
        <v>0</v>
      </c>
      <c r="BI1071" t="b">
        <v>0</v>
      </c>
      <c r="BJ1071" t="b">
        <v>0</v>
      </c>
      <c r="BK1071" t="b">
        <v>0</v>
      </c>
      <c r="BL1071" t="b">
        <v>0</v>
      </c>
      <c r="BM1071" t="b">
        <v>0</v>
      </c>
      <c r="BN1071" t="b">
        <v>0</v>
      </c>
      <c r="BO1071" t="b">
        <v>0</v>
      </c>
      <c r="BP1071" t="b">
        <v>0</v>
      </c>
      <c r="BQ1071" t="b">
        <v>0</v>
      </c>
      <c r="BR1071" t="b">
        <v>0</v>
      </c>
      <c r="BS1071" t="b">
        <v>0</v>
      </c>
      <c r="BT1071" t="b">
        <v>0</v>
      </c>
      <c r="BU1071" t="b">
        <v>0</v>
      </c>
      <c r="BV1071" t="b">
        <v>0</v>
      </c>
    </row>
    <row r="1072" spans="1:74" ht="409.6" x14ac:dyDescent="0.2">
      <c r="A1072">
        <v>1071</v>
      </c>
      <c r="B1072">
        <v>1070</v>
      </c>
      <c r="C1072" t="s">
        <v>4455</v>
      </c>
      <c r="D1072" t="str">
        <f>HLOOKUP(TRUE,U1072:$BK2392,1322-A1072,FALSE)</f>
        <v>British Transport Police</v>
      </c>
      <c r="E1072">
        <f t="shared" si="33"/>
        <v>1</v>
      </c>
      <c r="F1072" t="e">
        <f>HLOOKUP(TRUE,BM1072:$BV2392,1322-A1072,FALSE)</f>
        <v>#N/A</v>
      </c>
      <c r="G1072">
        <f t="shared" si="32"/>
        <v>0</v>
      </c>
      <c r="H1072" t="str">
        <f>VLOOKUP(C1072,refs!B:C,2,FALSE)</f>
        <v>no ref found</v>
      </c>
      <c r="I1072" t="s">
        <v>4456</v>
      </c>
      <c r="J1072" s="1">
        <v>43107</v>
      </c>
      <c r="K1072" s="2" t="s">
        <v>4457</v>
      </c>
      <c r="L1072" t="s">
        <v>71</v>
      </c>
      <c r="M1072" t="s">
        <v>4458</v>
      </c>
      <c r="N1072" t="s">
        <v>4459</v>
      </c>
      <c r="O1072" t="s">
        <v>4460</v>
      </c>
      <c r="P1072" t="s">
        <v>4461</v>
      </c>
      <c r="Q1072" t="s">
        <v>4462</v>
      </c>
      <c r="R1072" t="s">
        <v>77</v>
      </c>
      <c r="S1072" t="s">
        <v>1018</v>
      </c>
      <c r="U1072" t="b">
        <v>0</v>
      </c>
      <c r="V1072" t="b">
        <v>0</v>
      </c>
      <c r="W1072" t="b">
        <v>1</v>
      </c>
      <c r="X1072" t="b">
        <v>0</v>
      </c>
      <c r="Y1072" t="b">
        <v>0</v>
      </c>
      <c r="Z1072" t="b">
        <v>0</v>
      </c>
      <c r="AA1072" t="b">
        <v>0</v>
      </c>
      <c r="AB1072" t="b">
        <v>0</v>
      </c>
      <c r="AC1072" t="b">
        <v>0</v>
      </c>
      <c r="AD1072" t="b">
        <v>0</v>
      </c>
      <c r="AE1072" t="b">
        <v>0</v>
      </c>
      <c r="AF1072" t="b">
        <v>0</v>
      </c>
      <c r="AG1072" t="b">
        <v>0</v>
      </c>
      <c r="AH1072" t="b">
        <v>0</v>
      </c>
      <c r="AI1072" t="b">
        <v>0</v>
      </c>
      <c r="AJ1072" t="b">
        <v>0</v>
      </c>
      <c r="AK1072" t="b">
        <v>0</v>
      </c>
      <c r="AL1072" t="b">
        <v>0</v>
      </c>
      <c r="AM1072" t="b">
        <v>0</v>
      </c>
      <c r="AN1072" t="b">
        <v>0</v>
      </c>
      <c r="AO1072" t="b">
        <v>0</v>
      </c>
      <c r="AP1072" t="b">
        <v>0</v>
      </c>
      <c r="AQ1072" t="b">
        <v>0</v>
      </c>
      <c r="AR1072" t="b">
        <v>0</v>
      </c>
      <c r="AS1072" t="b">
        <v>0</v>
      </c>
      <c r="AT1072" t="b">
        <v>0</v>
      </c>
      <c r="AU1072" t="b">
        <v>0</v>
      </c>
      <c r="AV1072" t="b">
        <v>0</v>
      </c>
      <c r="AW1072" t="b">
        <v>0</v>
      </c>
      <c r="AX1072" t="b">
        <v>0</v>
      </c>
      <c r="AY1072" t="b">
        <v>0</v>
      </c>
      <c r="AZ1072" t="b">
        <v>0</v>
      </c>
      <c r="BA1072" t="b">
        <v>0</v>
      </c>
      <c r="BB1072" t="b">
        <v>0</v>
      </c>
      <c r="BC1072" t="b">
        <v>0</v>
      </c>
      <c r="BD1072" t="b">
        <v>0</v>
      </c>
      <c r="BE1072" t="b">
        <v>0</v>
      </c>
      <c r="BF1072" t="b">
        <v>0</v>
      </c>
      <c r="BG1072" t="b">
        <v>0</v>
      </c>
      <c r="BH1072" t="b">
        <v>0</v>
      </c>
      <c r="BI1072" t="b">
        <v>0</v>
      </c>
      <c r="BJ1072" t="b">
        <v>0</v>
      </c>
      <c r="BK1072" t="b">
        <v>0</v>
      </c>
      <c r="BL1072" t="b">
        <v>0</v>
      </c>
      <c r="BM1072" t="b">
        <v>0</v>
      </c>
      <c r="BN1072" t="b">
        <v>0</v>
      </c>
      <c r="BO1072" t="b">
        <v>0</v>
      </c>
      <c r="BP1072" t="b">
        <v>0</v>
      </c>
      <c r="BQ1072" t="b">
        <v>0</v>
      </c>
      <c r="BR1072" t="b">
        <v>0</v>
      </c>
      <c r="BS1072" t="b">
        <v>0</v>
      </c>
      <c r="BT1072" t="b">
        <v>0</v>
      </c>
      <c r="BU1072" t="b">
        <v>0</v>
      </c>
      <c r="BV1072" t="b">
        <v>0</v>
      </c>
    </row>
    <row r="1073" spans="1:74" ht="409.6" x14ac:dyDescent="0.2">
      <c r="A1073">
        <v>1072</v>
      </c>
      <c r="B1073">
        <v>1071</v>
      </c>
      <c r="C1073" t="s">
        <v>4463</v>
      </c>
      <c r="D1073" t="str">
        <f>HLOOKUP(TRUE,U1073:$BK2393,1322-A1073,FALSE)</f>
        <v>Avon and Somerset Constabulary</v>
      </c>
      <c r="E1073">
        <f t="shared" si="33"/>
        <v>1</v>
      </c>
      <c r="F1073" t="e">
        <f>HLOOKUP(TRUE,BM1073:$BV2393,1322-A1073,FALSE)</f>
        <v>#N/A</v>
      </c>
      <c r="G1073">
        <f t="shared" si="32"/>
        <v>0</v>
      </c>
      <c r="H1073" t="str">
        <f>VLOOKUP(C1073,refs!B:C,2,FALSE)</f>
        <v>no ref found</v>
      </c>
      <c r="I1073" t="s">
        <v>4464</v>
      </c>
      <c r="J1073" s="1">
        <v>43107</v>
      </c>
      <c r="K1073" s="2" t="s">
        <v>4465</v>
      </c>
      <c r="L1073" t="s">
        <v>71</v>
      </c>
      <c r="M1073" t="s">
        <v>4466</v>
      </c>
      <c r="N1073" t="s">
        <v>4467</v>
      </c>
      <c r="O1073" t="s">
        <v>4468</v>
      </c>
      <c r="P1073" t="s">
        <v>4469</v>
      </c>
      <c r="Q1073" t="s">
        <v>4470</v>
      </c>
      <c r="R1073" t="s">
        <v>77</v>
      </c>
      <c r="S1073" t="s">
        <v>1952</v>
      </c>
      <c r="U1073" t="b">
        <v>1</v>
      </c>
      <c r="V1073" t="b">
        <v>0</v>
      </c>
      <c r="W1073" t="b">
        <v>0</v>
      </c>
      <c r="X1073" t="b">
        <v>0</v>
      </c>
      <c r="Y1073" t="b">
        <v>0</v>
      </c>
      <c r="Z1073" t="b">
        <v>0</v>
      </c>
      <c r="AA1073" t="b">
        <v>0</v>
      </c>
      <c r="AB1073" t="b">
        <v>0</v>
      </c>
      <c r="AC1073" t="b">
        <v>0</v>
      </c>
      <c r="AD1073" t="b">
        <v>0</v>
      </c>
      <c r="AE1073" t="b">
        <v>0</v>
      </c>
      <c r="AF1073" t="b">
        <v>0</v>
      </c>
      <c r="AG1073" t="b">
        <v>0</v>
      </c>
      <c r="AH1073" t="b">
        <v>0</v>
      </c>
      <c r="AI1073" t="b">
        <v>0</v>
      </c>
      <c r="AJ1073" t="b">
        <v>0</v>
      </c>
      <c r="AK1073" t="b">
        <v>0</v>
      </c>
      <c r="AL1073" t="b">
        <v>0</v>
      </c>
      <c r="AM1073" t="b">
        <v>0</v>
      </c>
      <c r="AN1073" t="b">
        <v>0</v>
      </c>
      <c r="AO1073" t="b">
        <v>0</v>
      </c>
      <c r="AP1073" t="b">
        <v>0</v>
      </c>
      <c r="AQ1073" t="b">
        <v>0</v>
      </c>
      <c r="AR1073" t="b">
        <v>0</v>
      </c>
      <c r="AS1073" t="b">
        <v>0</v>
      </c>
      <c r="AT1073" t="b">
        <v>0</v>
      </c>
      <c r="AU1073" t="b">
        <v>0</v>
      </c>
      <c r="AV1073" t="b">
        <v>0</v>
      </c>
      <c r="AW1073" t="b">
        <v>0</v>
      </c>
      <c r="AX1073" t="b">
        <v>0</v>
      </c>
      <c r="AY1073" t="b">
        <v>0</v>
      </c>
      <c r="AZ1073" t="b">
        <v>0</v>
      </c>
      <c r="BA1073" t="b">
        <v>0</v>
      </c>
      <c r="BB1073" t="b">
        <v>0</v>
      </c>
      <c r="BC1073" t="b">
        <v>0</v>
      </c>
      <c r="BD1073" t="b">
        <v>0</v>
      </c>
      <c r="BE1073" t="b">
        <v>0</v>
      </c>
      <c r="BF1073" t="b">
        <v>0</v>
      </c>
      <c r="BG1073" t="b">
        <v>0</v>
      </c>
      <c r="BH1073" t="b">
        <v>0</v>
      </c>
      <c r="BI1073" t="b">
        <v>0</v>
      </c>
      <c r="BJ1073" t="b">
        <v>0</v>
      </c>
      <c r="BK1073" t="b">
        <v>0</v>
      </c>
      <c r="BL1073" t="b">
        <v>0</v>
      </c>
      <c r="BM1073" t="b">
        <v>0</v>
      </c>
      <c r="BN1073" t="b">
        <v>0</v>
      </c>
      <c r="BO1073" t="b">
        <v>0</v>
      </c>
      <c r="BP1073" t="b">
        <v>0</v>
      </c>
      <c r="BQ1073" t="b">
        <v>0</v>
      </c>
      <c r="BR1073" t="b">
        <v>0</v>
      </c>
      <c r="BS1073" t="b">
        <v>0</v>
      </c>
      <c r="BT1073" t="b">
        <v>0</v>
      </c>
      <c r="BU1073" t="b">
        <v>0</v>
      </c>
      <c r="BV1073" t="b">
        <v>0</v>
      </c>
    </row>
    <row r="1074" spans="1:74" ht="187" x14ac:dyDescent="0.2">
      <c r="A1074">
        <v>1073</v>
      </c>
      <c r="B1074">
        <v>1072</v>
      </c>
      <c r="C1074" t="s">
        <v>4471</v>
      </c>
      <c r="D1074" t="str">
        <f>HLOOKUP(TRUE,U1074:$BK2394,1322-A1074,FALSE)</f>
        <v>Metropolitan Police</v>
      </c>
      <c r="E1074">
        <f t="shared" si="33"/>
        <v>1</v>
      </c>
      <c r="F1074" t="e">
        <f>HLOOKUP(TRUE,BM1074:$BV2394,1322-A1074,FALSE)</f>
        <v>#N/A</v>
      </c>
      <c r="G1074">
        <f t="shared" si="32"/>
        <v>0</v>
      </c>
      <c r="H1074" t="str">
        <f>VLOOKUP(C1074,refs!B:C,2,FALSE)</f>
        <v>no ref found</v>
      </c>
      <c r="I1074" t="s">
        <v>4472</v>
      </c>
      <c r="J1074" s="1">
        <v>43107</v>
      </c>
      <c r="K1074" s="2" t="s">
        <v>4473</v>
      </c>
      <c r="L1074" t="s">
        <v>71</v>
      </c>
      <c r="M1074" t="s">
        <v>4474</v>
      </c>
      <c r="N1074" t="s">
        <v>4475</v>
      </c>
      <c r="O1074" t="s">
        <v>4476</v>
      </c>
      <c r="P1074" t="s">
        <v>4477</v>
      </c>
      <c r="Q1074" t="s">
        <v>4478</v>
      </c>
      <c r="R1074" t="s">
        <v>77</v>
      </c>
      <c r="S1074" t="s">
        <v>842</v>
      </c>
      <c r="U1074" t="b">
        <v>0</v>
      </c>
      <c r="V1074" t="b">
        <v>0</v>
      </c>
      <c r="W1074" t="b">
        <v>0</v>
      </c>
      <c r="X1074" t="b">
        <v>0</v>
      </c>
      <c r="Y1074" t="b">
        <v>0</v>
      </c>
      <c r="Z1074" t="b">
        <v>0</v>
      </c>
      <c r="AA1074" t="b">
        <v>0</v>
      </c>
      <c r="AB1074" t="b">
        <v>0</v>
      </c>
      <c r="AC1074" t="b">
        <v>0</v>
      </c>
      <c r="AD1074" t="b">
        <v>0</v>
      </c>
      <c r="AE1074" t="b">
        <v>0</v>
      </c>
      <c r="AF1074" t="b">
        <v>0</v>
      </c>
      <c r="AG1074" t="b">
        <v>0</v>
      </c>
      <c r="AH1074" t="b">
        <v>0</v>
      </c>
      <c r="AI1074" t="b">
        <v>0</v>
      </c>
      <c r="AJ1074" t="b">
        <v>0</v>
      </c>
      <c r="AK1074" t="b">
        <v>0</v>
      </c>
      <c r="AL1074" t="b">
        <v>0</v>
      </c>
      <c r="AM1074" t="b">
        <v>0</v>
      </c>
      <c r="AN1074" t="b">
        <v>0</v>
      </c>
      <c r="AO1074" t="b">
        <v>0</v>
      </c>
      <c r="AP1074" t="b">
        <v>0</v>
      </c>
      <c r="AQ1074" t="b">
        <v>0</v>
      </c>
      <c r="AR1074" t="b">
        <v>0</v>
      </c>
      <c r="AS1074" t="b">
        <v>1</v>
      </c>
      <c r="AT1074" t="b">
        <v>0</v>
      </c>
      <c r="AU1074" t="b">
        <v>0</v>
      </c>
      <c r="AV1074" t="b">
        <v>0</v>
      </c>
      <c r="AW1074" t="b">
        <v>0</v>
      </c>
      <c r="AX1074" t="b">
        <v>0</v>
      </c>
      <c r="AY1074" t="b">
        <v>0</v>
      </c>
      <c r="AZ1074" t="b">
        <v>0</v>
      </c>
      <c r="BA1074" t="b">
        <v>0</v>
      </c>
      <c r="BB1074" t="b">
        <v>0</v>
      </c>
      <c r="BC1074" t="b">
        <v>0</v>
      </c>
      <c r="BD1074" t="b">
        <v>0</v>
      </c>
      <c r="BE1074" t="b">
        <v>0</v>
      </c>
      <c r="BF1074" t="b">
        <v>0</v>
      </c>
      <c r="BG1074" t="b">
        <v>0</v>
      </c>
      <c r="BH1074" t="b">
        <v>0</v>
      </c>
      <c r="BI1074" t="b">
        <v>0</v>
      </c>
      <c r="BJ1074" t="b">
        <v>0</v>
      </c>
      <c r="BK1074" t="b">
        <v>0</v>
      </c>
      <c r="BL1074" t="b">
        <v>0</v>
      </c>
      <c r="BM1074" t="b">
        <v>0</v>
      </c>
      <c r="BN1074" t="b">
        <v>0</v>
      </c>
      <c r="BO1074" t="b">
        <v>0</v>
      </c>
      <c r="BP1074" t="b">
        <v>0</v>
      </c>
      <c r="BQ1074" t="b">
        <v>0</v>
      </c>
      <c r="BR1074" t="b">
        <v>0</v>
      </c>
      <c r="BS1074" t="b">
        <v>0</v>
      </c>
      <c r="BT1074" t="b">
        <v>0</v>
      </c>
      <c r="BU1074" t="b">
        <v>0</v>
      </c>
      <c r="BV1074" t="b">
        <v>0</v>
      </c>
    </row>
    <row r="1075" spans="1:74" ht="409.6" x14ac:dyDescent="0.2">
      <c r="A1075">
        <v>1074</v>
      </c>
      <c r="B1075">
        <v>1073</v>
      </c>
      <c r="C1075" t="s">
        <v>4479</v>
      </c>
      <c r="D1075" t="str">
        <f>HLOOKUP(TRUE,U1075:$BK2395,1322-A1075,FALSE)</f>
        <v>Kent Police</v>
      </c>
      <c r="E1075">
        <f t="shared" si="33"/>
        <v>1</v>
      </c>
      <c r="F1075" t="e">
        <f>HLOOKUP(TRUE,BM1075:$BV2395,1322-A1075,FALSE)</f>
        <v>#N/A</v>
      </c>
      <c r="G1075">
        <f t="shared" si="32"/>
        <v>0</v>
      </c>
      <c r="H1075" t="str">
        <f>VLOOKUP(C1075,refs!B:C,2,FALSE)</f>
        <v>no ref found</v>
      </c>
      <c r="I1075" t="s">
        <v>4480</v>
      </c>
      <c r="J1075" s="1">
        <v>43107</v>
      </c>
      <c r="K1075" s="2" t="s">
        <v>4481</v>
      </c>
      <c r="L1075" t="s">
        <v>71</v>
      </c>
      <c r="M1075" t="s">
        <v>4482</v>
      </c>
      <c r="N1075" t="s">
        <v>4483</v>
      </c>
      <c r="O1075" t="s">
        <v>4484</v>
      </c>
      <c r="P1075" t="s">
        <v>4485</v>
      </c>
      <c r="Q1075" t="s">
        <v>4486</v>
      </c>
      <c r="R1075" t="s">
        <v>279</v>
      </c>
      <c r="S1075" t="s">
        <v>1459</v>
      </c>
      <c r="U1075" t="b">
        <v>0</v>
      </c>
      <c r="V1075" t="b">
        <v>0</v>
      </c>
      <c r="W1075" t="b">
        <v>0</v>
      </c>
      <c r="X1075" t="b">
        <v>0</v>
      </c>
      <c r="Y1075" t="b">
        <v>0</v>
      </c>
      <c r="Z1075" t="b">
        <v>0</v>
      </c>
      <c r="AA1075" t="b">
        <v>0</v>
      </c>
      <c r="AB1075" t="b">
        <v>0</v>
      </c>
      <c r="AC1075" t="b">
        <v>0</v>
      </c>
      <c r="AD1075" t="b">
        <v>0</v>
      </c>
      <c r="AE1075" t="b">
        <v>0</v>
      </c>
      <c r="AF1075" t="b">
        <v>0</v>
      </c>
      <c r="AG1075" t="b">
        <v>0</v>
      </c>
      <c r="AH1075" t="b">
        <v>0</v>
      </c>
      <c r="AI1075" t="b">
        <v>0</v>
      </c>
      <c r="AJ1075" t="b">
        <v>0</v>
      </c>
      <c r="AK1075" t="b">
        <v>0</v>
      </c>
      <c r="AL1075" t="b">
        <v>0</v>
      </c>
      <c r="AM1075" t="b">
        <v>0</v>
      </c>
      <c r="AN1075" t="b">
        <v>0</v>
      </c>
      <c r="AO1075" t="b">
        <v>1</v>
      </c>
      <c r="AP1075" t="b">
        <v>0</v>
      </c>
      <c r="AQ1075" t="b">
        <v>0</v>
      </c>
      <c r="AR1075" t="b">
        <v>0</v>
      </c>
      <c r="AS1075" t="b">
        <v>0</v>
      </c>
      <c r="AT1075" t="b">
        <v>0</v>
      </c>
      <c r="AU1075" t="b">
        <v>0</v>
      </c>
      <c r="AV1075" t="b">
        <v>0</v>
      </c>
      <c r="AW1075" t="b">
        <v>0</v>
      </c>
      <c r="AX1075" t="b">
        <v>0</v>
      </c>
      <c r="AY1075" t="b">
        <v>0</v>
      </c>
      <c r="AZ1075" t="b">
        <v>0</v>
      </c>
      <c r="BA1075" t="b">
        <v>0</v>
      </c>
      <c r="BB1075" t="b">
        <v>0</v>
      </c>
      <c r="BC1075" t="b">
        <v>0</v>
      </c>
      <c r="BD1075" t="b">
        <v>0</v>
      </c>
      <c r="BE1075" t="b">
        <v>0</v>
      </c>
      <c r="BF1075" t="b">
        <v>0</v>
      </c>
      <c r="BG1075" t="b">
        <v>0</v>
      </c>
      <c r="BH1075" t="b">
        <v>0</v>
      </c>
      <c r="BI1075" t="b">
        <v>0</v>
      </c>
      <c r="BJ1075" t="b">
        <v>0</v>
      </c>
      <c r="BK1075" t="b">
        <v>0</v>
      </c>
      <c r="BL1075" t="b">
        <v>0</v>
      </c>
      <c r="BM1075" t="b">
        <v>0</v>
      </c>
      <c r="BN1075" t="b">
        <v>0</v>
      </c>
      <c r="BO1075" t="b">
        <v>0</v>
      </c>
      <c r="BP1075" t="b">
        <v>0</v>
      </c>
      <c r="BQ1075" t="b">
        <v>0</v>
      </c>
      <c r="BR1075" t="b">
        <v>0</v>
      </c>
      <c r="BS1075" t="b">
        <v>0</v>
      </c>
      <c r="BT1075" t="b">
        <v>0</v>
      </c>
      <c r="BU1075" t="b">
        <v>0</v>
      </c>
      <c r="BV1075" t="b">
        <v>0</v>
      </c>
    </row>
    <row r="1076" spans="1:74" ht="340" x14ac:dyDescent="0.2">
      <c r="A1076">
        <v>1075</v>
      </c>
      <c r="B1076">
        <v>1074</v>
      </c>
      <c r="C1076" t="s">
        <v>4487</v>
      </c>
      <c r="D1076" t="str">
        <f>HLOOKUP(TRUE,U1076:$BK2396,1322-A1076,FALSE)</f>
        <v>Cambridgeshire Constabulary</v>
      </c>
      <c r="E1076">
        <f t="shared" si="33"/>
        <v>1</v>
      </c>
      <c r="F1076" t="e">
        <f>HLOOKUP(TRUE,BM1076:$BV2396,1322-A1076,FALSE)</f>
        <v>#N/A</v>
      </c>
      <c r="G1076">
        <f t="shared" si="32"/>
        <v>0</v>
      </c>
      <c r="H1076" t="str">
        <f>VLOOKUP(C1076,refs!B:C,2,FALSE)</f>
        <v>no ref found</v>
      </c>
      <c r="I1076" t="s">
        <v>4488</v>
      </c>
      <c r="J1076" s="1">
        <v>43107</v>
      </c>
      <c r="K1076" s="2" t="s">
        <v>4489</v>
      </c>
      <c r="L1076" t="s">
        <v>71</v>
      </c>
      <c r="M1076" t="s">
        <v>4490</v>
      </c>
      <c r="N1076" t="s">
        <v>4491</v>
      </c>
      <c r="O1076" t="s">
        <v>4492</v>
      </c>
      <c r="P1076" t="s">
        <v>4493</v>
      </c>
      <c r="Q1076" t="s">
        <v>4494</v>
      </c>
      <c r="R1076" t="s">
        <v>279</v>
      </c>
      <c r="S1076" t="s">
        <v>964</v>
      </c>
      <c r="U1076" t="b">
        <v>0</v>
      </c>
      <c r="V1076" t="b">
        <v>0</v>
      </c>
      <c r="W1076" t="b">
        <v>0</v>
      </c>
      <c r="X1076" t="b">
        <v>1</v>
      </c>
      <c r="Y1076" t="b">
        <v>0</v>
      </c>
      <c r="Z1076" t="b">
        <v>0</v>
      </c>
      <c r="AA1076" t="b">
        <v>0</v>
      </c>
      <c r="AB1076" t="b">
        <v>0</v>
      </c>
      <c r="AC1076" t="b">
        <v>0</v>
      </c>
      <c r="AD1076" t="b">
        <v>0</v>
      </c>
      <c r="AE1076" t="b">
        <v>0</v>
      </c>
      <c r="AF1076" t="b">
        <v>0</v>
      </c>
      <c r="AG1076" t="b">
        <v>0</v>
      </c>
      <c r="AH1076" t="b">
        <v>0</v>
      </c>
      <c r="AI1076" t="b">
        <v>0</v>
      </c>
      <c r="AJ1076" t="b">
        <v>0</v>
      </c>
      <c r="AK1076" t="b">
        <v>0</v>
      </c>
      <c r="AL1076" t="b">
        <v>0</v>
      </c>
      <c r="AM1076" t="b">
        <v>0</v>
      </c>
      <c r="AN1076" t="b">
        <v>0</v>
      </c>
      <c r="AO1076" t="b">
        <v>0</v>
      </c>
      <c r="AP1076" t="b">
        <v>0</v>
      </c>
      <c r="AQ1076" t="b">
        <v>0</v>
      </c>
      <c r="AR1076" t="b">
        <v>0</v>
      </c>
      <c r="AS1076" t="b">
        <v>0</v>
      </c>
      <c r="AT1076" t="b">
        <v>0</v>
      </c>
      <c r="AU1076" t="b">
        <v>0</v>
      </c>
      <c r="AV1076" t="b">
        <v>0</v>
      </c>
      <c r="AW1076" t="b">
        <v>0</v>
      </c>
      <c r="AX1076" t="b">
        <v>0</v>
      </c>
      <c r="AY1076" t="b">
        <v>0</v>
      </c>
      <c r="AZ1076" t="b">
        <v>0</v>
      </c>
      <c r="BA1076" t="b">
        <v>0</v>
      </c>
      <c r="BB1076" t="b">
        <v>0</v>
      </c>
      <c r="BC1076" t="b">
        <v>0</v>
      </c>
      <c r="BD1076" t="b">
        <v>0</v>
      </c>
      <c r="BE1076" t="b">
        <v>0</v>
      </c>
      <c r="BF1076" t="b">
        <v>0</v>
      </c>
      <c r="BG1076" t="b">
        <v>0</v>
      </c>
      <c r="BH1076" t="b">
        <v>0</v>
      </c>
      <c r="BI1076" t="b">
        <v>0</v>
      </c>
      <c r="BJ1076" t="b">
        <v>0</v>
      </c>
      <c r="BK1076" t="b">
        <v>0</v>
      </c>
      <c r="BL1076" t="b">
        <v>0</v>
      </c>
      <c r="BM1076" t="b">
        <v>0</v>
      </c>
      <c r="BN1076" t="b">
        <v>0</v>
      </c>
      <c r="BO1076" t="b">
        <v>0</v>
      </c>
      <c r="BP1076" t="b">
        <v>0</v>
      </c>
      <c r="BQ1076" t="b">
        <v>0</v>
      </c>
      <c r="BR1076" t="b">
        <v>0</v>
      </c>
      <c r="BS1076" t="b">
        <v>0</v>
      </c>
      <c r="BT1076" t="b">
        <v>0</v>
      </c>
      <c r="BU1076" t="b">
        <v>0</v>
      </c>
      <c r="BV1076" t="b">
        <v>0</v>
      </c>
    </row>
    <row r="1077" spans="1:74" ht="409.6" x14ac:dyDescent="0.2">
      <c r="A1077">
        <v>1076</v>
      </c>
      <c r="B1077">
        <v>1075</v>
      </c>
      <c r="C1077" t="s">
        <v>4495</v>
      </c>
      <c r="D1077" t="str">
        <f>HLOOKUP(TRUE,U1077:$BK2397,1322-A1077,FALSE)</f>
        <v>Hampshire Constabulary</v>
      </c>
      <c r="E1077">
        <f t="shared" si="33"/>
        <v>1</v>
      </c>
      <c r="F1077" t="e">
        <f>HLOOKUP(TRUE,BM1077:$BV2397,1322-A1077,FALSE)</f>
        <v>#N/A</v>
      </c>
      <c r="G1077">
        <f t="shared" si="32"/>
        <v>0</v>
      </c>
      <c r="H1077" t="str">
        <f>VLOOKUP(C1077,refs!B:C,2,FALSE)</f>
        <v>no ref found</v>
      </c>
      <c r="I1077" t="s">
        <v>4496</v>
      </c>
      <c r="J1077" s="1">
        <v>43107</v>
      </c>
      <c r="K1077" s="2" t="s">
        <v>4497</v>
      </c>
      <c r="L1077" t="s">
        <v>71</v>
      </c>
      <c r="M1077" t="s">
        <v>4498</v>
      </c>
      <c r="N1077" t="s">
        <v>4499</v>
      </c>
      <c r="O1077" t="s">
        <v>4500</v>
      </c>
      <c r="P1077" t="s">
        <v>4501</v>
      </c>
      <c r="Q1077" t="s">
        <v>4502</v>
      </c>
      <c r="R1077" t="s">
        <v>77</v>
      </c>
      <c r="S1077" t="s">
        <v>1506</v>
      </c>
      <c r="U1077" t="b">
        <v>0</v>
      </c>
      <c r="V1077" t="b">
        <v>0</v>
      </c>
      <c r="W1077" t="b">
        <v>0</v>
      </c>
      <c r="X1077" t="b">
        <v>0</v>
      </c>
      <c r="Y1077" t="b">
        <v>0</v>
      </c>
      <c r="Z1077" t="b">
        <v>0</v>
      </c>
      <c r="AA1077" t="b">
        <v>0</v>
      </c>
      <c r="AB1077" t="b">
        <v>0</v>
      </c>
      <c r="AC1077" t="b">
        <v>0</v>
      </c>
      <c r="AD1077" t="b">
        <v>0</v>
      </c>
      <c r="AE1077" t="b">
        <v>0</v>
      </c>
      <c r="AF1077" t="b">
        <v>0</v>
      </c>
      <c r="AG1077" t="b">
        <v>0</v>
      </c>
      <c r="AH1077" t="b">
        <v>0</v>
      </c>
      <c r="AI1077" t="b">
        <v>0</v>
      </c>
      <c r="AJ1077" t="b">
        <v>0</v>
      </c>
      <c r="AK1077" t="b">
        <v>0</v>
      </c>
      <c r="AL1077" t="b">
        <v>1</v>
      </c>
      <c r="AM1077" t="b">
        <v>0</v>
      </c>
      <c r="AN1077" t="b">
        <v>0</v>
      </c>
      <c r="AO1077" t="b">
        <v>0</v>
      </c>
      <c r="AP1077" t="b">
        <v>0</v>
      </c>
      <c r="AQ1077" t="b">
        <v>0</v>
      </c>
      <c r="AR1077" t="b">
        <v>0</v>
      </c>
      <c r="AS1077" t="b">
        <v>0</v>
      </c>
      <c r="AT1077" t="b">
        <v>0</v>
      </c>
      <c r="AU1077" t="b">
        <v>0</v>
      </c>
      <c r="AV1077" t="b">
        <v>0</v>
      </c>
      <c r="AW1077" t="b">
        <v>0</v>
      </c>
      <c r="AX1077" t="b">
        <v>0</v>
      </c>
      <c r="AY1077" t="b">
        <v>0</v>
      </c>
      <c r="AZ1077" t="b">
        <v>0</v>
      </c>
      <c r="BA1077" t="b">
        <v>0</v>
      </c>
      <c r="BB1077" t="b">
        <v>0</v>
      </c>
      <c r="BC1077" t="b">
        <v>0</v>
      </c>
      <c r="BD1077" t="b">
        <v>0</v>
      </c>
      <c r="BE1077" t="b">
        <v>0</v>
      </c>
      <c r="BF1077" t="b">
        <v>0</v>
      </c>
      <c r="BG1077" t="b">
        <v>0</v>
      </c>
      <c r="BH1077" t="b">
        <v>0</v>
      </c>
      <c r="BI1077" t="b">
        <v>0</v>
      </c>
      <c r="BJ1077" t="b">
        <v>0</v>
      </c>
      <c r="BK1077" t="b">
        <v>0</v>
      </c>
      <c r="BL1077" t="b">
        <v>0</v>
      </c>
      <c r="BM1077" t="b">
        <v>0</v>
      </c>
      <c r="BN1077" t="b">
        <v>0</v>
      </c>
      <c r="BO1077" t="b">
        <v>0</v>
      </c>
      <c r="BP1077" t="b">
        <v>0</v>
      </c>
      <c r="BQ1077" t="b">
        <v>0</v>
      </c>
      <c r="BR1077" t="b">
        <v>0</v>
      </c>
      <c r="BS1077" t="b">
        <v>0</v>
      </c>
      <c r="BT1077" t="b">
        <v>0</v>
      </c>
      <c r="BU1077" t="b">
        <v>0</v>
      </c>
      <c r="BV1077" t="b">
        <v>0</v>
      </c>
    </row>
    <row r="1078" spans="1:74" ht="409.6" x14ac:dyDescent="0.2">
      <c r="A1078">
        <v>1077</v>
      </c>
      <c r="B1078">
        <v>1076</v>
      </c>
      <c r="C1078" t="s">
        <v>4503</v>
      </c>
      <c r="D1078" t="str">
        <f>HLOOKUP(TRUE,U1078:$BK2398,1322-A1078,FALSE)</f>
        <v>South Wales Police</v>
      </c>
      <c r="E1078">
        <f t="shared" si="33"/>
        <v>1</v>
      </c>
      <c r="F1078" t="e">
        <f>HLOOKUP(TRUE,BM1078:$BV2398,1322-A1078,FALSE)</f>
        <v>#N/A</v>
      </c>
      <c r="G1078">
        <f t="shared" si="32"/>
        <v>0</v>
      </c>
      <c r="H1078" t="str">
        <f>VLOOKUP(C1078,refs!B:C,2,FALSE)</f>
        <v>no ref found</v>
      </c>
      <c r="I1078" t="s">
        <v>4200</v>
      </c>
      <c r="J1078" s="1">
        <v>43107</v>
      </c>
      <c r="K1078" s="2" t="s">
        <v>4504</v>
      </c>
      <c r="L1078" t="s">
        <v>71</v>
      </c>
      <c r="M1078" t="s">
        <v>4505</v>
      </c>
      <c r="N1078" t="s">
        <v>4506</v>
      </c>
      <c r="O1078" t="s">
        <v>4507</v>
      </c>
      <c r="P1078" t="s">
        <v>4508</v>
      </c>
      <c r="Q1078" t="s">
        <v>4509</v>
      </c>
      <c r="R1078" t="s">
        <v>91</v>
      </c>
      <c r="S1078" t="s">
        <v>1022</v>
      </c>
      <c r="U1078" t="b">
        <v>0</v>
      </c>
      <c r="V1078" t="b">
        <v>0</v>
      </c>
      <c r="W1078" t="b">
        <v>0</v>
      </c>
      <c r="X1078" t="b">
        <v>0</v>
      </c>
      <c r="Y1078" t="b">
        <v>0</v>
      </c>
      <c r="Z1078" t="b">
        <v>0</v>
      </c>
      <c r="AA1078" t="b">
        <v>0</v>
      </c>
      <c r="AB1078" t="b">
        <v>0</v>
      </c>
      <c r="AC1078" t="b">
        <v>0</v>
      </c>
      <c r="AD1078" t="b">
        <v>0</v>
      </c>
      <c r="AE1078" t="b">
        <v>0</v>
      </c>
      <c r="AF1078" t="b">
        <v>0</v>
      </c>
      <c r="AG1078" t="b">
        <v>0</v>
      </c>
      <c r="AH1078" t="b">
        <v>0</v>
      </c>
      <c r="AI1078" t="b">
        <v>0</v>
      </c>
      <c r="AJ1078" t="b">
        <v>0</v>
      </c>
      <c r="AK1078" t="b">
        <v>0</v>
      </c>
      <c r="AL1078" t="b">
        <v>0</v>
      </c>
      <c r="AM1078" t="b">
        <v>0</v>
      </c>
      <c r="AN1078" t="b">
        <v>0</v>
      </c>
      <c r="AO1078" t="b">
        <v>0</v>
      </c>
      <c r="AP1078" t="b">
        <v>0</v>
      </c>
      <c r="AQ1078" t="b">
        <v>0</v>
      </c>
      <c r="AR1078" t="b">
        <v>0</v>
      </c>
      <c r="AS1078" t="b">
        <v>0</v>
      </c>
      <c r="AT1078" t="b">
        <v>0</v>
      </c>
      <c r="AU1078" t="b">
        <v>0</v>
      </c>
      <c r="AV1078" t="b">
        <v>0</v>
      </c>
      <c r="AW1078" t="b">
        <v>0</v>
      </c>
      <c r="AX1078" t="b">
        <v>0</v>
      </c>
      <c r="AY1078" t="b">
        <v>0</v>
      </c>
      <c r="AZ1078" t="b">
        <v>1</v>
      </c>
      <c r="BA1078" t="b">
        <v>0</v>
      </c>
      <c r="BB1078" t="b">
        <v>0</v>
      </c>
      <c r="BC1078" t="b">
        <v>0</v>
      </c>
      <c r="BD1078" t="b">
        <v>0</v>
      </c>
      <c r="BE1078" t="b">
        <v>0</v>
      </c>
      <c r="BF1078" t="b">
        <v>0</v>
      </c>
      <c r="BG1078" t="b">
        <v>0</v>
      </c>
      <c r="BH1078" t="b">
        <v>0</v>
      </c>
      <c r="BI1078" t="b">
        <v>0</v>
      </c>
      <c r="BJ1078" t="b">
        <v>0</v>
      </c>
      <c r="BK1078" t="b">
        <v>0</v>
      </c>
      <c r="BL1078" t="b">
        <v>0</v>
      </c>
      <c r="BM1078" t="b">
        <v>0</v>
      </c>
      <c r="BN1078" t="b">
        <v>0</v>
      </c>
      <c r="BO1078" t="b">
        <v>0</v>
      </c>
      <c r="BP1078" t="b">
        <v>0</v>
      </c>
      <c r="BQ1078" t="b">
        <v>0</v>
      </c>
      <c r="BR1078" t="b">
        <v>0</v>
      </c>
      <c r="BS1078" t="b">
        <v>0</v>
      </c>
      <c r="BT1078" t="b">
        <v>0</v>
      </c>
      <c r="BU1078" t="b">
        <v>0</v>
      </c>
      <c r="BV1078" t="b">
        <v>0</v>
      </c>
    </row>
    <row r="1079" spans="1:74" ht="409.6" x14ac:dyDescent="0.2">
      <c r="A1079">
        <v>1078</v>
      </c>
      <c r="B1079">
        <v>1077</v>
      </c>
      <c r="C1079" t="s">
        <v>4510</v>
      </c>
      <c r="D1079" t="str">
        <f>HLOOKUP(TRUE,U1079:$BK2399,1322-A1079,FALSE)</f>
        <v>Kent Police</v>
      </c>
      <c r="E1079">
        <f t="shared" si="33"/>
        <v>1</v>
      </c>
      <c r="F1079" t="e">
        <f>HLOOKUP(TRUE,BM1079:$BV2399,1322-A1079,FALSE)</f>
        <v>#N/A</v>
      </c>
      <c r="G1079">
        <f t="shared" si="32"/>
        <v>0</v>
      </c>
      <c r="H1079" t="str">
        <f>VLOOKUP(C1079,refs!B:C,2,FALSE)</f>
        <v>no ref found</v>
      </c>
      <c r="I1079" t="s">
        <v>4511</v>
      </c>
      <c r="J1079" s="1">
        <v>43107</v>
      </c>
      <c r="K1079" s="2" t="s">
        <v>4512</v>
      </c>
      <c r="L1079" t="s">
        <v>71</v>
      </c>
      <c r="M1079" t="s">
        <v>4513</v>
      </c>
      <c r="N1079" t="s">
        <v>4424</v>
      </c>
      <c r="O1079" t="s">
        <v>4425</v>
      </c>
      <c r="P1079" t="s">
        <v>4514</v>
      </c>
      <c r="Q1079" t="s">
        <v>4515</v>
      </c>
      <c r="R1079" t="s">
        <v>77</v>
      </c>
      <c r="S1079" t="s">
        <v>1459</v>
      </c>
      <c r="U1079" t="b">
        <v>0</v>
      </c>
      <c r="V1079" t="b">
        <v>0</v>
      </c>
      <c r="W1079" t="b">
        <v>0</v>
      </c>
      <c r="X1079" t="b">
        <v>0</v>
      </c>
      <c r="Y1079" t="b">
        <v>0</v>
      </c>
      <c r="Z1079" t="b">
        <v>0</v>
      </c>
      <c r="AA1079" t="b">
        <v>0</v>
      </c>
      <c r="AB1079" t="b">
        <v>0</v>
      </c>
      <c r="AC1079" t="b">
        <v>0</v>
      </c>
      <c r="AD1079" t="b">
        <v>0</v>
      </c>
      <c r="AE1079" t="b">
        <v>0</v>
      </c>
      <c r="AF1079" t="b">
        <v>0</v>
      </c>
      <c r="AG1079" t="b">
        <v>0</v>
      </c>
      <c r="AH1079" t="b">
        <v>0</v>
      </c>
      <c r="AI1079" t="b">
        <v>0</v>
      </c>
      <c r="AJ1079" t="b">
        <v>0</v>
      </c>
      <c r="AK1079" t="b">
        <v>0</v>
      </c>
      <c r="AL1079" t="b">
        <v>0</v>
      </c>
      <c r="AM1079" t="b">
        <v>0</v>
      </c>
      <c r="AN1079" t="b">
        <v>0</v>
      </c>
      <c r="AO1079" t="b">
        <v>1</v>
      </c>
      <c r="AP1079" t="b">
        <v>0</v>
      </c>
      <c r="AQ1079" t="b">
        <v>0</v>
      </c>
      <c r="AR1079" t="b">
        <v>0</v>
      </c>
      <c r="AS1079" t="b">
        <v>0</v>
      </c>
      <c r="AT1079" t="b">
        <v>0</v>
      </c>
      <c r="AU1079" t="b">
        <v>0</v>
      </c>
      <c r="AV1079" t="b">
        <v>0</v>
      </c>
      <c r="AW1079" t="b">
        <v>0</v>
      </c>
      <c r="AX1079" t="b">
        <v>0</v>
      </c>
      <c r="AY1079" t="b">
        <v>0</v>
      </c>
      <c r="AZ1079" t="b">
        <v>0</v>
      </c>
      <c r="BA1079" t="b">
        <v>0</v>
      </c>
      <c r="BB1079" t="b">
        <v>0</v>
      </c>
      <c r="BC1079" t="b">
        <v>0</v>
      </c>
      <c r="BD1079" t="b">
        <v>0</v>
      </c>
      <c r="BE1079" t="b">
        <v>0</v>
      </c>
      <c r="BF1079" t="b">
        <v>0</v>
      </c>
      <c r="BG1079" t="b">
        <v>0</v>
      </c>
      <c r="BH1079" t="b">
        <v>0</v>
      </c>
      <c r="BI1079" t="b">
        <v>0</v>
      </c>
      <c r="BJ1079" t="b">
        <v>0</v>
      </c>
      <c r="BK1079" t="b">
        <v>0</v>
      </c>
      <c r="BL1079" t="b">
        <v>0</v>
      </c>
      <c r="BM1079" t="b">
        <v>0</v>
      </c>
      <c r="BN1079" t="b">
        <v>0</v>
      </c>
      <c r="BO1079" t="b">
        <v>0</v>
      </c>
      <c r="BP1079" t="b">
        <v>0</v>
      </c>
      <c r="BQ1079" t="b">
        <v>0</v>
      </c>
      <c r="BR1079" t="b">
        <v>0</v>
      </c>
      <c r="BS1079" t="b">
        <v>0</v>
      </c>
      <c r="BT1079" t="b">
        <v>0</v>
      </c>
      <c r="BU1079" t="b">
        <v>0</v>
      </c>
      <c r="BV1079" t="b">
        <v>0</v>
      </c>
    </row>
    <row r="1080" spans="1:74" ht="409.6" x14ac:dyDescent="0.2">
      <c r="A1080">
        <v>1079</v>
      </c>
      <c r="B1080">
        <v>1078</v>
      </c>
      <c r="C1080" t="s">
        <v>4516</v>
      </c>
      <c r="D1080" t="str">
        <f>HLOOKUP(TRUE,U1080:$BK2400,1322-A1080,FALSE)</f>
        <v>Essex Police</v>
      </c>
      <c r="E1080">
        <f t="shared" si="33"/>
        <v>1</v>
      </c>
      <c r="F1080" t="e">
        <f>HLOOKUP(TRUE,BM1080:$BV2400,1322-A1080,FALSE)</f>
        <v>#N/A</v>
      </c>
      <c r="G1080">
        <f t="shared" si="32"/>
        <v>0</v>
      </c>
      <c r="H1080" t="str">
        <f>VLOOKUP(C1080,refs!B:C,2,FALSE)</f>
        <v>no ref found</v>
      </c>
      <c r="I1080" t="s">
        <v>4241</v>
      </c>
      <c r="J1080" s="1">
        <v>43107</v>
      </c>
      <c r="K1080" s="2" t="s">
        <v>4517</v>
      </c>
      <c r="L1080" t="s">
        <v>71</v>
      </c>
      <c r="M1080" t="s">
        <v>4518</v>
      </c>
      <c r="N1080" t="s">
        <v>4519</v>
      </c>
      <c r="O1080" t="s">
        <v>4520</v>
      </c>
      <c r="P1080" t="s">
        <v>4311</v>
      </c>
      <c r="Q1080" t="s">
        <v>4312</v>
      </c>
      <c r="R1080" t="s">
        <v>77</v>
      </c>
      <c r="S1080" t="s">
        <v>1010</v>
      </c>
      <c r="U1080" t="b">
        <v>0</v>
      </c>
      <c r="V1080" t="b">
        <v>0</v>
      </c>
      <c r="W1080" t="b">
        <v>0</v>
      </c>
      <c r="X1080" t="b">
        <v>0</v>
      </c>
      <c r="Y1080" t="b">
        <v>0</v>
      </c>
      <c r="Z1080" t="b">
        <v>0</v>
      </c>
      <c r="AA1080" t="b">
        <v>0</v>
      </c>
      <c r="AB1080" t="b">
        <v>0</v>
      </c>
      <c r="AC1080" t="b">
        <v>0</v>
      </c>
      <c r="AD1080" t="b">
        <v>0</v>
      </c>
      <c r="AE1080" t="b">
        <v>0</v>
      </c>
      <c r="AF1080" t="b">
        <v>0</v>
      </c>
      <c r="AG1080" t="b">
        <v>0</v>
      </c>
      <c r="AH1080" t="b">
        <v>1</v>
      </c>
      <c r="AI1080" t="b">
        <v>0</v>
      </c>
      <c r="AJ1080" t="b">
        <v>0</v>
      </c>
      <c r="AK1080" t="b">
        <v>0</v>
      </c>
      <c r="AL1080" t="b">
        <v>0</v>
      </c>
      <c r="AM1080" t="b">
        <v>0</v>
      </c>
      <c r="AN1080" t="b">
        <v>0</v>
      </c>
      <c r="AO1080" t="b">
        <v>0</v>
      </c>
      <c r="AP1080" t="b">
        <v>0</v>
      </c>
      <c r="AQ1080" t="b">
        <v>0</v>
      </c>
      <c r="AR1080" t="b">
        <v>0</v>
      </c>
      <c r="AS1080" t="b">
        <v>0</v>
      </c>
      <c r="AT1080" t="b">
        <v>0</v>
      </c>
      <c r="AU1080" t="b">
        <v>0</v>
      </c>
      <c r="AV1080" t="b">
        <v>0</v>
      </c>
      <c r="AW1080" t="b">
        <v>0</v>
      </c>
      <c r="AX1080" t="b">
        <v>0</v>
      </c>
      <c r="AY1080" t="b">
        <v>0</v>
      </c>
      <c r="AZ1080" t="b">
        <v>0</v>
      </c>
      <c r="BA1080" t="b">
        <v>0</v>
      </c>
      <c r="BB1080" t="b">
        <v>0</v>
      </c>
      <c r="BC1080" t="b">
        <v>0</v>
      </c>
      <c r="BD1080" t="b">
        <v>0</v>
      </c>
      <c r="BE1080" t="b">
        <v>0</v>
      </c>
      <c r="BF1080" t="b">
        <v>0</v>
      </c>
      <c r="BG1080" t="b">
        <v>0</v>
      </c>
      <c r="BH1080" t="b">
        <v>0</v>
      </c>
      <c r="BI1080" t="b">
        <v>0</v>
      </c>
      <c r="BJ1080" t="b">
        <v>0</v>
      </c>
      <c r="BK1080" t="b">
        <v>0</v>
      </c>
      <c r="BL1080" t="b">
        <v>0</v>
      </c>
      <c r="BM1080" t="b">
        <v>0</v>
      </c>
      <c r="BN1080" t="b">
        <v>0</v>
      </c>
      <c r="BO1080" t="b">
        <v>0</v>
      </c>
      <c r="BP1080" t="b">
        <v>0</v>
      </c>
      <c r="BQ1080" t="b">
        <v>0</v>
      </c>
      <c r="BR1080" t="b">
        <v>0</v>
      </c>
      <c r="BS1080" t="b">
        <v>0</v>
      </c>
      <c r="BT1080" t="b">
        <v>0</v>
      </c>
      <c r="BU1080" t="b">
        <v>0</v>
      </c>
      <c r="BV1080" t="b">
        <v>0</v>
      </c>
    </row>
    <row r="1081" spans="1:74" ht="409.6" x14ac:dyDescent="0.2">
      <c r="A1081">
        <v>1080</v>
      </c>
      <c r="B1081">
        <v>1079</v>
      </c>
      <c r="C1081" t="s">
        <v>4521</v>
      </c>
      <c r="D1081" t="str">
        <f>HLOOKUP(TRUE,U1081:$BK2401,1322-A1081,FALSE)</f>
        <v>Suffolk Constabulary</v>
      </c>
      <c r="E1081">
        <f t="shared" si="33"/>
        <v>1</v>
      </c>
      <c r="F1081" t="e">
        <f>HLOOKUP(TRUE,BM1081:$BV2401,1322-A1081,FALSE)</f>
        <v>#N/A</v>
      </c>
      <c r="G1081">
        <f t="shared" si="32"/>
        <v>0</v>
      </c>
      <c r="H1081" t="str">
        <f>VLOOKUP(C1081,refs!B:C,2,FALSE)</f>
        <v>no ref found</v>
      </c>
      <c r="I1081" t="s">
        <v>4522</v>
      </c>
      <c r="J1081" s="1">
        <v>43107</v>
      </c>
      <c r="K1081" s="2" t="s">
        <v>4523</v>
      </c>
      <c r="L1081" t="s">
        <v>71</v>
      </c>
      <c r="M1081" t="s">
        <v>4524</v>
      </c>
      <c r="N1081" t="s">
        <v>4525</v>
      </c>
      <c r="O1081" t="s">
        <v>4526</v>
      </c>
      <c r="P1081" t="s">
        <v>4527</v>
      </c>
      <c r="Q1081" t="s">
        <v>4528</v>
      </c>
      <c r="R1081" t="s">
        <v>77</v>
      </c>
      <c r="S1081" t="s">
        <v>877</v>
      </c>
      <c r="U1081" t="b">
        <v>0</v>
      </c>
      <c r="V1081" t="b">
        <v>0</v>
      </c>
      <c r="W1081" t="b">
        <v>0</v>
      </c>
      <c r="X1081" t="b">
        <v>0</v>
      </c>
      <c r="Y1081" t="b">
        <v>0</v>
      </c>
      <c r="Z1081" t="b">
        <v>0</v>
      </c>
      <c r="AA1081" t="b">
        <v>0</v>
      </c>
      <c r="AB1081" t="b">
        <v>0</v>
      </c>
      <c r="AC1081" t="b">
        <v>0</v>
      </c>
      <c r="AD1081" t="b">
        <v>0</v>
      </c>
      <c r="AE1081" t="b">
        <v>0</v>
      </c>
      <c r="AF1081" t="b">
        <v>0</v>
      </c>
      <c r="AG1081" t="b">
        <v>0</v>
      </c>
      <c r="AH1081" t="b">
        <v>0</v>
      </c>
      <c r="AI1081" t="b">
        <v>0</v>
      </c>
      <c r="AJ1081" t="b">
        <v>0</v>
      </c>
      <c r="AK1081" t="b">
        <v>0</v>
      </c>
      <c r="AL1081" t="b">
        <v>0</v>
      </c>
      <c r="AM1081" t="b">
        <v>0</v>
      </c>
      <c r="AN1081" t="b">
        <v>0</v>
      </c>
      <c r="AO1081" t="b">
        <v>0</v>
      </c>
      <c r="AP1081" t="b">
        <v>0</v>
      </c>
      <c r="AQ1081" t="b">
        <v>0</v>
      </c>
      <c r="AR1081" t="b">
        <v>0</v>
      </c>
      <c r="AS1081" t="b">
        <v>0</v>
      </c>
      <c r="AT1081" t="b">
        <v>0</v>
      </c>
      <c r="AU1081" t="b">
        <v>0</v>
      </c>
      <c r="AV1081" t="b">
        <v>0</v>
      </c>
      <c r="AW1081" t="b">
        <v>0</v>
      </c>
      <c r="AX1081" t="b">
        <v>0</v>
      </c>
      <c r="AY1081" t="b">
        <v>0</v>
      </c>
      <c r="AZ1081" t="b">
        <v>0</v>
      </c>
      <c r="BA1081" t="b">
        <v>0</v>
      </c>
      <c r="BB1081" t="b">
        <v>0</v>
      </c>
      <c r="BC1081" t="b">
        <v>1</v>
      </c>
      <c r="BD1081" t="b">
        <v>0</v>
      </c>
      <c r="BE1081" t="b">
        <v>0</v>
      </c>
      <c r="BF1081" t="b">
        <v>0</v>
      </c>
      <c r="BG1081" t="b">
        <v>0</v>
      </c>
      <c r="BH1081" t="b">
        <v>0</v>
      </c>
      <c r="BI1081" t="b">
        <v>0</v>
      </c>
      <c r="BJ1081" t="b">
        <v>0</v>
      </c>
      <c r="BK1081" t="b">
        <v>0</v>
      </c>
      <c r="BL1081" t="b">
        <v>0</v>
      </c>
      <c r="BM1081" t="b">
        <v>0</v>
      </c>
      <c r="BN1081" t="b">
        <v>0</v>
      </c>
      <c r="BO1081" t="b">
        <v>0</v>
      </c>
      <c r="BP1081" t="b">
        <v>0</v>
      </c>
      <c r="BQ1081" t="b">
        <v>0</v>
      </c>
      <c r="BR1081" t="b">
        <v>0</v>
      </c>
      <c r="BS1081" t="b">
        <v>0</v>
      </c>
      <c r="BT1081" t="b">
        <v>0</v>
      </c>
      <c r="BU1081" t="b">
        <v>0</v>
      </c>
      <c r="BV1081" t="b">
        <v>0</v>
      </c>
    </row>
    <row r="1082" spans="1:74" ht="409.6" x14ac:dyDescent="0.2">
      <c r="A1082">
        <v>1081</v>
      </c>
      <c r="B1082">
        <v>1080</v>
      </c>
      <c r="C1082" t="s">
        <v>4529</v>
      </c>
      <c r="D1082" t="e">
        <f>HLOOKUP(TRUE,U1082:$BK2402,1322-A1082,FALSE)</f>
        <v>#N/A</v>
      </c>
      <c r="E1082">
        <f t="shared" si="33"/>
        <v>0</v>
      </c>
      <c r="F1082" t="e">
        <f>HLOOKUP(TRUE,BM1082:$BV2402,1322-A1082,FALSE)</f>
        <v>#N/A</v>
      </c>
      <c r="G1082">
        <f t="shared" si="32"/>
        <v>0</v>
      </c>
      <c r="H1082" t="str">
        <f>VLOOKUP(C1082,refs!B:C,2,FALSE)</f>
        <v>no ref found</v>
      </c>
      <c r="I1082" t="s">
        <v>4349</v>
      </c>
      <c r="J1082" s="1">
        <v>43107</v>
      </c>
      <c r="K1082" s="2" t="s">
        <v>4530</v>
      </c>
      <c r="L1082" t="s">
        <v>71</v>
      </c>
      <c r="M1082" t="s">
        <v>4531</v>
      </c>
      <c r="N1082" t="s">
        <v>4532</v>
      </c>
      <c r="O1082" t="s">
        <v>4533</v>
      </c>
      <c r="P1082" t="s">
        <v>4506</v>
      </c>
      <c r="Q1082" t="s">
        <v>4507</v>
      </c>
      <c r="R1082" t="s">
        <v>77</v>
      </c>
      <c r="S1082" t="s">
        <v>591</v>
      </c>
      <c r="U1082" t="b">
        <v>0</v>
      </c>
      <c r="V1082" t="b">
        <v>0</v>
      </c>
      <c r="W1082" t="b">
        <v>0</v>
      </c>
      <c r="X1082" t="b">
        <v>0</v>
      </c>
      <c r="Y1082" t="b">
        <v>0</v>
      </c>
      <c r="Z1082" t="b">
        <v>0</v>
      </c>
      <c r="AA1082" t="b">
        <v>0</v>
      </c>
      <c r="AB1082" t="b">
        <v>0</v>
      </c>
      <c r="AC1082" t="b">
        <v>0</v>
      </c>
      <c r="AD1082" t="b">
        <v>0</v>
      </c>
      <c r="AE1082" t="b">
        <v>0</v>
      </c>
      <c r="AF1082" t="b">
        <v>0</v>
      </c>
      <c r="AG1082" t="b">
        <v>0</v>
      </c>
      <c r="AH1082" t="b">
        <v>0</v>
      </c>
      <c r="AI1082" t="b">
        <v>0</v>
      </c>
      <c r="AJ1082" t="b">
        <v>0</v>
      </c>
      <c r="AK1082" t="b">
        <v>0</v>
      </c>
      <c r="AL1082" t="b">
        <v>0</v>
      </c>
      <c r="AM1082" t="b">
        <v>0</v>
      </c>
      <c r="AN1082" t="b">
        <v>0</v>
      </c>
      <c r="AO1082" t="b">
        <v>0</v>
      </c>
      <c r="AP1082" t="b">
        <v>0</v>
      </c>
      <c r="AQ1082" t="b">
        <v>0</v>
      </c>
      <c r="AR1082" t="b">
        <v>0</v>
      </c>
      <c r="AS1082" t="b">
        <v>0</v>
      </c>
      <c r="AT1082" t="b">
        <v>0</v>
      </c>
      <c r="AU1082" t="b">
        <v>0</v>
      </c>
      <c r="AV1082" t="b">
        <v>0</v>
      </c>
      <c r="AW1082" t="b">
        <v>0</v>
      </c>
      <c r="AX1082" t="b">
        <v>0</v>
      </c>
      <c r="AY1082" t="b">
        <v>0</v>
      </c>
      <c r="AZ1082" t="b">
        <v>0</v>
      </c>
      <c r="BA1082" t="b">
        <v>0</v>
      </c>
      <c r="BB1082" t="b">
        <v>0</v>
      </c>
      <c r="BC1082" t="b">
        <v>0</v>
      </c>
      <c r="BD1082" t="b">
        <v>0</v>
      </c>
      <c r="BE1082" t="b">
        <v>0</v>
      </c>
      <c r="BF1082" t="b">
        <v>0</v>
      </c>
      <c r="BG1082" t="b">
        <v>0</v>
      </c>
      <c r="BH1082" t="b">
        <v>0</v>
      </c>
      <c r="BI1082" t="b">
        <v>0</v>
      </c>
      <c r="BJ1082" t="b">
        <v>0</v>
      </c>
      <c r="BK1082" t="b">
        <v>0</v>
      </c>
      <c r="BL1082" t="b">
        <v>0</v>
      </c>
      <c r="BM1082" t="b">
        <v>0</v>
      </c>
      <c r="BN1082" t="b">
        <v>0</v>
      </c>
      <c r="BO1082" t="b">
        <v>0</v>
      </c>
      <c r="BP1082" t="b">
        <v>0</v>
      </c>
      <c r="BQ1082" t="b">
        <v>0</v>
      </c>
      <c r="BR1082" t="b">
        <v>0</v>
      </c>
      <c r="BS1082" t="b">
        <v>0</v>
      </c>
      <c r="BT1082" t="b">
        <v>0</v>
      </c>
      <c r="BU1082" t="b">
        <v>0</v>
      </c>
      <c r="BV1082" t="b">
        <v>0</v>
      </c>
    </row>
    <row r="1083" spans="1:74" ht="409.6" x14ac:dyDescent="0.2">
      <c r="A1083">
        <v>1082</v>
      </c>
      <c r="B1083">
        <v>1081</v>
      </c>
      <c r="C1083" t="s">
        <v>4534</v>
      </c>
      <c r="D1083" t="str">
        <f>HLOOKUP(TRUE,U1083:$BK2403,1322-A1083,FALSE)</f>
        <v>Metropolitan Police</v>
      </c>
      <c r="E1083">
        <f t="shared" si="33"/>
        <v>1</v>
      </c>
      <c r="F1083" t="e">
        <f>HLOOKUP(TRUE,BM1083:$BV2403,1322-A1083,FALSE)</f>
        <v>#N/A</v>
      </c>
      <c r="G1083">
        <f t="shared" si="32"/>
        <v>0</v>
      </c>
      <c r="H1083" t="str">
        <f>VLOOKUP(C1083,refs!B:C,2,FALSE)</f>
        <v>no ref found</v>
      </c>
      <c r="I1083" t="s">
        <v>4341</v>
      </c>
      <c r="J1083" s="1">
        <v>43107</v>
      </c>
      <c r="K1083" s="2" t="s">
        <v>4535</v>
      </c>
      <c r="L1083" t="s">
        <v>71</v>
      </c>
      <c r="M1083" t="s">
        <v>4536</v>
      </c>
      <c r="N1083" t="s">
        <v>4537</v>
      </c>
      <c r="O1083" t="s">
        <v>4538</v>
      </c>
      <c r="P1083" t="s">
        <v>4539</v>
      </c>
      <c r="Q1083" t="s">
        <v>4540</v>
      </c>
      <c r="R1083" t="s">
        <v>77</v>
      </c>
      <c r="S1083" t="s">
        <v>842</v>
      </c>
      <c r="U1083" t="b">
        <v>0</v>
      </c>
      <c r="V1083" t="b">
        <v>0</v>
      </c>
      <c r="W1083" t="b">
        <v>0</v>
      </c>
      <c r="X1083" t="b">
        <v>0</v>
      </c>
      <c r="Y1083" t="b">
        <v>0</v>
      </c>
      <c r="Z1083" t="b">
        <v>0</v>
      </c>
      <c r="AA1083" t="b">
        <v>0</v>
      </c>
      <c r="AB1083" t="b">
        <v>0</v>
      </c>
      <c r="AC1083" t="b">
        <v>0</v>
      </c>
      <c r="AD1083" t="b">
        <v>0</v>
      </c>
      <c r="AE1083" t="b">
        <v>0</v>
      </c>
      <c r="AF1083" t="b">
        <v>0</v>
      </c>
      <c r="AG1083" t="b">
        <v>0</v>
      </c>
      <c r="AH1083" t="b">
        <v>0</v>
      </c>
      <c r="AI1083" t="b">
        <v>0</v>
      </c>
      <c r="AJ1083" t="b">
        <v>0</v>
      </c>
      <c r="AK1083" t="b">
        <v>0</v>
      </c>
      <c r="AL1083" t="b">
        <v>0</v>
      </c>
      <c r="AM1083" t="b">
        <v>0</v>
      </c>
      <c r="AN1083" t="b">
        <v>0</v>
      </c>
      <c r="AO1083" t="b">
        <v>0</v>
      </c>
      <c r="AP1083" t="b">
        <v>0</v>
      </c>
      <c r="AQ1083" t="b">
        <v>0</v>
      </c>
      <c r="AR1083" t="b">
        <v>0</v>
      </c>
      <c r="AS1083" t="b">
        <v>1</v>
      </c>
      <c r="AT1083" t="b">
        <v>0</v>
      </c>
      <c r="AU1083" t="b">
        <v>0</v>
      </c>
      <c r="AV1083" t="b">
        <v>0</v>
      </c>
      <c r="AW1083" t="b">
        <v>0</v>
      </c>
      <c r="AX1083" t="b">
        <v>0</v>
      </c>
      <c r="AY1083" t="b">
        <v>0</v>
      </c>
      <c r="AZ1083" t="b">
        <v>0</v>
      </c>
      <c r="BA1083" t="b">
        <v>0</v>
      </c>
      <c r="BB1083" t="b">
        <v>0</v>
      </c>
      <c r="BC1083" t="b">
        <v>0</v>
      </c>
      <c r="BD1083" t="b">
        <v>0</v>
      </c>
      <c r="BE1083" t="b">
        <v>0</v>
      </c>
      <c r="BF1083" t="b">
        <v>0</v>
      </c>
      <c r="BG1083" t="b">
        <v>0</v>
      </c>
      <c r="BH1083" t="b">
        <v>0</v>
      </c>
      <c r="BI1083" t="b">
        <v>0</v>
      </c>
      <c r="BJ1083" t="b">
        <v>0</v>
      </c>
      <c r="BK1083" t="b">
        <v>0</v>
      </c>
      <c r="BL1083" t="b">
        <v>0</v>
      </c>
      <c r="BM1083" t="b">
        <v>0</v>
      </c>
      <c r="BN1083" t="b">
        <v>0</v>
      </c>
      <c r="BO1083" t="b">
        <v>0</v>
      </c>
      <c r="BP1083" t="b">
        <v>0</v>
      </c>
      <c r="BQ1083" t="b">
        <v>0</v>
      </c>
      <c r="BR1083" t="b">
        <v>0</v>
      </c>
      <c r="BS1083" t="b">
        <v>0</v>
      </c>
      <c r="BT1083" t="b">
        <v>0</v>
      </c>
      <c r="BU1083" t="b">
        <v>0</v>
      </c>
      <c r="BV1083" t="b">
        <v>0</v>
      </c>
    </row>
    <row r="1084" spans="1:74" ht="409.6" x14ac:dyDescent="0.2">
      <c r="A1084">
        <v>1083</v>
      </c>
      <c r="B1084">
        <v>1082</v>
      </c>
      <c r="C1084" t="s">
        <v>4541</v>
      </c>
      <c r="D1084" t="str">
        <f>HLOOKUP(TRUE,U1084:$BK2404,1322-A1084,FALSE)</f>
        <v>Metropolitan Police</v>
      </c>
      <c r="E1084">
        <f t="shared" si="33"/>
        <v>1</v>
      </c>
      <c r="F1084" t="e">
        <f>HLOOKUP(TRUE,BM1084:$BV2404,1322-A1084,FALSE)</f>
        <v>#N/A</v>
      </c>
      <c r="G1084">
        <f t="shared" si="32"/>
        <v>0</v>
      </c>
      <c r="H1084" t="str">
        <f>VLOOKUP(C1084,refs!B:C,2,FALSE)</f>
        <v>no ref found</v>
      </c>
      <c r="I1084" t="s">
        <v>4542</v>
      </c>
      <c r="J1084" s="1">
        <v>43107</v>
      </c>
      <c r="K1084" s="2" t="s">
        <v>4543</v>
      </c>
      <c r="L1084" t="s">
        <v>71</v>
      </c>
      <c r="M1084" t="s">
        <v>4544</v>
      </c>
      <c r="N1084" t="s">
        <v>4545</v>
      </c>
      <c r="O1084" t="s">
        <v>4546</v>
      </c>
      <c r="P1084" t="s">
        <v>4491</v>
      </c>
      <c r="Q1084" t="s">
        <v>4492</v>
      </c>
      <c r="R1084" t="s">
        <v>77</v>
      </c>
      <c r="S1084" t="s">
        <v>842</v>
      </c>
      <c r="U1084" t="b">
        <v>0</v>
      </c>
      <c r="V1084" t="b">
        <v>0</v>
      </c>
      <c r="W1084" t="b">
        <v>0</v>
      </c>
      <c r="X1084" t="b">
        <v>0</v>
      </c>
      <c r="Y1084" t="b">
        <v>0</v>
      </c>
      <c r="Z1084" t="b">
        <v>0</v>
      </c>
      <c r="AA1084" t="b">
        <v>0</v>
      </c>
      <c r="AB1084" t="b">
        <v>0</v>
      </c>
      <c r="AC1084" t="b">
        <v>0</v>
      </c>
      <c r="AD1084" t="b">
        <v>0</v>
      </c>
      <c r="AE1084" t="b">
        <v>0</v>
      </c>
      <c r="AF1084" t="b">
        <v>0</v>
      </c>
      <c r="AG1084" t="b">
        <v>0</v>
      </c>
      <c r="AH1084" t="b">
        <v>0</v>
      </c>
      <c r="AI1084" t="b">
        <v>0</v>
      </c>
      <c r="AJ1084" t="b">
        <v>0</v>
      </c>
      <c r="AK1084" t="b">
        <v>0</v>
      </c>
      <c r="AL1084" t="b">
        <v>0</v>
      </c>
      <c r="AM1084" t="b">
        <v>0</v>
      </c>
      <c r="AN1084" t="b">
        <v>0</v>
      </c>
      <c r="AO1084" t="b">
        <v>0</v>
      </c>
      <c r="AP1084" t="b">
        <v>0</v>
      </c>
      <c r="AQ1084" t="b">
        <v>0</v>
      </c>
      <c r="AR1084" t="b">
        <v>0</v>
      </c>
      <c r="AS1084" t="b">
        <v>1</v>
      </c>
      <c r="AT1084" t="b">
        <v>0</v>
      </c>
      <c r="AU1084" t="b">
        <v>0</v>
      </c>
      <c r="AV1084" t="b">
        <v>0</v>
      </c>
      <c r="AW1084" t="b">
        <v>0</v>
      </c>
      <c r="AX1084" t="b">
        <v>0</v>
      </c>
      <c r="AY1084" t="b">
        <v>0</v>
      </c>
      <c r="AZ1084" t="b">
        <v>0</v>
      </c>
      <c r="BA1084" t="b">
        <v>0</v>
      </c>
      <c r="BB1084" t="b">
        <v>0</v>
      </c>
      <c r="BC1084" t="b">
        <v>0</v>
      </c>
      <c r="BD1084" t="b">
        <v>0</v>
      </c>
      <c r="BE1084" t="b">
        <v>0</v>
      </c>
      <c r="BF1084" t="b">
        <v>0</v>
      </c>
      <c r="BG1084" t="b">
        <v>0</v>
      </c>
      <c r="BH1084" t="b">
        <v>0</v>
      </c>
      <c r="BI1084" t="b">
        <v>0</v>
      </c>
      <c r="BJ1084" t="b">
        <v>0</v>
      </c>
      <c r="BK1084" t="b">
        <v>0</v>
      </c>
      <c r="BL1084" t="b">
        <v>0</v>
      </c>
      <c r="BM1084" t="b">
        <v>0</v>
      </c>
      <c r="BN1084" t="b">
        <v>0</v>
      </c>
      <c r="BO1084" t="b">
        <v>0</v>
      </c>
      <c r="BP1084" t="b">
        <v>0</v>
      </c>
      <c r="BQ1084" t="b">
        <v>0</v>
      </c>
      <c r="BR1084" t="b">
        <v>0</v>
      </c>
      <c r="BS1084" t="b">
        <v>0</v>
      </c>
      <c r="BT1084" t="b">
        <v>0</v>
      </c>
      <c r="BU1084" t="b">
        <v>0</v>
      </c>
      <c r="BV1084" t="b">
        <v>0</v>
      </c>
    </row>
    <row r="1085" spans="1:74" ht="409.6" x14ac:dyDescent="0.2">
      <c r="A1085">
        <v>1084</v>
      </c>
      <c r="B1085">
        <v>1083</v>
      </c>
      <c r="C1085" t="s">
        <v>4547</v>
      </c>
      <c r="D1085" t="str">
        <f>HLOOKUP(TRUE,U1085:$BK2405,1322-A1085,FALSE)</f>
        <v>West Yorkshire Police</v>
      </c>
      <c r="E1085">
        <f t="shared" si="33"/>
        <v>1</v>
      </c>
      <c r="F1085" t="e">
        <f>HLOOKUP(TRUE,BM1085:$BV2405,1322-A1085,FALSE)</f>
        <v>#N/A</v>
      </c>
      <c r="G1085">
        <f t="shared" si="32"/>
        <v>0</v>
      </c>
      <c r="H1085" t="str">
        <f>VLOOKUP(C1085,refs!B:C,2,FALSE)</f>
        <v>no ref found</v>
      </c>
      <c r="I1085" t="s">
        <v>4548</v>
      </c>
      <c r="J1085" s="1">
        <v>43107</v>
      </c>
      <c r="K1085" s="2" t="s">
        <v>4549</v>
      </c>
      <c r="L1085" t="s">
        <v>71</v>
      </c>
      <c r="M1085" t="s">
        <v>4550</v>
      </c>
      <c r="N1085" t="s">
        <v>4551</v>
      </c>
      <c r="O1085" t="s">
        <v>4552</v>
      </c>
      <c r="P1085" t="s">
        <v>4553</v>
      </c>
      <c r="Q1085" t="s">
        <v>4554</v>
      </c>
      <c r="R1085" t="s">
        <v>91</v>
      </c>
      <c r="S1085" t="s">
        <v>382</v>
      </c>
      <c r="U1085" t="b">
        <v>0</v>
      </c>
      <c r="V1085" t="b">
        <v>0</v>
      </c>
      <c r="W1085" t="b">
        <v>0</v>
      </c>
      <c r="X1085" t="b">
        <v>0</v>
      </c>
      <c r="Y1085" t="b">
        <v>0</v>
      </c>
      <c r="Z1085" t="b">
        <v>0</v>
      </c>
      <c r="AA1085" t="b">
        <v>0</v>
      </c>
      <c r="AB1085" t="b">
        <v>0</v>
      </c>
      <c r="AC1085" t="b">
        <v>0</v>
      </c>
      <c r="AD1085" t="b">
        <v>0</v>
      </c>
      <c r="AE1085" t="b">
        <v>0</v>
      </c>
      <c r="AF1085" t="b">
        <v>0</v>
      </c>
      <c r="AG1085" t="b">
        <v>0</v>
      </c>
      <c r="AH1085" t="b">
        <v>0</v>
      </c>
      <c r="AI1085" t="b">
        <v>0</v>
      </c>
      <c r="AJ1085" t="b">
        <v>0</v>
      </c>
      <c r="AK1085" t="b">
        <v>0</v>
      </c>
      <c r="AL1085" t="b">
        <v>0</v>
      </c>
      <c r="AM1085" t="b">
        <v>0</v>
      </c>
      <c r="AN1085" t="b">
        <v>0</v>
      </c>
      <c r="AO1085" t="b">
        <v>0</v>
      </c>
      <c r="AP1085" t="b">
        <v>0</v>
      </c>
      <c r="AQ1085" t="b">
        <v>0</v>
      </c>
      <c r="AR1085" t="b">
        <v>0</v>
      </c>
      <c r="AS1085" t="b">
        <v>0</v>
      </c>
      <c r="AT1085" t="b">
        <v>0</v>
      </c>
      <c r="AU1085" t="b">
        <v>0</v>
      </c>
      <c r="AV1085" t="b">
        <v>0</v>
      </c>
      <c r="AW1085" t="b">
        <v>0</v>
      </c>
      <c r="AX1085" t="b">
        <v>0</v>
      </c>
      <c r="AY1085" t="b">
        <v>0</v>
      </c>
      <c r="AZ1085" t="b">
        <v>0</v>
      </c>
      <c r="BA1085" t="b">
        <v>0</v>
      </c>
      <c r="BB1085" t="b">
        <v>0</v>
      </c>
      <c r="BC1085" t="b">
        <v>0</v>
      </c>
      <c r="BD1085" t="b">
        <v>0</v>
      </c>
      <c r="BE1085" t="b">
        <v>0</v>
      </c>
      <c r="BF1085" t="b">
        <v>0</v>
      </c>
      <c r="BG1085" t="b">
        <v>0</v>
      </c>
      <c r="BH1085" t="b">
        <v>0</v>
      </c>
      <c r="BI1085" t="b">
        <v>0</v>
      </c>
      <c r="BJ1085" t="b">
        <v>1</v>
      </c>
      <c r="BK1085" t="b">
        <v>0</v>
      </c>
      <c r="BL1085" t="b">
        <v>0</v>
      </c>
      <c r="BM1085" t="b">
        <v>0</v>
      </c>
      <c r="BN1085" t="b">
        <v>0</v>
      </c>
      <c r="BO1085" t="b">
        <v>0</v>
      </c>
      <c r="BP1085" t="b">
        <v>0</v>
      </c>
      <c r="BQ1085" t="b">
        <v>0</v>
      </c>
      <c r="BR1085" t="b">
        <v>0</v>
      </c>
      <c r="BS1085" t="b">
        <v>0</v>
      </c>
      <c r="BT1085" t="b">
        <v>0</v>
      </c>
      <c r="BU1085" t="b">
        <v>0</v>
      </c>
      <c r="BV1085" t="b">
        <v>0</v>
      </c>
    </row>
    <row r="1086" spans="1:74" ht="170" x14ac:dyDescent="0.2">
      <c r="A1086">
        <v>1085</v>
      </c>
      <c r="B1086">
        <v>1084</v>
      </c>
      <c r="C1086" t="s">
        <v>4555</v>
      </c>
      <c r="D1086" t="str">
        <f>HLOOKUP(TRUE,U1086:$BK2406,1322-A1086,FALSE)</f>
        <v>Metropolitan Police</v>
      </c>
      <c r="E1086">
        <f t="shared" si="33"/>
        <v>1</v>
      </c>
      <c r="F1086" t="e">
        <f>HLOOKUP(TRUE,BM1086:$BV2406,1322-A1086,FALSE)</f>
        <v>#N/A</v>
      </c>
      <c r="G1086">
        <f t="shared" si="32"/>
        <v>0</v>
      </c>
      <c r="H1086" t="str">
        <f>VLOOKUP(C1086,refs!B:C,2,FALSE)</f>
        <v>no ref found</v>
      </c>
      <c r="I1086" t="s">
        <v>4556</v>
      </c>
      <c r="J1086" s="1">
        <v>43107</v>
      </c>
      <c r="K1086" s="2" t="s">
        <v>4557</v>
      </c>
      <c r="L1086" t="s">
        <v>71</v>
      </c>
      <c r="M1086" t="s">
        <v>4558</v>
      </c>
      <c r="N1086" t="s">
        <v>4559</v>
      </c>
      <c r="O1086" t="s">
        <v>4560</v>
      </c>
      <c r="P1086" t="s">
        <v>4561</v>
      </c>
      <c r="Q1086" t="s">
        <v>4562</v>
      </c>
      <c r="R1086" t="s">
        <v>91</v>
      </c>
      <c r="S1086" t="s">
        <v>842</v>
      </c>
      <c r="U1086" t="b">
        <v>0</v>
      </c>
      <c r="V1086" t="b">
        <v>0</v>
      </c>
      <c r="W1086" t="b">
        <v>0</v>
      </c>
      <c r="X1086" t="b">
        <v>0</v>
      </c>
      <c r="Y1086" t="b">
        <v>0</v>
      </c>
      <c r="Z1086" t="b">
        <v>0</v>
      </c>
      <c r="AA1086" t="b">
        <v>0</v>
      </c>
      <c r="AB1086" t="b">
        <v>0</v>
      </c>
      <c r="AC1086" t="b">
        <v>0</v>
      </c>
      <c r="AD1086" t="b">
        <v>0</v>
      </c>
      <c r="AE1086" t="b">
        <v>0</v>
      </c>
      <c r="AF1086" t="b">
        <v>0</v>
      </c>
      <c r="AG1086" t="b">
        <v>0</v>
      </c>
      <c r="AH1086" t="b">
        <v>0</v>
      </c>
      <c r="AI1086" t="b">
        <v>0</v>
      </c>
      <c r="AJ1086" t="b">
        <v>0</v>
      </c>
      <c r="AK1086" t="b">
        <v>0</v>
      </c>
      <c r="AL1086" t="b">
        <v>0</v>
      </c>
      <c r="AM1086" t="b">
        <v>0</v>
      </c>
      <c r="AN1086" t="b">
        <v>0</v>
      </c>
      <c r="AO1086" t="b">
        <v>0</v>
      </c>
      <c r="AP1086" t="b">
        <v>0</v>
      </c>
      <c r="AQ1086" t="b">
        <v>0</v>
      </c>
      <c r="AR1086" t="b">
        <v>0</v>
      </c>
      <c r="AS1086" t="b">
        <v>1</v>
      </c>
      <c r="AT1086" t="b">
        <v>0</v>
      </c>
      <c r="AU1086" t="b">
        <v>0</v>
      </c>
      <c r="AV1086" t="b">
        <v>0</v>
      </c>
      <c r="AW1086" t="b">
        <v>0</v>
      </c>
      <c r="AX1086" t="b">
        <v>0</v>
      </c>
      <c r="AY1086" t="b">
        <v>0</v>
      </c>
      <c r="AZ1086" t="b">
        <v>0</v>
      </c>
      <c r="BA1086" t="b">
        <v>0</v>
      </c>
      <c r="BB1086" t="b">
        <v>0</v>
      </c>
      <c r="BC1086" t="b">
        <v>0</v>
      </c>
      <c r="BD1086" t="b">
        <v>0</v>
      </c>
      <c r="BE1086" t="b">
        <v>0</v>
      </c>
      <c r="BF1086" t="b">
        <v>0</v>
      </c>
      <c r="BG1086" t="b">
        <v>0</v>
      </c>
      <c r="BH1086" t="b">
        <v>0</v>
      </c>
      <c r="BI1086" t="b">
        <v>0</v>
      </c>
      <c r="BJ1086" t="b">
        <v>0</v>
      </c>
      <c r="BK1086" t="b">
        <v>0</v>
      </c>
      <c r="BL1086" t="b">
        <v>0</v>
      </c>
      <c r="BM1086" t="b">
        <v>0</v>
      </c>
      <c r="BN1086" t="b">
        <v>0</v>
      </c>
      <c r="BO1086" t="b">
        <v>0</v>
      </c>
      <c r="BP1086" t="b">
        <v>0</v>
      </c>
      <c r="BQ1086" t="b">
        <v>0</v>
      </c>
      <c r="BR1086" t="b">
        <v>0</v>
      </c>
      <c r="BS1086" t="b">
        <v>0</v>
      </c>
      <c r="BT1086" t="b">
        <v>0</v>
      </c>
      <c r="BU1086" t="b">
        <v>0</v>
      </c>
      <c r="BV1086" t="b">
        <v>0</v>
      </c>
    </row>
    <row r="1087" spans="1:74" x14ac:dyDescent="0.2">
      <c r="A1087">
        <v>1086</v>
      </c>
      <c r="B1087">
        <v>1085</v>
      </c>
      <c r="C1087" t="s">
        <v>4563</v>
      </c>
      <c r="D1087" t="str">
        <f>HLOOKUP(TRUE,U1087:$BK2407,1322-A1087,FALSE)</f>
        <v>Essex Police</v>
      </c>
      <c r="E1087">
        <f t="shared" si="33"/>
        <v>1</v>
      </c>
      <c r="F1087" t="e">
        <f>HLOOKUP(TRUE,BM1087:$BV2407,1322-A1087,FALSE)</f>
        <v>#N/A</v>
      </c>
      <c r="G1087">
        <f t="shared" si="32"/>
        <v>0</v>
      </c>
      <c r="H1087" t="str">
        <f>VLOOKUP(C1087,refs!B:C,2,FALSE)</f>
        <v>no ref found</v>
      </c>
      <c r="I1087" t="s">
        <v>4564</v>
      </c>
      <c r="J1087" s="1">
        <v>43107</v>
      </c>
      <c r="L1087" t="s">
        <v>71</v>
      </c>
      <c r="M1087" t="s">
        <v>4565</v>
      </c>
      <c r="N1087" t="s">
        <v>4566</v>
      </c>
      <c r="O1087" t="s">
        <v>4567</v>
      </c>
      <c r="P1087" t="s">
        <v>4568</v>
      </c>
      <c r="Q1087" t="s">
        <v>4569</v>
      </c>
      <c r="R1087" t="s">
        <v>77</v>
      </c>
      <c r="S1087" t="s">
        <v>1010</v>
      </c>
      <c r="U1087" t="b">
        <v>0</v>
      </c>
      <c r="V1087" t="b">
        <v>0</v>
      </c>
      <c r="W1087" t="b">
        <v>0</v>
      </c>
      <c r="X1087" t="b">
        <v>0</v>
      </c>
      <c r="Y1087" t="b">
        <v>0</v>
      </c>
      <c r="Z1087" t="b">
        <v>0</v>
      </c>
      <c r="AA1087" t="b">
        <v>0</v>
      </c>
      <c r="AB1087" t="b">
        <v>0</v>
      </c>
      <c r="AC1087" t="b">
        <v>0</v>
      </c>
      <c r="AD1087" t="b">
        <v>0</v>
      </c>
      <c r="AE1087" t="b">
        <v>0</v>
      </c>
      <c r="AF1087" t="b">
        <v>0</v>
      </c>
      <c r="AG1087" t="b">
        <v>0</v>
      </c>
      <c r="AH1087" t="b">
        <v>1</v>
      </c>
      <c r="AI1087" t="b">
        <v>0</v>
      </c>
      <c r="AJ1087" t="b">
        <v>0</v>
      </c>
      <c r="AK1087" t="b">
        <v>0</v>
      </c>
      <c r="AL1087" t="b">
        <v>0</v>
      </c>
      <c r="AM1087" t="b">
        <v>0</v>
      </c>
      <c r="AN1087" t="b">
        <v>0</v>
      </c>
      <c r="AO1087" t="b">
        <v>0</v>
      </c>
      <c r="AP1087" t="b">
        <v>0</v>
      </c>
      <c r="AQ1087" t="b">
        <v>0</v>
      </c>
      <c r="AR1087" t="b">
        <v>0</v>
      </c>
      <c r="AS1087" t="b">
        <v>0</v>
      </c>
      <c r="AT1087" t="b">
        <v>0</v>
      </c>
      <c r="AU1087" t="b">
        <v>0</v>
      </c>
      <c r="AV1087" t="b">
        <v>0</v>
      </c>
      <c r="AW1087" t="b">
        <v>0</v>
      </c>
      <c r="AX1087" t="b">
        <v>0</v>
      </c>
      <c r="AY1087" t="b">
        <v>0</v>
      </c>
      <c r="AZ1087" t="b">
        <v>0</v>
      </c>
      <c r="BA1087" t="b">
        <v>0</v>
      </c>
      <c r="BB1087" t="b">
        <v>0</v>
      </c>
      <c r="BC1087" t="b">
        <v>0</v>
      </c>
      <c r="BD1087" t="b">
        <v>0</v>
      </c>
      <c r="BE1087" t="b">
        <v>0</v>
      </c>
      <c r="BF1087" t="b">
        <v>0</v>
      </c>
      <c r="BG1087" t="b">
        <v>0</v>
      </c>
      <c r="BH1087" t="b">
        <v>0</v>
      </c>
      <c r="BI1087" t="b">
        <v>0</v>
      </c>
      <c r="BJ1087" t="b">
        <v>0</v>
      </c>
      <c r="BK1087" t="b">
        <v>0</v>
      </c>
      <c r="BL1087" t="b">
        <v>0</v>
      </c>
      <c r="BM1087" t="b">
        <v>0</v>
      </c>
      <c r="BN1087" t="b">
        <v>0</v>
      </c>
      <c r="BO1087" t="b">
        <v>0</v>
      </c>
      <c r="BP1087" t="b">
        <v>0</v>
      </c>
      <c r="BQ1087" t="b">
        <v>0</v>
      </c>
      <c r="BR1087" t="b">
        <v>0</v>
      </c>
      <c r="BS1087" t="b">
        <v>0</v>
      </c>
      <c r="BT1087" t="b">
        <v>0</v>
      </c>
      <c r="BU1087" t="b">
        <v>0</v>
      </c>
      <c r="BV1087" t="b">
        <v>0</v>
      </c>
    </row>
    <row r="1088" spans="1:74" ht="409.6" x14ac:dyDescent="0.2">
      <c r="A1088">
        <v>1087</v>
      </c>
      <c r="B1088">
        <v>1086</v>
      </c>
      <c r="C1088" t="s">
        <v>4570</v>
      </c>
      <c r="D1088" t="str">
        <f>HLOOKUP(TRUE,U1088:$BK2408,1322-A1088,FALSE)</f>
        <v>Kent Police</v>
      </c>
      <c r="E1088">
        <f t="shared" si="33"/>
        <v>1</v>
      </c>
      <c r="F1088" t="e">
        <f>HLOOKUP(TRUE,BM1088:$BV2408,1322-A1088,FALSE)</f>
        <v>#N/A</v>
      </c>
      <c r="G1088">
        <f t="shared" si="32"/>
        <v>0</v>
      </c>
      <c r="H1088" t="str">
        <f>VLOOKUP(C1088,refs!B:C,2,FALSE)</f>
        <v>no ref found</v>
      </c>
      <c r="I1088" t="s">
        <v>4279</v>
      </c>
      <c r="J1088" s="1">
        <v>43107</v>
      </c>
      <c r="K1088" s="2" t="s">
        <v>4571</v>
      </c>
      <c r="L1088" t="s">
        <v>71</v>
      </c>
      <c r="M1088" t="s">
        <v>4286</v>
      </c>
      <c r="N1088" t="s">
        <v>4572</v>
      </c>
      <c r="O1088" t="s">
        <v>4573</v>
      </c>
      <c r="P1088" t="s">
        <v>4574</v>
      </c>
      <c r="Q1088" t="s">
        <v>4575</v>
      </c>
      <c r="R1088" t="s">
        <v>77</v>
      </c>
      <c r="S1088" t="s">
        <v>1459</v>
      </c>
      <c r="U1088" t="b">
        <v>0</v>
      </c>
      <c r="V1088" t="b">
        <v>0</v>
      </c>
      <c r="W1088" t="b">
        <v>0</v>
      </c>
      <c r="X1088" t="b">
        <v>0</v>
      </c>
      <c r="Y1088" t="b">
        <v>0</v>
      </c>
      <c r="Z1088" t="b">
        <v>0</v>
      </c>
      <c r="AA1088" t="b">
        <v>0</v>
      </c>
      <c r="AB1088" t="b">
        <v>0</v>
      </c>
      <c r="AC1088" t="b">
        <v>0</v>
      </c>
      <c r="AD1088" t="b">
        <v>0</v>
      </c>
      <c r="AE1088" t="b">
        <v>0</v>
      </c>
      <c r="AF1088" t="b">
        <v>0</v>
      </c>
      <c r="AG1088" t="b">
        <v>0</v>
      </c>
      <c r="AH1088" t="b">
        <v>0</v>
      </c>
      <c r="AI1088" t="b">
        <v>0</v>
      </c>
      <c r="AJ1088" t="b">
        <v>0</v>
      </c>
      <c r="AK1088" t="b">
        <v>0</v>
      </c>
      <c r="AL1088" t="b">
        <v>0</v>
      </c>
      <c r="AM1088" t="b">
        <v>0</v>
      </c>
      <c r="AN1088" t="b">
        <v>0</v>
      </c>
      <c r="AO1088" t="b">
        <v>1</v>
      </c>
      <c r="AP1088" t="b">
        <v>0</v>
      </c>
      <c r="AQ1088" t="b">
        <v>0</v>
      </c>
      <c r="AR1088" t="b">
        <v>0</v>
      </c>
      <c r="AS1088" t="b">
        <v>0</v>
      </c>
      <c r="AT1088" t="b">
        <v>0</v>
      </c>
      <c r="AU1088" t="b">
        <v>0</v>
      </c>
      <c r="AV1088" t="b">
        <v>0</v>
      </c>
      <c r="AW1088" t="b">
        <v>0</v>
      </c>
      <c r="AX1088" t="b">
        <v>0</v>
      </c>
      <c r="AY1088" t="b">
        <v>0</v>
      </c>
      <c r="AZ1088" t="b">
        <v>0</v>
      </c>
      <c r="BA1088" t="b">
        <v>0</v>
      </c>
      <c r="BB1088" t="b">
        <v>0</v>
      </c>
      <c r="BC1088" t="b">
        <v>0</v>
      </c>
      <c r="BD1088" t="b">
        <v>0</v>
      </c>
      <c r="BE1088" t="b">
        <v>0</v>
      </c>
      <c r="BF1088" t="b">
        <v>0</v>
      </c>
      <c r="BG1088" t="b">
        <v>0</v>
      </c>
      <c r="BH1088" t="b">
        <v>0</v>
      </c>
      <c r="BI1088" t="b">
        <v>0</v>
      </c>
      <c r="BJ1088" t="b">
        <v>0</v>
      </c>
      <c r="BK1088" t="b">
        <v>0</v>
      </c>
      <c r="BL1088" t="b">
        <v>0</v>
      </c>
      <c r="BM1088" t="b">
        <v>0</v>
      </c>
      <c r="BN1088" t="b">
        <v>0</v>
      </c>
      <c r="BO1088" t="b">
        <v>0</v>
      </c>
      <c r="BP1088" t="b">
        <v>0</v>
      </c>
      <c r="BQ1088" t="b">
        <v>0</v>
      </c>
      <c r="BR1088" t="b">
        <v>0</v>
      </c>
      <c r="BS1088" t="b">
        <v>0</v>
      </c>
      <c r="BT1088" t="b">
        <v>0</v>
      </c>
      <c r="BU1088" t="b">
        <v>0</v>
      </c>
      <c r="BV1088" t="b">
        <v>0</v>
      </c>
    </row>
    <row r="1089" spans="1:74" ht="409.6" x14ac:dyDescent="0.2">
      <c r="A1089">
        <v>1088</v>
      </c>
      <c r="B1089">
        <v>1087</v>
      </c>
      <c r="C1089" t="s">
        <v>4576</v>
      </c>
      <c r="D1089" t="str">
        <f>HLOOKUP(TRUE,U1089:$BK2409,1322-A1089,FALSE)</f>
        <v>Metropolitan Police</v>
      </c>
      <c r="E1089">
        <f t="shared" si="33"/>
        <v>1</v>
      </c>
      <c r="F1089" t="e">
        <f>HLOOKUP(TRUE,BM1089:$BV2409,1322-A1089,FALSE)</f>
        <v>#N/A</v>
      </c>
      <c r="G1089">
        <f t="shared" si="32"/>
        <v>0</v>
      </c>
      <c r="H1089" t="str">
        <f>VLOOKUP(C1089,refs!B:C,2,FALSE)</f>
        <v>no ref found</v>
      </c>
      <c r="I1089" t="s">
        <v>4370</v>
      </c>
      <c r="J1089" s="1">
        <v>43107</v>
      </c>
      <c r="K1089" s="2" t="s">
        <v>4577</v>
      </c>
      <c r="L1089" t="s">
        <v>71</v>
      </c>
      <c r="M1089" t="s">
        <v>4578</v>
      </c>
      <c r="N1089" t="s">
        <v>4297</v>
      </c>
      <c r="O1089" t="s">
        <v>4298</v>
      </c>
      <c r="P1089" t="s">
        <v>4579</v>
      </c>
      <c r="Q1089" t="s">
        <v>4580</v>
      </c>
      <c r="R1089" t="s">
        <v>77</v>
      </c>
      <c r="S1089" t="s">
        <v>842</v>
      </c>
      <c r="U1089" t="b">
        <v>0</v>
      </c>
      <c r="V1089" t="b">
        <v>0</v>
      </c>
      <c r="W1089" t="b">
        <v>0</v>
      </c>
      <c r="X1089" t="b">
        <v>0</v>
      </c>
      <c r="Y1089" t="b">
        <v>0</v>
      </c>
      <c r="Z1089" t="b">
        <v>0</v>
      </c>
      <c r="AA1089" t="b">
        <v>0</v>
      </c>
      <c r="AB1089" t="b">
        <v>0</v>
      </c>
      <c r="AC1089" t="b">
        <v>0</v>
      </c>
      <c r="AD1089" t="b">
        <v>0</v>
      </c>
      <c r="AE1089" t="b">
        <v>0</v>
      </c>
      <c r="AF1089" t="b">
        <v>0</v>
      </c>
      <c r="AG1089" t="b">
        <v>0</v>
      </c>
      <c r="AH1089" t="b">
        <v>0</v>
      </c>
      <c r="AI1089" t="b">
        <v>0</v>
      </c>
      <c r="AJ1089" t="b">
        <v>0</v>
      </c>
      <c r="AK1089" t="b">
        <v>0</v>
      </c>
      <c r="AL1089" t="b">
        <v>0</v>
      </c>
      <c r="AM1089" t="b">
        <v>0</v>
      </c>
      <c r="AN1089" t="b">
        <v>0</v>
      </c>
      <c r="AO1089" t="b">
        <v>0</v>
      </c>
      <c r="AP1089" t="b">
        <v>0</v>
      </c>
      <c r="AQ1089" t="b">
        <v>0</v>
      </c>
      <c r="AR1089" t="b">
        <v>0</v>
      </c>
      <c r="AS1089" t="b">
        <v>1</v>
      </c>
      <c r="AT1089" t="b">
        <v>0</v>
      </c>
      <c r="AU1089" t="b">
        <v>0</v>
      </c>
      <c r="AV1089" t="b">
        <v>0</v>
      </c>
      <c r="AW1089" t="b">
        <v>0</v>
      </c>
      <c r="AX1089" t="b">
        <v>0</v>
      </c>
      <c r="AY1089" t="b">
        <v>0</v>
      </c>
      <c r="AZ1089" t="b">
        <v>0</v>
      </c>
      <c r="BA1089" t="b">
        <v>0</v>
      </c>
      <c r="BB1089" t="b">
        <v>0</v>
      </c>
      <c r="BC1089" t="b">
        <v>0</v>
      </c>
      <c r="BD1089" t="b">
        <v>0</v>
      </c>
      <c r="BE1089" t="b">
        <v>0</v>
      </c>
      <c r="BF1089" t="b">
        <v>0</v>
      </c>
      <c r="BG1089" t="b">
        <v>0</v>
      </c>
      <c r="BH1089" t="b">
        <v>0</v>
      </c>
      <c r="BI1089" t="b">
        <v>0</v>
      </c>
      <c r="BJ1089" t="b">
        <v>0</v>
      </c>
      <c r="BK1089" t="b">
        <v>0</v>
      </c>
      <c r="BL1089" t="b">
        <v>0</v>
      </c>
      <c r="BM1089" t="b">
        <v>0</v>
      </c>
      <c r="BN1089" t="b">
        <v>0</v>
      </c>
      <c r="BO1089" t="b">
        <v>0</v>
      </c>
      <c r="BP1089" t="b">
        <v>0</v>
      </c>
      <c r="BQ1089" t="b">
        <v>0</v>
      </c>
      <c r="BR1089" t="b">
        <v>0</v>
      </c>
      <c r="BS1089" t="b">
        <v>0</v>
      </c>
      <c r="BT1089" t="b">
        <v>0</v>
      </c>
      <c r="BU1089" t="b">
        <v>0</v>
      </c>
      <c r="BV1089" t="b">
        <v>0</v>
      </c>
    </row>
    <row r="1090" spans="1:74" ht="238" x14ac:dyDescent="0.2">
      <c r="A1090">
        <v>1089</v>
      </c>
      <c r="B1090">
        <v>1088</v>
      </c>
      <c r="C1090" t="s">
        <v>4581</v>
      </c>
      <c r="D1090" t="str">
        <f>HLOOKUP(TRUE,U1090:$BK2410,1322-A1090,FALSE)</f>
        <v>South Yorkshire Police</v>
      </c>
      <c r="E1090">
        <f t="shared" si="33"/>
        <v>1</v>
      </c>
      <c r="F1090" t="e">
        <f>HLOOKUP(TRUE,BM1090:$BV2410,1322-A1090,FALSE)</f>
        <v>#N/A</v>
      </c>
      <c r="G1090">
        <f t="shared" si="32"/>
        <v>0</v>
      </c>
      <c r="H1090" t="str">
        <f>VLOOKUP(C1090,refs!B:C,2,FALSE)</f>
        <v>2015/047300</v>
      </c>
      <c r="I1090" t="s">
        <v>4582</v>
      </c>
      <c r="J1090" s="1">
        <v>43107</v>
      </c>
      <c r="K1090" s="2" t="s">
        <v>4583</v>
      </c>
      <c r="L1090" t="s">
        <v>71</v>
      </c>
      <c r="M1090" t="s">
        <v>4584</v>
      </c>
      <c r="N1090" t="s">
        <v>4585</v>
      </c>
      <c r="O1090" t="s">
        <v>4586</v>
      </c>
      <c r="P1090" t="s">
        <v>4587</v>
      </c>
      <c r="Q1090" t="s">
        <v>4588</v>
      </c>
      <c r="R1090" t="s">
        <v>77</v>
      </c>
      <c r="S1090" t="s">
        <v>943</v>
      </c>
      <c r="U1090" t="b">
        <v>0</v>
      </c>
      <c r="V1090" t="b">
        <v>0</v>
      </c>
      <c r="W1090" t="b">
        <v>0</v>
      </c>
      <c r="X1090" t="b">
        <v>0</v>
      </c>
      <c r="Y1090" t="b">
        <v>0</v>
      </c>
      <c r="Z1090" t="b">
        <v>0</v>
      </c>
      <c r="AA1090" t="b">
        <v>0</v>
      </c>
      <c r="AB1090" t="b">
        <v>0</v>
      </c>
      <c r="AC1090" t="b">
        <v>0</v>
      </c>
      <c r="AD1090" t="b">
        <v>0</v>
      </c>
      <c r="AE1090" t="b">
        <v>0</v>
      </c>
      <c r="AF1090" t="b">
        <v>0</v>
      </c>
      <c r="AG1090" t="b">
        <v>0</v>
      </c>
      <c r="AH1090" t="b">
        <v>0</v>
      </c>
      <c r="AI1090" t="b">
        <v>0</v>
      </c>
      <c r="AJ1090" t="b">
        <v>0</v>
      </c>
      <c r="AK1090" t="b">
        <v>0</v>
      </c>
      <c r="AL1090" t="b">
        <v>0</v>
      </c>
      <c r="AM1090" t="b">
        <v>0</v>
      </c>
      <c r="AN1090" t="b">
        <v>0</v>
      </c>
      <c r="AO1090" t="b">
        <v>0</v>
      </c>
      <c r="AP1090" t="b">
        <v>0</v>
      </c>
      <c r="AQ1090" t="b">
        <v>0</v>
      </c>
      <c r="AR1090" t="b">
        <v>0</v>
      </c>
      <c r="AS1090" t="b">
        <v>0</v>
      </c>
      <c r="AT1090" t="b">
        <v>0</v>
      </c>
      <c r="AU1090" t="b">
        <v>0</v>
      </c>
      <c r="AV1090" t="b">
        <v>0</v>
      </c>
      <c r="AW1090" t="b">
        <v>0</v>
      </c>
      <c r="AX1090" t="b">
        <v>0</v>
      </c>
      <c r="AY1090" t="b">
        <v>0</v>
      </c>
      <c r="AZ1090" t="b">
        <v>0</v>
      </c>
      <c r="BA1090" t="b">
        <v>1</v>
      </c>
      <c r="BB1090" t="b">
        <v>0</v>
      </c>
      <c r="BC1090" t="b">
        <v>0</v>
      </c>
      <c r="BD1090" t="b">
        <v>0</v>
      </c>
      <c r="BE1090" t="b">
        <v>0</v>
      </c>
      <c r="BF1090" t="b">
        <v>0</v>
      </c>
      <c r="BG1090" t="b">
        <v>0</v>
      </c>
      <c r="BH1090" t="b">
        <v>0</v>
      </c>
      <c r="BI1090" t="b">
        <v>0</v>
      </c>
      <c r="BJ1090" t="b">
        <v>0</v>
      </c>
      <c r="BK1090" t="b">
        <v>0</v>
      </c>
      <c r="BL1090" t="b">
        <v>0</v>
      </c>
      <c r="BM1090" t="b">
        <v>0</v>
      </c>
      <c r="BN1090" t="b">
        <v>0</v>
      </c>
      <c r="BO1090" t="b">
        <v>0</v>
      </c>
      <c r="BP1090" t="b">
        <v>0</v>
      </c>
      <c r="BQ1090" t="b">
        <v>0</v>
      </c>
      <c r="BR1090" t="b">
        <v>0</v>
      </c>
      <c r="BS1090" t="b">
        <v>0</v>
      </c>
      <c r="BT1090" t="b">
        <v>0</v>
      </c>
      <c r="BU1090" t="b">
        <v>0</v>
      </c>
      <c r="BV1090" t="b">
        <v>0</v>
      </c>
    </row>
    <row r="1091" spans="1:74" ht="409.6" x14ac:dyDescent="0.2">
      <c r="A1091">
        <v>1090</v>
      </c>
      <c r="B1091">
        <v>1089</v>
      </c>
      <c r="C1091" t="s">
        <v>4589</v>
      </c>
      <c r="D1091" t="str">
        <f>HLOOKUP(TRUE,U1091:$BK2411,1322-A1091,FALSE)</f>
        <v>Lancashire Constabulary</v>
      </c>
      <c r="E1091">
        <f t="shared" si="33"/>
        <v>1</v>
      </c>
      <c r="F1091" t="e">
        <f>HLOOKUP(TRUE,BM1091:$BV2411,1322-A1091,FALSE)</f>
        <v>#N/A</v>
      </c>
      <c r="G1091">
        <f t="shared" si="32"/>
        <v>0</v>
      </c>
      <c r="H1091" t="str">
        <f>VLOOKUP(C1091,refs!B:C,2,FALSE)</f>
        <v>no ref found</v>
      </c>
      <c r="I1091" t="s">
        <v>4590</v>
      </c>
      <c r="J1091" s="1">
        <v>43107</v>
      </c>
      <c r="K1091" s="2" t="s">
        <v>4591</v>
      </c>
      <c r="L1091" t="s">
        <v>71</v>
      </c>
      <c r="M1091" t="s">
        <v>4592</v>
      </c>
      <c r="N1091" t="s">
        <v>4162</v>
      </c>
      <c r="O1091" t="s">
        <v>4163</v>
      </c>
      <c r="P1091" t="s">
        <v>4593</v>
      </c>
      <c r="Q1091" t="s">
        <v>4594</v>
      </c>
      <c r="R1091" t="s">
        <v>77</v>
      </c>
      <c r="S1091" t="s">
        <v>1321</v>
      </c>
      <c r="U1091" t="b">
        <v>0</v>
      </c>
      <c r="V1091" t="b">
        <v>0</v>
      </c>
      <c r="W1091" t="b">
        <v>0</v>
      </c>
      <c r="X1091" t="b">
        <v>0</v>
      </c>
      <c r="Y1091" t="b">
        <v>0</v>
      </c>
      <c r="Z1091" t="b">
        <v>0</v>
      </c>
      <c r="AA1091" t="b">
        <v>0</v>
      </c>
      <c r="AB1091" t="b">
        <v>0</v>
      </c>
      <c r="AC1091" t="b">
        <v>0</v>
      </c>
      <c r="AD1091" t="b">
        <v>0</v>
      </c>
      <c r="AE1091" t="b">
        <v>0</v>
      </c>
      <c r="AF1091" t="b">
        <v>0</v>
      </c>
      <c r="AG1091" t="b">
        <v>0</v>
      </c>
      <c r="AH1091" t="b">
        <v>0</v>
      </c>
      <c r="AI1091" t="b">
        <v>0</v>
      </c>
      <c r="AJ1091" t="b">
        <v>0</v>
      </c>
      <c r="AK1091" t="b">
        <v>0</v>
      </c>
      <c r="AL1091" t="b">
        <v>0</v>
      </c>
      <c r="AM1091" t="b">
        <v>0</v>
      </c>
      <c r="AN1091" t="b">
        <v>0</v>
      </c>
      <c r="AO1091" t="b">
        <v>0</v>
      </c>
      <c r="AP1091" t="b">
        <v>1</v>
      </c>
      <c r="AQ1091" t="b">
        <v>0</v>
      </c>
      <c r="AR1091" t="b">
        <v>0</v>
      </c>
      <c r="AS1091" t="b">
        <v>0</v>
      </c>
      <c r="AT1091" t="b">
        <v>0</v>
      </c>
      <c r="AU1091" t="b">
        <v>0</v>
      </c>
      <c r="AV1091" t="b">
        <v>0</v>
      </c>
      <c r="AW1091" t="b">
        <v>0</v>
      </c>
      <c r="AX1091" t="b">
        <v>0</v>
      </c>
      <c r="AY1091" t="b">
        <v>0</v>
      </c>
      <c r="AZ1091" t="b">
        <v>0</v>
      </c>
      <c r="BA1091" t="b">
        <v>0</v>
      </c>
      <c r="BB1091" t="b">
        <v>0</v>
      </c>
      <c r="BC1091" t="b">
        <v>0</v>
      </c>
      <c r="BD1091" t="b">
        <v>0</v>
      </c>
      <c r="BE1091" t="b">
        <v>0</v>
      </c>
      <c r="BF1091" t="b">
        <v>0</v>
      </c>
      <c r="BG1091" t="b">
        <v>0</v>
      </c>
      <c r="BH1091" t="b">
        <v>0</v>
      </c>
      <c r="BI1091" t="b">
        <v>0</v>
      </c>
      <c r="BJ1091" t="b">
        <v>0</v>
      </c>
      <c r="BK1091" t="b">
        <v>0</v>
      </c>
      <c r="BL1091" t="b">
        <v>0</v>
      </c>
      <c r="BM1091" t="b">
        <v>0</v>
      </c>
      <c r="BN1091" t="b">
        <v>0</v>
      </c>
      <c r="BO1091" t="b">
        <v>0</v>
      </c>
      <c r="BP1091" t="b">
        <v>0</v>
      </c>
      <c r="BQ1091" t="b">
        <v>0</v>
      </c>
      <c r="BR1091" t="b">
        <v>0</v>
      </c>
      <c r="BS1091" t="b">
        <v>0</v>
      </c>
      <c r="BT1091" t="b">
        <v>0</v>
      </c>
      <c r="BU1091" t="b">
        <v>0</v>
      </c>
      <c r="BV1091" t="b">
        <v>0</v>
      </c>
    </row>
    <row r="1092" spans="1:74" ht="409.6" x14ac:dyDescent="0.2">
      <c r="A1092">
        <v>1091</v>
      </c>
      <c r="B1092">
        <v>1090</v>
      </c>
      <c r="C1092" t="s">
        <v>4595</v>
      </c>
      <c r="D1092" t="str">
        <f>HLOOKUP(TRUE,U1092:$BK2412,1322-A1092,FALSE)</f>
        <v>West Midlands Police</v>
      </c>
      <c r="E1092">
        <f t="shared" si="33"/>
        <v>1</v>
      </c>
      <c r="F1092" t="e">
        <f>HLOOKUP(TRUE,BM1092:$BV2412,1322-A1092,FALSE)</f>
        <v>#N/A</v>
      </c>
      <c r="G1092">
        <f t="shared" ref="G1092:G1155" si="34">COUNTIF(BM1092:BV1092,TRUE)</f>
        <v>0</v>
      </c>
      <c r="H1092" t="str">
        <f>VLOOKUP(C1092,refs!B:C,2,FALSE)</f>
        <v>no ref found</v>
      </c>
      <c r="I1092" t="s">
        <v>4596</v>
      </c>
      <c r="J1092" s="1">
        <v>43107</v>
      </c>
      <c r="K1092" s="2" t="s">
        <v>4597</v>
      </c>
      <c r="L1092" t="s">
        <v>71</v>
      </c>
      <c r="M1092" t="s">
        <v>4598</v>
      </c>
      <c r="N1092" t="s">
        <v>4599</v>
      </c>
      <c r="O1092" t="s">
        <v>4600</v>
      </c>
      <c r="P1092" t="s">
        <v>4601</v>
      </c>
      <c r="Q1092" t="s">
        <v>4602</v>
      </c>
      <c r="R1092" t="s">
        <v>91</v>
      </c>
      <c r="S1092" t="s">
        <v>939</v>
      </c>
      <c r="U1092" t="b">
        <v>0</v>
      </c>
      <c r="V1092" t="b">
        <v>0</v>
      </c>
      <c r="W1092" t="b">
        <v>0</v>
      </c>
      <c r="X1092" t="b">
        <v>0</v>
      </c>
      <c r="Y1092" t="b">
        <v>0</v>
      </c>
      <c r="Z1092" t="b">
        <v>0</v>
      </c>
      <c r="AA1092" t="b">
        <v>0</v>
      </c>
      <c r="AB1092" t="b">
        <v>0</v>
      </c>
      <c r="AC1092" t="b">
        <v>0</v>
      </c>
      <c r="AD1092" t="b">
        <v>0</v>
      </c>
      <c r="AE1092" t="b">
        <v>0</v>
      </c>
      <c r="AF1092" t="b">
        <v>0</v>
      </c>
      <c r="AG1092" t="b">
        <v>0</v>
      </c>
      <c r="AH1092" t="b">
        <v>0</v>
      </c>
      <c r="AI1092" t="b">
        <v>0</v>
      </c>
      <c r="AJ1092" t="b">
        <v>0</v>
      </c>
      <c r="AK1092" t="b">
        <v>0</v>
      </c>
      <c r="AL1092" t="b">
        <v>0</v>
      </c>
      <c r="AM1092" t="b">
        <v>0</v>
      </c>
      <c r="AN1092" t="b">
        <v>0</v>
      </c>
      <c r="AO1092" t="b">
        <v>0</v>
      </c>
      <c r="AP1092" t="b">
        <v>0</v>
      </c>
      <c r="AQ1092" t="b">
        <v>0</v>
      </c>
      <c r="AR1092" t="b">
        <v>0</v>
      </c>
      <c r="AS1092" t="b">
        <v>0</v>
      </c>
      <c r="AT1092" t="b">
        <v>0</v>
      </c>
      <c r="AU1092" t="b">
        <v>0</v>
      </c>
      <c r="AV1092" t="b">
        <v>0</v>
      </c>
      <c r="AW1092" t="b">
        <v>0</v>
      </c>
      <c r="AX1092" t="b">
        <v>0</v>
      </c>
      <c r="AY1092" t="b">
        <v>0</v>
      </c>
      <c r="AZ1092" t="b">
        <v>0</v>
      </c>
      <c r="BA1092" t="b">
        <v>0</v>
      </c>
      <c r="BB1092" t="b">
        <v>0</v>
      </c>
      <c r="BC1092" t="b">
        <v>0</v>
      </c>
      <c r="BD1092" t="b">
        <v>0</v>
      </c>
      <c r="BE1092" t="b">
        <v>0</v>
      </c>
      <c r="BF1092" t="b">
        <v>0</v>
      </c>
      <c r="BG1092" t="b">
        <v>0</v>
      </c>
      <c r="BH1092" t="b">
        <v>0</v>
      </c>
      <c r="BI1092" t="b">
        <v>1</v>
      </c>
      <c r="BJ1092" t="b">
        <v>0</v>
      </c>
      <c r="BK1092" t="b">
        <v>0</v>
      </c>
      <c r="BL1092" t="b">
        <v>0</v>
      </c>
      <c r="BM1092" t="b">
        <v>0</v>
      </c>
      <c r="BN1092" t="b">
        <v>0</v>
      </c>
      <c r="BO1092" t="b">
        <v>0</v>
      </c>
      <c r="BP1092" t="b">
        <v>0</v>
      </c>
      <c r="BQ1092" t="b">
        <v>0</v>
      </c>
      <c r="BR1092" t="b">
        <v>0</v>
      </c>
      <c r="BS1092" t="b">
        <v>0</v>
      </c>
      <c r="BT1092" t="b">
        <v>0</v>
      </c>
      <c r="BU1092" t="b">
        <v>0</v>
      </c>
      <c r="BV1092" t="b">
        <v>0</v>
      </c>
    </row>
    <row r="1093" spans="1:74" ht="409.6" x14ac:dyDescent="0.2">
      <c r="A1093">
        <v>1092</v>
      </c>
      <c r="B1093">
        <v>1091</v>
      </c>
      <c r="C1093" t="s">
        <v>4603</v>
      </c>
      <c r="D1093" t="str">
        <f>HLOOKUP(TRUE,U1093:$BK2413,1322-A1093,FALSE)</f>
        <v>Kent Police</v>
      </c>
      <c r="E1093">
        <f t="shared" si="33"/>
        <v>1</v>
      </c>
      <c r="F1093" t="e">
        <f>HLOOKUP(TRUE,BM1093:$BV2413,1322-A1093,FALSE)</f>
        <v>#N/A</v>
      </c>
      <c r="G1093">
        <f t="shared" si="34"/>
        <v>0</v>
      </c>
      <c r="H1093" t="str">
        <f>VLOOKUP(C1093,refs!B:C,2,FALSE)</f>
        <v>no ref found</v>
      </c>
      <c r="I1093" t="s">
        <v>4604</v>
      </c>
      <c r="J1093" s="1">
        <v>43107</v>
      </c>
      <c r="K1093" s="2" t="s">
        <v>4605</v>
      </c>
      <c r="L1093" t="s">
        <v>71</v>
      </c>
      <c r="M1093" t="s">
        <v>4606</v>
      </c>
      <c r="N1093" t="s">
        <v>4607</v>
      </c>
      <c r="O1093" t="s">
        <v>4608</v>
      </c>
      <c r="P1093" t="s">
        <v>4609</v>
      </c>
      <c r="Q1093" t="s">
        <v>4610</v>
      </c>
      <c r="R1093" t="s">
        <v>77</v>
      </c>
      <c r="S1093" t="s">
        <v>1459</v>
      </c>
      <c r="U1093" t="b">
        <v>0</v>
      </c>
      <c r="V1093" t="b">
        <v>0</v>
      </c>
      <c r="W1093" t="b">
        <v>0</v>
      </c>
      <c r="X1093" t="b">
        <v>0</v>
      </c>
      <c r="Y1093" t="b">
        <v>0</v>
      </c>
      <c r="Z1093" t="b">
        <v>0</v>
      </c>
      <c r="AA1093" t="b">
        <v>0</v>
      </c>
      <c r="AB1093" t="b">
        <v>0</v>
      </c>
      <c r="AC1093" t="b">
        <v>0</v>
      </c>
      <c r="AD1093" t="b">
        <v>0</v>
      </c>
      <c r="AE1093" t="b">
        <v>0</v>
      </c>
      <c r="AF1093" t="b">
        <v>0</v>
      </c>
      <c r="AG1093" t="b">
        <v>0</v>
      </c>
      <c r="AH1093" t="b">
        <v>0</v>
      </c>
      <c r="AI1093" t="b">
        <v>0</v>
      </c>
      <c r="AJ1093" t="b">
        <v>0</v>
      </c>
      <c r="AK1093" t="b">
        <v>0</v>
      </c>
      <c r="AL1093" t="b">
        <v>0</v>
      </c>
      <c r="AM1093" t="b">
        <v>0</v>
      </c>
      <c r="AN1093" t="b">
        <v>0</v>
      </c>
      <c r="AO1093" t="b">
        <v>1</v>
      </c>
      <c r="AP1093" t="b">
        <v>0</v>
      </c>
      <c r="AQ1093" t="b">
        <v>0</v>
      </c>
      <c r="AR1093" t="b">
        <v>0</v>
      </c>
      <c r="AS1093" t="b">
        <v>0</v>
      </c>
      <c r="AT1093" t="b">
        <v>0</v>
      </c>
      <c r="AU1093" t="b">
        <v>0</v>
      </c>
      <c r="AV1093" t="b">
        <v>0</v>
      </c>
      <c r="AW1093" t="b">
        <v>0</v>
      </c>
      <c r="AX1093" t="b">
        <v>0</v>
      </c>
      <c r="AY1093" t="b">
        <v>0</v>
      </c>
      <c r="AZ1093" t="b">
        <v>0</v>
      </c>
      <c r="BA1093" t="b">
        <v>0</v>
      </c>
      <c r="BB1093" t="b">
        <v>0</v>
      </c>
      <c r="BC1093" t="b">
        <v>0</v>
      </c>
      <c r="BD1093" t="b">
        <v>0</v>
      </c>
      <c r="BE1093" t="b">
        <v>0</v>
      </c>
      <c r="BF1093" t="b">
        <v>0</v>
      </c>
      <c r="BG1093" t="b">
        <v>0</v>
      </c>
      <c r="BH1093" t="b">
        <v>0</v>
      </c>
      <c r="BI1093" t="b">
        <v>0</v>
      </c>
      <c r="BJ1093" t="b">
        <v>0</v>
      </c>
      <c r="BK1093" t="b">
        <v>0</v>
      </c>
      <c r="BL1093" t="b">
        <v>0</v>
      </c>
      <c r="BM1093" t="b">
        <v>0</v>
      </c>
      <c r="BN1093" t="b">
        <v>0</v>
      </c>
      <c r="BO1093" t="b">
        <v>0</v>
      </c>
      <c r="BP1093" t="b">
        <v>0</v>
      </c>
      <c r="BQ1093" t="b">
        <v>0</v>
      </c>
      <c r="BR1093" t="b">
        <v>0</v>
      </c>
      <c r="BS1093" t="b">
        <v>0</v>
      </c>
      <c r="BT1093" t="b">
        <v>0</v>
      </c>
      <c r="BU1093" t="b">
        <v>0</v>
      </c>
      <c r="BV1093" t="b">
        <v>0</v>
      </c>
    </row>
    <row r="1094" spans="1:74" ht="409.6" x14ac:dyDescent="0.2">
      <c r="A1094">
        <v>1093</v>
      </c>
      <c r="B1094">
        <v>1092</v>
      </c>
      <c r="C1094" t="s">
        <v>4611</v>
      </c>
      <c r="D1094" t="str">
        <f>HLOOKUP(TRUE,U1094:$BK2414,1322-A1094,FALSE)</f>
        <v>North Yorkshire Police</v>
      </c>
      <c r="E1094">
        <f t="shared" si="33"/>
        <v>1</v>
      </c>
      <c r="F1094" t="e">
        <f>HLOOKUP(TRUE,BM1094:$BV2414,1322-A1094,FALSE)</f>
        <v>#N/A</v>
      </c>
      <c r="G1094">
        <f t="shared" si="34"/>
        <v>0</v>
      </c>
      <c r="H1094" t="str">
        <f>VLOOKUP(C1094,refs!B:C,2,FALSE)</f>
        <v>no ref found</v>
      </c>
      <c r="I1094" t="s">
        <v>4612</v>
      </c>
      <c r="J1094" s="1">
        <v>43107</v>
      </c>
      <c r="K1094" s="2" t="s">
        <v>4613</v>
      </c>
      <c r="L1094" t="s">
        <v>71</v>
      </c>
      <c r="M1094" t="s">
        <v>4614</v>
      </c>
      <c r="N1094" t="s">
        <v>4615</v>
      </c>
      <c r="O1094" t="s">
        <v>4616</v>
      </c>
      <c r="P1094" t="s">
        <v>4617</v>
      </c>
      <c r="Q1094" t="s">
        <v>4618</v>
      </c>
      <c r="R1094" t="s">
        <v>279</v>
      </c>
      <c r="S1094" t="s">
        <v>4619</v>
      </c>
      <c r="U1094" t="b">
        <v>0</v>
      </c>
      <c r="V1094" t="b">
        <v>0</v>
      </c>
      <c r="W1094" t="b">
        <v>0</v>
      </c>
      <c r="X1094" t="b">
        <v>0</v>
      </c>
      <c r="Y1094" t="b">
        <v>0</v>
      </c>
      <c r="Z1094" t="b">
        <v>0</v>
      </c>
      <c r="AA1094" t="b">
        <v>0</v>
      </c>
      <c r="AB1094" t="b">
        <v>0</v>
      </c>
      <c r="AC1094" t="b">
        <v>0</v>
      </c>
      <c r="AD1094" t="b">
        <v>0</v>
      </c>
      <c r="AE1094" t="b">
        <v>0</v>
      </c>
      <c r="AF1094" t="b">
        <v>0</v>
      </c>
      <c r="AG1094" t="b">
        <v>0</v>
      </c>
      <c r="AH1094" t="b">
        <v>0</v>
      </c>
      <c r="AI1094" t="b">
        <v>0</v>
      </c>
      <c r="AJ1094" t="b">
        <v>0</v>
      </c>
      <c r="AK1094" t="b">
        <v>0</v>
      </c>
      <c r="AL1094" t="b">
        <v>0</v>
      </c>
      <c r="AM1094" t="b">
        <v>0</v>
      </c>
      <c r="AN1094" t="b">
        <v>0</v>
      </c>
      <c r="AO1094" t="b">
        <v>0</v>
      </c>
      <c r="AP1094" t="b">
        <v>0</v>
      </c>
      <c r="AQ1094" t="b">
        <v>0</v>
      </c>
      <c r="AR1094" t="b">
        <v>0</v>
      </c>
      <c r="AS1094" t="b">
        <v>0</v>
      </c>
      <c r="AT1094" t="b">
        <v>0</v>
      </c>
      <c r="AU1094" t="b">
        <v>0</v>
      </c>
      <c r="AV1094" t="b">
        <v>1</v>
      </c>
      <c r="AW1094" t="b">
        <v>0</v>
      </c>
      <c r="AX1094" t="b">
        <v>0</v>
      </c>
      <c r="AY1094" t="b">
        <v>0</v>
      </c>
      <c r="AZ1094" t="b">
        <v>0</v>
      </c>
      <c r="BA1094" t="b">
        <v>0</v>
      </c>
      <c r="BB1094" t="b">
        <v>0</v>
      </c>
      <c r="BC1094" t="b">
        <v>0</v>
      </c>
      <c r="BD1094" t="b">
        <v>0</v>
      </c>
      <c r="BE1094" t="b">
        <v>0</v>
      </c>
      <c r="BF1094" t="b">
        <v>0</v>
      </c>
      <c r="BG1094" t="b">
        <v>0</v>
      </c>
      <c r="BH1094" t="b">
        <v>0</v>
      </c>
      <c r="BI1094" t="b">
        <v>0</v>
      </c>
      <c r="BJ1094" t="b">
        <v>0</v>
      </c>
      <c r="BK1094" t="b">
        <v>0</v>
      </c>
      <c r="BL1094" t="b">
        <v>0</v>
      </c>
      <c r="BM1094" t="b">
        <v>0</v>
      </c>
      <c r="BN1094" t="b">
        <v>0</v>
      </c>
      <c r="BO1094" t="b">
        <v>0</v>
      </c>
      <c r="BP1094" t="b">
        <v>0</v>
      </c>
      <c r="BQ1094" t="b">
        <v>0</v>
      </c>
      <c r="BR1094" t="b">
        <v>0</v>
      </c>
      <c r="BS1094" t="b">
        <v>0</v>
      </c>
      <c r="BT1094" t="b">
        <v>0</v>
      </c>
      <c r="BU1094" t="b">
        <v>0</v>
      </c>
      <c r="BV1094" t="b">
        <v>0</v>
      </c>
    </row>
    <row r="1095" spans="1:74" ht="409.6" x14ac:dyDescent="0.2">
      <c r="A1095">
        <v>1094</v>
      </c>
      <c r="B1095">
        <v>1093</v>
      </c>
      <c r="C1095" t="s">
        <v>4620</v>
      </c>
      <c r="D1095" t="str">
        <f>HLOOKUP(TRUE,U1095:$BK2415,1322-A1095,FALSE)</f>
        <v>Northamptonshire Police</v>
      </c>
      <c r="E1095">
        <f t="shared" ref="E1095:E1158" si="35">COUNTIF(U1095:BK1095,TRUE)</f>
        <v>1</v>
      </c>
      <c r="F1095" t="e">
        <f>HLOOKUP(TRUE,BM1095:$BV2415,1322-A1095,FALSE)</f>
        <v>#N/A</v>
      </c>
      <c r="G1095">
        <f t="shared" si="34"/>
        <v>0</v>
      </c>
      <c r="H1095" t="str">
        <f>VLOOKUP(C1095,refs!B:C,2,FALSE)</f>
        <v>2015/057289</v>
      </c>
      <c r="I1095" t="s">
        <v>4621</v>
      </c>
      <c r="J1095" s="1">
        <v>43107</v>
      </c>
      <c r="K1095" s="2" t="s">
        <v>4622</v>
      </c>
      <c r="S1095" t="s">
        <v>1374</v>
      </c>
      <c r="U1095" t="b">
        <v>0</v>
      </c>
      <c r="V1095" t="b">
        <v>0</v>
      </c>
      <c r="W1095" t="b">
        <v>0</v>
      </c>
      <c r="X1095" t="b">
        <v>0</v>
      </c>
      <c r="Y1095" t="b">
        <v>0</v>
      </c>
      <c r="Z1095" t="b">
        <v>0</v>
      </c>
      <c r="AA1095" t="b">
        <v>0</v>
      </c>
      <c r="AB1095" t="b">
        <v>0</v>
      </c>
      <c r="AC1095" t="b">
        <v>0</v>
      </c>
      <c r="AD1095" t="b">
        <v>0</v>
      </c>
      <c r="AE1095" t="b">
        <v>0</v>
      </c>
      <c r="AF1095" t="b">
        <v>0</v>
      </c>
      <c r="AG1095" t="b">
        <v>0</v>
      </c>
      <c r="AH1095" t="b">
        <v>0</v>
      </c>
      <c r="AI1095" t="b">
        <v>0</v>
      </c>
      <c r="AJ1095" t="b">
        <v>0</v>
      </c>
      <c r="AK1095" t="b">
        <v>0</v>
      </c>
      <c r="AL1095" t="b">
        <v>0</v>
      </c>
      <c r="AM1095" t="b">
        <v>0</v>
      </c>
      <c r="AN1095" t="b">
        <v>0</v>
      </c>
      <c r="AO1095" t="b">
        <v>0</v>
      </c>
      <c r="AP1095" t="b">
        <v>0</v>
      </c>
      <c r="AQ1095" t="b">
        <v>0</v>
      </c>
      <c r="AR1095" t="b">
        <v>0</v>
      </c>
      <c r="AS1095" t="b">
        <v>0</v>
      </c>
      <c r="AT1095" t="b">
        <v>0</v>
      </c>
      <c r="AU1095" t="b">
        <v>0</v>
      </c>
      <c r="AV1095" t="b">
        <v>0</v>
      </c>
      <c r="AW1095" t="b">
        <v>1</v>
      </c>
      <c r="AX1095" t="b">
        <v>0</v>
      </c>
      <c r="AY1095" t="b">
        <v>0</v>
      </c>
      <c r="AZ1095" t="b">
        <v>0</v>
      </c>
      <c r="BA1095" t="b">
        <v>0</v>
      </c>
      <c r="BB1095" t="b">
        <v>0</v>
      </c>
      <c r="BC1095" t="b">
        <v>0</v>
      </c>
      <c r="BD1095" t="b">
        <v>0</v>
      </c>
      <c r="BE1095" t="b">
        <v>0</v>
      </c>
      <c r="BF1095" t="b">
        <v>0</v>
      </c>
      <c r="BG1095" t="b">
        <v>0</v>
      </c>
      <c r="BH1095" t="b">
        <v>0</v>
      </c>
      <c r="BI1095" t="b">
        <v>0</v>
      </c>
      <c r="BJ1095" t="b">
        <v>0</v>
      </c>
      <c r="BK1095" t="b">
        <v>0</v>
      </c>
      <c r="BL1095" t="b">
        <v>0</v>
      </c>
      <c r="BM1095" t="b">
        <v>0</v>
      </c>
      <c r="BN1095" t="b">
        <v>0</v>
      </c>
      <c r="BO1095" t="b">
        <v>0</v>
      </c>
      <c r="BP1095" t="b">
        <v>0</v>
      </c>
      <c r="BQ1095" t="b">
        <v>0</v>
      </c>
      <c r="BR1095" t="b">
        <v>0</v>
      </c>
      <c r="BS1095" t="b">
        <v>0</v>
      </c>
      <c r="BT1095" t="b">
        <v>0</v>
      </c>
      <c r="BU1095" t="b">
        <v>0</v>
      </c>
      <c r="BV1095" t="b">
        <v>0</v>
      </c>
    </row>
    <row r="1096" spans="1:74" ht="409.6" x14ac:dyDescent="0.2">
      <c r="A1096">
        <v>1095</v>
      </c>
      <c r="B1096">
        <v>1094</v>
      </c>
      <c r="C1096" t="s">
        <v>4623</v>
      </c>
      <c r="D1096" t="str">
        <f>HLOOKUP(TRUE,U1096:$BK2416,1322-A1096,FALSE)</f>
        <v>Thames Valley Police</v>
      </c>
      <c r="E1096">
        <f t="shared" si="35"/>
        <v>1</v>
      </c>
      <c r="F1096" t="e">
        <f>HLOOKUP(TRUE,BM1096:$BV2416,1322-A1096,FALSE)</f>
        <v>#N/A</v>
      </c>
      <c r="G1096">
        <f t="shared" si="34"/>
        <v>0</v>
      </c>
      <c r="H1096" t="str">
        <f>VLOOKUP(C1096,refs!B:C,2,FALSE)</f>
        <v>2016/067394</v>
      </c>
      <c r="I1096" t="s">
        <v>4624</v>
      </c>
      <c r="J1096" s="1">
        <v>43107</v>
      </c>
      <c r="K1096" s="2" t="s">
        <v>4625</v>
      </c>
      <c r="S1096" t="s">
        <v>763</v>
      </c>
      <c r="U1096" t="b">
        <v>0</v>
      </c>
      <c r="V1096" t="b">
        <v>0</v>
      </c>
      <c r="W1096" t="b">
        <v>0</v>
      </c>
      <c r="X1096" t="b">
        <v>0</v>
      </c>
      <c r="Y1096" t="b">
        <v>0</v>
      </c>
      <c r="Z1096" t="b">
        <v>0</v>
      </c>
      <c r="AA1096" t="b">
        <v>0</v>
      </c>
      <c r="AB1096" t="b">
        <v>0</v>
      </c>
      <c r="AC1096" t="b">
        <v>0</v>
      </c>
      <c r="AD1096" t="b">
        <v>0</v>
      </c>
      <c r="AE1096" t="b">
        <v>0</v>
      </c>
      <c r="AF1096" t="b">
        <v>0</v>
      </c>
      <c r="AG1096" t="b">
        <v>0</v>
      </c>
      <c r="AH1096" t="b">
        <v>0</v>
      </c>
      <c r="AI1096" t="b">
        <v>0</v>
      </c>
      <c r="AJ1096" t="b">
        <v>0</v>
      </c>
      <c r="AK1096" t="b">
        <v>0</v>
      </c>
      <c r="AL1096" t="b">
        <v>0</v>
      </c>
      <c r="AM1096" t="b">
        <v>0</v>
      </c>
      <c r="AN1096" t="b">
        <v>0</v>
      </c>
      <c r="AO1096" t="b">
        <v>0</v>
      </c>
      <c r="AP1096" t="b">
        <v>0</v>
      </c>
      <c r="AQ1096" t="b">
        <v>0</v>
      </c>
      <c r="AR1096" t="b">
        <v>0</v>
      </c>
      <c r="AS1096" t="b">
        <v>0</v>
      </c>
      <c r="AT1096" t="b">
        <v>0</v>
      </c>
      <c r="AU1096" t="b">
        <v>0</v>
      </c>
      <c r="AV1096" t="b">
        <v>0</v>
      </c>
      <c r="AW1096" t="b">
        <v>0</v>
      </c>
      <c r="AX1096" t="b">
        <v>0</v>
      </c>
      <c r="AY1096" t="b">
        <v>0</v>
      </c>
      <c r="AZ1096" t="b">
        <v>0</v>
      </c>
      <c r="BA1096" t="b">
        <v>0</v>
      </c>
      <c r="BB1096" t="b">
        <v>0</v>
      </c>
      <c r="BC1096" t="b">
        <v>0</v>
      </c>
      <c r="BD1096" t="b">
        <v>0</v>
      </c>
      <c r="BE1096" t="b">
        <v>0</v>
      </c>
      <c r="BF1096" t="b">
        <v>1</v>
      </c>
      <c r="BG1096" t="b">
        <v>0</v>
      </c>
      <c r="BH1096" t="b">
        <v>0</v>
      </c>
      <c r="BI1096" t="b">
        <v>0</v>
      </c>
      <c r="BJ1096" t="b">
        <v>0</v>
      </c>
      <c r="BK1096" t="b">
        <v>0</v>
      </c>
      <c r="BL1096" t="b">
        <v>0</v>
      </c>
      <c r="BM1096" t="b">
        <v>0</v>
      </c>
      <c r="BN1096" t="b">
        <v>0</v>
      </c>
      <c r="BO1096" t="b">
        <v>0</v>
      </c>
      <c r="BP1096" t="b">
        <v>0</v>
      </c>
      <c r="BQ1096" t="b">
        <v>0</v>
      </c>
      <c r="BR1096" t="b">
        <v>0</v>
      </c>
      <c r="BS1096" t="b">
        <v>0</v>
      </c>
      <c r="BT1096" t="b">
        <v>0</v>
      </c>
      <c r="BU1096" t="b">
        <v>0</v>
      </c>
      <c r="BV1096" t="b">
        <v>0</v>
      </c>
    </row>
    <row r="1097" spans="1:74" ht="409.6" x14ac:dyDescent="0.2">
      <c r="A1097">
        <v>1096</v>
      </c>
      <c r="B1097">
        <v>1095</v>
      </c>
      <c r="C1097" t="s">
        <v>4626</v>
      </c>
      <c r="D1097" t="str">
        <f>HLOOKUP(TRUE,U1097:$BK2417,1322-A1097,FALSE)</f>
        <v>West Midlands Police</v>
      </c>
      <c r="E1097">
        <f t="shared" si="35"/>
        <v>1</v>
      </c>
      <c r="F1097" t="e">
        <f>HLOOKUP(TRUE,BM1097:$BV2417,1322-A1097,FALSE)</f>
        <v>#N/A</v>
      </c>
      <c r="G1097">
        <f t="shared" si="34"/>
        <v>0</v>
      </c>
      <c r="H1097" t="str">
        <f>VLOOKUP(C1097,refs!B:C,2,FALSE)</f>
        <v>2016/065336</v>
      </c>
      <c r="I1097" t="s">
        <v>4627</v>
      </c>
      <c r="J1097" s="1">
        <v>43107</v>
      </c>
      <c r="K1097" s="2" t="s">
        <v>4628</v>
      </c>
      <c r="S1097" t="s">
        <v>939</v>
      </c>
      <c r="U1097" t="b">
        <v>0</v>
      </c>
      <c r="V1097" t="b">
        <v>0</v>
      </c>
      <c r="W1097" t="b">
        <v>0</v>
      </c>
      <c r="X1097" t="b">
        <v>0</v>
      </c>
      <c r="Y1097" t="b">
        <v>0</v>
      </c>
      <c r="Z1097" t="b">
        <v>0</v>
      </c>
      <c r="AA1097" t="b">
        <v>0</v>
      </c>
      <c r="AB1097" t="b">
        <v>0</v>
      </c>
      <c r="AC1097" t="b">
        <v>0</v>
      </c>
      <c r="AD1097" t="b">
        <v>0</v>
      </c>
      <c r="AE1097" t="b">
        <v>0</v>
      </c>
      <c r="AF1097" t="b">
        <v>0</v>
      </c>
      <c r="AG1097" t="b">
        <v>0</v>
      </c>
      <c r="AH1097" t="b">
        <v>0</v>
      </c>
      <c r="AI1097" t="b">
        <v>0</v>
      </c>
      <c r="AJ1097" t="b">
        <v>0</v>
      </c>
      <c r="AK1097" t="b">
        <v>0</v>
      </c>
      <c r="AL1097" t="b">
        <v>0</v>
      </c>
      <c r="AM1097" t="b">
        <v>0</v>
      </c>
      <c r="AN1097" t="b">
        <v>0</v>
      </c>
      <c r="AO1097" t="b">
        <v>0</v>
      </c>
      <c r="AP1097" t="b">
        <v>0</v>
      </c>
      <c r="AQ1097" t="b">
        <v>0</v>
      </c>
      <c r="AR1097" t="b">
        <v>0</v>
      </c>
      <c r="AS1097" t="b">
        <v>0</v>
      </c>
      <c r="AT1097" t="b">
        <v>0</v>
      </c>
      <c r="AU1097" t="b">
        <v>0</v>
      </c>
      <c r="AV1097" t="b">
        <v>0</v>
      </c>
      <c r="AW1097" t="b">
        <v>0</v>
      </c>
      <c r="AX1097" t="b">
        <v>0</v>
      </c>
      <c r="AY1097" t="b">
        <v>0</v>
      </c>
      <c r="AZ1097" t="b">
        <v>0</v>
      </c>
      <c r="BA1097" t="b">
        <v>0</v>
      </c>
      <c r="BB1097" t="b">
        <v>0</v>
      </c>
      <c r="BC1097" t="b">
        <v>0</v>
      </c>
      <c r="BD1097" t="b">
        <v>0</v>
      </c>
      <c r="BE1097" t="b">
        <v>0</v>
      </c>
      <c r="BF1097" t="b">
        <v>0</v>
      </c>
      <c r="BG1097" t="b">
        <v>0</v>
      </c>
      <c r="BH1097" t="b">
        <v>0</v>
      </c>
      <c r="BI1097" t="b">
        <v>1</v>
      </c>
      <c r="BJ1097" t="b">
        <v>0</v>
      </c>
      <c r="BK1097" t="b">
        <v>0</v>
      </c>
      <c r="BL1097" t="b">
        <v>0</v>
      </c>
      <c r="BM1097" t="b">
        <v>0</v>
      </c>
      <c r="BN1097" t="b">
        <v>0</v>
      </c>
      <c r="BO1097" t="b">
        <v>0</v>
      </c>
      <c r="BP1097" t="b">
        <v>0</v>
      </c>
      <c r="BQ1097" t="b">
        <v>0</v>
      </c>
      <c r="BR1097" t="b">
        <v>0</v>
      </c>
      <c r="BS1097" t="b">
        <v>0</v>
      </c>
      <c r="BT1097" t="b">
        <v>0</v>
      </c>
      <c r="BU1097" t="b">
        <v>0</v>
      </c>
      <c r="BV1097" t="b">
        <v>0</v>
      </c>
    </row>
    <row r="1098" spans="1:74" ht="409.6" x14ac:dyDescent="0.2">
      <c r="A1098">
        <v>1097</v>
      </c>
      <c r="B1098">
        <v>1096</v>
      </c>
      <c r="C1098" t="s">
        <v>4629</v>
      </c>
      <c r="D1098" t="str">
        <f>HLOOKUP(TRUE,U1098:$BK2418,1322-A1098,FALSE)</f>
        <v>Hertfordshire Constabulary</v>
      </c>
      <c r="E1098">
        <f t="shared" si="35"/>
        <v>1</v>
      </c>
      <c r="F1098" t="e">
        <f>HLOOKUP(TRUE,BM1098:$BV2418,1322-A1098,FALSE)</f>
        <v>#N/A</v>
      </c>
      <c r="G1098">
        <f t="shared" si="34"/>
        <v>0</v>
      </c>
      <c r="H1098" t="str">
        <f>VLOOKUP(C1098,refs!B:C,2,FALSE)</f>
        <v>2016/067645</v>
      </c>
      <c r="I1098" t="s">
        <v>4630</v>
      </c>
      <c r="J1098" s="1">
        <v>43107</v>
      </c>
      <c r="K1098" s="2" t="s">
        <v>4631</v>
      </c>
      <c r="S1098" t="s">
        <v>2615</v>
      </c>
      <c r="U1098" t="b">
        <v>0</v>
      </c>
      <c r="V1098" t="b">
        <v>0</v>
      </c>
      <c r="W1098" t="b">
        <v>0</v>
      </c>
      <c r="X1098" t="b">
        <v>0</v>
      </c>
      <c r="Y1098" t="b">
        <v>0</v>
      </c>
      <c r="Z1098" t="b">
        <v>0</v>
      </c>
      <c r="AA1098" t="b">
        <v>0</v>
      </c>
      <c r="AB1098" t="b">
        <v>0</v>
      </c>
      <c r="AC1098" t="b">
        <v>0</v>
      </c>
      <c r="AD1098" t="b">
        <v>0</v>
      </c>
      <c r="AE1098" t="b">
        <v>0</v>
      </c>
      <c r="AF1098" t="b">
        <v>0</v>
      </c>
      <c r="AG1098" t="b">
        <v>0</v>
      </c>
      <c r="AH1098" t="b">
        <v>0</v>
      </c>
      <c r="AI1098" t="b">
        <v>0</v>
      </c>
      <c r="AJ1098" t="b">
        <v>0</v>
      </c>
      <c r="AK1098" t="b">
        <v>0</v>
      </c>
      <c r="AL1098" t="b">
        <v>0</v>
      </c>
      <c r="AM1098" t="b">
        <v>1</v>
      </c>
      <c r="AN1098" t="b">
        <v>0</v>
      </c>
      <c r="AO1098" t="b">
        <v>0</v>
      </c>
      <c r="AP1098" t="b">
        <v>0</v>
      </c>
      <c r="AQ1098" t="b">
        <v>0</v>
      </c>
      <c r="AR1098" t="b">
        <v>0</v>
      </c>
      <c r="AS1098" t="b">
        <v>0</v>
      </c>
      <c r="AT1098" t="b">
        <v>0</v>
      </c>
      <c r="AU1098" t="b">
        <v>0</v>
      </c>
      <c r="AV1098" t="b">
        <v>0</v>
      </c>
      <c r="AW1098" t="b">
        <v>0</v>
      </c>
      <c r="AX1098" t="b">
        <v>0</v>
      </c>
      <c r="AY1098" t="b">
        <v>0</v>
      </c>
      <c r="AZ1098" t="b">
        <v>0</v>
      </c>
      <c r="BA1098" t="b">
        <v>0</v>
      </c>
      <c r="BB1098" t="b">
        <v>0</v>
      </c>
      <c r="BC1098" t="b">
        <v>0</v>
      </c>
      <c r="BD1098" t="b">
        <v>0</v>
      </c>
      <c r="BE1098" t="b">
        <v>0</v>
      </c>
      <c r="BF1098" t="b">
        <v>0</v>
      </c>
      <c r="BG1098" t="b">
        <v>0</v>
      </c>
      <c r="BH1098" t="b">
        <v>0</v>
      </c>
      <c r="BI1098" t="b">
        <v>0</v>
      </c>
      <c r="BJ1098" t="b">
        <v>0</v>
      </c>
      <c r="BK1098" t="b">
        <v>0</v>
      </c>
      <c r="BL1098" t="b">
        <v>0</v>
      </c>
      <c r="BM1098" t="b">
        <v>0</v>
      </c>
      <c r="BN1098" t="b">
        <v>0</v>
      </c>
      <c r="BO1098" t="b">
        <v>0</v>
      </c>
      <c r="BP1098" t="b">
        <v>0</v>
      </c>
      <c r="BQ1098" t="b">
        <v>0</v>
      </c>
      <c r="BR1098" t="b">
        <v>0</v>
      </c>
      <c r="BS1098" t="b">
        <v>0</v>
      </c>
      <c r="BT1098" t="b">
        <v>0</v>
      </c>
      <c r="BU1098" t="b">
        <v>0</v>
      </c>
      <c r="BV1098" t="b">
        <v>0</v>
      </c>
    </row>
    <row r="1099" spans="1:74" ht="409.6" x14ac:dyDescent="0.2">
      <c r="A1099">
        <v>1098</v>
      </c>
      <c r="B1099">
        <v>1097</v>
      </c>
      <c r="C1099" t="s">
        <v>4632</v>
      </c>
      <c r="D1099" t="str">
        <f>HLOOKUP(TRUE,U1099:$BK2419,1322-A1099,FALSE)</f>
        <v>Metropolitan Police</v>
      </c>
      <c r="E1099">
        <f t="shared" si="35"/>
        <v>1</v>
      </c>
      <c r="F1099" t="e">
        <f>HLOOKUP(TRUE,BM1099:$BV2419,1322-A1099,FALSE)</f>
        <v>#N/A</v>
      </c>
      <c r="G1099">
        <f t="shared" si="34"/>
        <v>0</v>
      </c>
      <c r="H1099" t="str">
        <f>VLOOKUP(C1099,refs!B:C,2,FALSE)</f>
        <v>2016/069958</v>
      </c>
      <c r="I1099" t="s">
        <v>4633</v>
      </c>
      <c r="J1099" s="1">
        <v>43107</v>
      </c>
      <c r="K1099" s="2" t="s">
        <v>4634</v>
      </c>
      <c r="S1099" t="s">
        <v>842</v>
      </c>
      <c r="U1099" t="b">
        <v>0</v>
      </c>
      <c r="V1099" t="b">
        <v>0</v>
      </c>
      <c r="W1099" t="b">
        <v>0</v>
      </c>
      <c r="X1099" t="b">
        <v>0</v>
      </c>
      <c r="Y1099" t="b">
        <v>0</v>
      </c>
      <c r="Z1099" t="b">
        <v>0</v>
      </c>
      <c r="AA1099" t="b">
        <v>0</v>
      </c>
      <c r="AB1099" t="b">
        <v>0</v>
      </c>
      <c r="AC1099" t="b">
        <v>0</v>
      </c>
      <c r="AD1099" t="b">
        <v>0</v>
      </c>
      <c r="AE1099" t="b">
        <v>0</v>
      </c>
      <c r="AF1099" t="b">
        <v>0</v>
      </c>
      <c r="AG1099" t="b">
        <v>0</v>
      </c>
      <c r="AH1099" t="b">
        <v>0</v>
      </c>
      <c r="AI1099" t="b">
        <v>0</v>
      </c>
      <c r="AJ1099" t="b">
        <v>0</v>
      </c>
      <c r="AK1099" t="b">
        <v>0</v>
      </c>
      <c r="AL1099" t="b">
        <v>0</v>
      </c>
      <c r="AM1099" t="b">
        <v>0</v>
      </c>
      <c r="AN1099" t="b">
        <v>0</v>
      </c>
      <c r="AO1099" t="b">
        <v>0</v>
      </c>
      <c r="AP1099" t="b">
        <v>0</v>
      </c>
      <c r="AQ1099" t="b">
        <v>0</v>
      </c>
      <c r="AR1099" t="b">
        <v>0</v>
      </c>
      <c r="AS1099" t="b">
        <v>1</v>
      </c>
      <c r="AT1099" t="b">
        <v>0</v>
      </c>
      <c r="AU1099" t="b">
        <v>0</v>
      </c>
      <c r="AV1099" t="b">
        <v>0</v>
      </c>
      <c r="AW1099" t="b">
        <v>0</v>
      </c>
      <c r="AX1099" t="b">
        <v>0</v>
      </c>
      <c r="AY1099" t="b">
        <v>0</v>
      </c>
      <c r="AZ1099" t="b">
        <v>0</v>
      </c>
      <c r="BA1099" t="b">
        <v>0</v>
      </c>
      <c r="BB1099" t="b">
        <v>0</v>
      </c>
      <c r="BC1099" t="b">
        <v>0</v>
      </c>
      <c r="BD1099" t="b">
        <v>0</v>
      </c>
      <c r="BE1099" t="b">
        <v>0</v>
      </c>
      <c r="BF1099" t="b">
        <v>0</v>
      </c>
      <c r="BG1099" t="b">
        <v>0</v>
      </c>
      <c r="BH1099" t="b">
        <v>0</v>
      </c>
      <c r="BI1099" t="b">
        <v>0</v>
      </c>
      <c r="BJ1099" t="b">
        <v>0</v>
      </c>
      <c r="BK1099" t="b">
        <v>0</v>
      </c>
      <c r="BL1099" t="b">
        <v>0</v>
      </c>
      <c r="BM1099" t="b">
        <v>0</v>
      </c>
      <c r="BN1099" t="b">
        <v>0</v>
      </c>
      <c r="BO1099" t="b">
        <v>0</v>
      </c>
      <c r="BP1099" t="b">
        <v>0</v>
      </c>
      <c r="BQ1099" t="b">
        <v>0</v>
      </c>
      <c r="BR1099" t="b">
        <v>0</v>
      </c>
      <c r="BS1099" t="b">
        <v>0</v>
      </c>
      <c r="BT1099" t="b">
        <v>0</v>
      </c>
      <c r="BU1099" t="b">
        <v>0</v>
      </c>
      <c r="BV1099" t="b">
        <v>0</v>
      </c>
    </row>
    <row r="1100" spans="1:74" ht="409.6" x14ac:dyDescent="0.2">
      <c r="A1100">
        <v>1099</v>
      </c>
      <c r="B1100">
        <v>1098</v>
      </c>
      <c r="C1100" t="s">
        <v>4635</v>
      </c>
      <c r="D1100" t="str">
        <f>HLOOKUP(TRUE,U1100:$BK2420,1322-A1100,FALSE)</f>
        <v>West Midlands Police</v>
      </c>
      <c r="E1100">
        <f t="shared" si="35"/>
        <v>1</v>
      </c>
      <c r="F1100" t="e">
        <f>HLOOKUP(TRUE,BM1100:$BV2420,1322-A1100,FALSE)</f>
        <v>#N/A</v>
      </c>
      <c r="G1100">
        <f t="shared" si="34"/>
        <v>0</v>
      </c>
      <c r="H1100" t="str">
        <f>VLOOKUP(C1100,refs!B:C,2,FALSE)</f>
        <v>2016/060294</v>
      </c>
      <c r="I1100" t="s">
        <v>4636</v>
      </c>
      <c r="J1100" s="1">
        <v>43107</v>
      </c>
      <c r="K1100" s="2" t="s">
        <v>4637</v>
      </c>
      <c r="L1100" t="s">
        <v>71</v>
      </c>
      <c r="M1100" t="s">
        <v>4638</v>
      </c>
      <c r="N1100" t="s">
        <v>4599</v>
      </c>
      <c r="O1100" t="s">
        <v>4600</v>
      </c>
      <c r="P1100" t="s">
        <v>4601</v>
      </c>
      <c r="Q1100" t="s">
        <v>4602</v>
      </c>
      <c r="R1100" t="s">
        <v>91</v>
      </c>
      <c r="S1100" t="s">
        <v>939</v>
      </c>
      <c r="U1100" t="b">
        <v>0</v>
      </c>
      <c r="V1100" t="b">
        <v>0</v>
      </c>
      <c r="W1100" t="b">
        <v>0</v>
      </c>
      <c r="X1100" t="b">
        <v>0</v>
      </c>
      <c r="Y1100" t="b">
        <v>0</v>
      </c>
      <c r="Z1100" t="b">
        <v>0</v>
      </c>
      <c r="AA1100" t="b">
        <v>0</v>
      </c>
      <c r="AB1100" t="b">
        <v>0</v>
      </c>
      <c r="AC1100" t="b">
        <v>0</v>
      </c>
      <c r="AD1100" t="b">
        <v>0</v>
      </c>
      <c r="AE1100" t="b">
        <v>0</v>
      </c>
      <c r="AF1100" t="b">
        <v>0</v>
      </c>
      <c r="AG1100" t="b">
        <v>0</v>
      </c>
      <c r="AH1100" t="b">
        <v>0</v>
      </c>
      <c r="AI1100" t="b">
        <v>0</v>
      </c>
      <c r="AJ1100" t="b">
        <v>0</v>
      </c>
      <c r="AK1100" t="b">
        <v>0</v>
      </c>
      <c r="AL1100" t="b">
        <v>0</v>
      </c>
      <c r="AM1100" t="b">
        <v>0</v>
      </c>
      <c r="AN1100" t="b">
        <v>0</v>
      </c>
      <c r="AO1100" t="b">
        <v>0</v>
      </c>
      <c r="AP1100" t="b">
        <v>0</v>
      </c>
      <c r="AQ1100" t="b">
        <v>0</v>
      </c>
      <c r="AR1100" t="b">
        <v>0</v>
      </c>
      <c r="AS1100" t="b">
        <v>0</v>
      </c>
      <c r="AT1100" t="b">
        <v>0</v>
      </c>
      <c r="AU1100" t="b">
        <v>0</v>
      </c>
      <c r="AV1100" t="b">
        <v>0</v>
      </c>
      <c r="AW1100" t="b">
        <v>0</v>
      </c>
      <c r="AX1100" t="b">
        <v>0</v>
      </c>
      <c r="AY1100" t="b">
        <v>0</v>
      </c>
      <c r="AZ1100" t="b">
        <v>0</v>
      </c>
      <c r="BA1100" t="b">
        <v>0</v>
      </c>
      <c r="BB1100" t="b">
        <v>0</v>
      </c>
      <c r="BC1100" t="b">
        <v>0</v>
      </c>
      <c r="BD1100" t="b">
        <v>0</v>
      </c>
      <c r="BE1100" t="b">
        <v>0</v>
      </c>
      <c r="BF1100" t="b">
        <v>0</v>
      </c>
      <c r="BG1100" t="b">
        <v>0</v>
      </c>
      <c r="BH1100" t="b">
        <v>0</v>
      </c>
      <c r="BI1100" t="b">
        <v>1</v>
      </c>
      <c r="BJ1100" t="b">
        <v>0</v>
      </c>
      <c r="BK1100" t="b">
        <v>0</v>
      </c>
      <c r="BL1100" t="b">
        <v>0</v>
      </c>
      <c r="BM1100" t="b">
        <v>0</v>
      </c>
      <c r="BN1100" t="b">
        <v>0</v>
      </c>
      <c r="BO1100" t="b">
        <v>0</v>
      </c>
      <c r="BP1100" t="b">
        <v>0</v>
      </c>
      <c r="BQ1100" t="b">
        <v>0</v>
      </c>
      <c r="BR1100" t="b">
        <v>0</v>
      </c>
      <c r="BS1100" t="b">
        <v>0</v>
      </c>
      <c r="BT1100" t="b">
        <v>0</v>
      </c>
      <c r="BU1100" t="b">
        <v>0</v>
      </c>
      <c r="BV1100" t="b">
        <v>0</v>
      </c>
    </row>
    <row r="1101" spans="1:74" ht="409.6" x14ac:dyDescent="0.2">
      <c r="A1101">
        <v>1100</v>
      </c>
      <c r="B1101">
        <v>1099</v>
      </c>
      <c r="C1101" t="s">
        <v>4639</v>
      </c>
      <c r="D1101" t="str">
        <f>HLOOKUP(TRUE,U1101:$BK2421,1322-A1101,FALSE)</f>
        <v>Kent Police</v>
      </c>
      <c r="E1101">
        <f t="shared" si="35"/>
        <v>1</v>
      </c>
      <c r="F1101" t="e">
        <f>HLOOKUP(TRUE,BM1101:$BV2421,1322-A1101,FALSE)</f>
        <v>#N/A</v>
      </c>
      <c r="G1101">
        <f t="shared" si="34"/>
        <v>0</v>
      </c>
      <c r="H1101" t="str">
        <f>VLOOKUP(C1101,refs!B:C,2,FALSE)</f>
        <v>2015/046754</v>
      </c>
      <c r="I1101" t="s">
        <v>4640</v>
      </c>
      <c r="J1101" s="1">
        <v>43107</v>
      </c>
      <c r="K1101" s="2" t="s">
        <v>4641</v>
      </c>
      <c r="L1101" t="s">
        <v>71</v>
      </c>
      <c r="M1101" t="s">
        <v>4642</v>
      </c>
      <c r="N1101" t="s">
        <v>4643</v>
      </c>
      <c r="O1101" t="s">
        <v>4644</v>
      </c>
      <c r="P1101" t="s">
        <v>4645</v>
      </c>
      <c r="Q1101" t="s">
        <v>4646</v>
      </c>
      <c r="R1101" t="s">
        <v>77</v>
      </c>
      <c r="S1101" t="s">
        <v>1459</v>
      </c>
      <c r="U1101" t="b">
        <v>0</v>
      </c>
      <c r="V1101" t="b">
        <v>0</v>
      </c>
      <c r="W1101" t="b">
        <v>0</v>
      </c>
      <c r="X1101" t="b">
        <v>0</v>
      </c>
      <c r="Y1101" t="b">
        <v>0</v>
      </c>
      <c r="Z1101" t="b">
        <v>0</v>
      </c>
      <c r="AA1101" t="b">
        <v>0</v>
      </c>
      <c r="AB1101" t="b">
        <v>0</v>
      </c>
      <c r="AC1101" t="b">
        <v>0</v>
      </c>
      <c r="AD1101" t="b">
        <v>0</v>
      </c>
      <c r="AE1101" t="b">
        <v>0</v>
      </c>
      <c r="AF1101" t="b">
        <v>0</v>
      </c>
      <c r="AG1101" t="b">
        <v>0</v>
      </c>
      <c r="AH1101" t="b">
        <v>0</v>
      </c>
      <c r="AI1101" t="b">
        <v>0</v>
      </c>
      <c r="AJ1101" t="b">
        <v>0</v>
      </c>
      <c r="AK1101" t="b">
        <v>0</v>
      </c>
      <c r="AL1101" t="b">
        <v>0</v>
      </c>
      <c r="AM1101" t="b">
        <v>0</v>
      </c>
      <c r="AN1101" t="b">
        <v>0</v>
      </c>
      <c r="AO1101" t="b">
        <v>1</v>
      </c>
      <c r="AP1101" t="b">
        <v>0</v>
      </c>
      <c r="AQ1101" t="b">
        <v>0</v>
      </c>
      <c r="AR1101" t="b">
        <v>0</v>
      </c>
      <c r="AS1101" t="b">
        <v>0</v>
      </c>
      <c r="AT1101" t="b">
        <v>0</v>
      </c>
      <c r="AU1101" t="b">
        <v>0</v>
      </c>
      <c r="AV1101" t="b">
        <v>0</v>
      </c>
      <c r="AW1101" t="b">
        <v>0</v>
      </c>
      <c r="AX1101" t="b">
        <v>0</v>
      </c>
      <c r="AY1101" t="b">
        <v>0</v>
      </c>
      <c r="AZ1101" t="b">
        <v>0</v>
      </c>
      <c r="BA1101" t="b">
        <v>0</v>
      </c>
      <c r="BB1101" t="b">
        <v>0</v>
      </c>
      <c r="BC1101" t="b">
        <v>0</v>
      </c>
      <c r="BD1101" t="b">
        <v>0</v>
      </c>
      <c r="BE1101" t="b">
        <v>0</v>
      </c>
      <c r="BF1101" t="b">
        <v>0</v>
      </c>
      <c r="BG1101" t="b">
        <v>0</v>
      </c>
      <c r="BH1101" t="b">
        <v>0</v>
      </c>
      <c r="BI1101" t="b">
        <v>0</v>
      </c>
      <c r="BJ1101" t="b">
        <v>0</v>
      </c>
      <c r="BK1101" t="b">
        <v>0</v>
      </c>
      <c r="BL1101" t="b">
        <v>0</v>
      </c>
      <c r="BM1101" t="b">
        <v>0</v>
      </c>
      <c r="BN1101" t="b">
        <v>0</v>
      </c>
      <c r="BO1101" t="b">
        <v>0</v>
      </c>
      <c r="BP1101" t="b">
        <v>0</v>
      </c>
      <c r="BQ1101" t="b">
        <v>0</v>
      </c>
      <c r="BR1101" t="b">
        <v>0</v>
      </c>
      <c r="BS1101" t="b">
        <v>0</v>
      </c>
      <c r="BT1101" t="b">
        <v>0</v>
      </c>
      <c r="BU1101" t="b">
        <v>0</v>
      </c>
      <c r="BV1101" t="b">
        <v>0</v>
      </c>
    </row>
    <row r="1102" spans="1:74" ht="409.6" x14ac:dyDescent="0.2">
      <c r="A1102">
        <v>1101</v>
      </c>
      <c r="B1102">
        <v>1100</v>
      </c>
      <c r="C1102" t="s">
        <v>4647</v>
      </c>
      <c r="D1102" t="str">
        <f>HLOOKUP(TRUE,U1102:$BK2422,1322-A1102,FALSE)</f>
        <v>Thames Valley Police</v>
      </c>
      <c r="E1102">
        <f t="shared" si="35"/>
        <v>1</v>
      </c>
      <c r="F1102" t="e">
        <f>HLOOKUP(TRUE,BM1102:$BV2422,1322-A1102,FALSE)</f>
        <v>#N/A</v>
      </c>
      <c r="G1102">
        <f t="shared" si="34"/>
        <v>0</v>
      </c>
      <c r="H1102" t="str">
        <f>VLOOKUP(C1102,refs!B:C,2,FALSE)</f>
        <v>2016/068978</v>
      </c>
      <c r="I1102" t="s">
        <v>4648</v>
      </c>
      <c r="J1102" s="1">
        <v>43107</v>
      </c>
      <c r="K1102" s="2" t="s">
        <v>4649</v>
      </c>
      <c r="S1102" t="s">
        <v>763</v>
      </c>
      <c r="U1102" t="b">
        <v>0</v>
      </c>
      <c r="V1102" t="b">
        <v>0</v>
      </c>
      <c r="W1102" t="b">
        <v>0</v>
      </c>
      <c r="X1102" t="b">
        <v>0</v>
      </c>
      <c r="Y1102" t="b">
        <v>0</v>
      </c>
      <c r="Z1102" t="b">
        <v>0</v>
      </c>
      <c r="AA1102" t="b">
        <v>0</v>
      </c>
      <c r="AB1102" t="b">
        <v>0</v>
      </c>
      <c r="AC1102" t="b">
        <v>0</v>
      </c>
      <c r="AD1102" t="b">
        <v>0</v>
      </c>
      <c r="AE1102" t="b">
        <v>0</v>
      </c>
      <c r="AF1102" t="b">
        <v>0</v>
      </c>
      <c r="AG1102" t="b">
        <v>0</v>
      </c>
      <c r="AH1102" t="b">
        <v>0</v>
      </c>
      <c r="AI1102" t="b">
        <v>0</v>
      </c>
      <c r="AJ1102" t="b">
        <v>0</v>
      </c>
      <c r="AK1102" t="b">
        <v>0</v>
      </c>
      <c r="AL1102" t="b">
        <v>0</v>
      </c>
      <c r="AM1102" t="b">
        <v>0</v>
      </c>
      <c r="AN1102" t="b">
        <v>0</v>
      </c>
      <c r="AO1102" t="b">
        <v>0</v>
      </c>
      <c r="AP1102" t="b">
        <v>0</v>
      </c>
      <c r="AQ1102" t="b">
        <v>0</v>
      </c>
      <c r="AR1102" t="b">
        <v>0</v>
      </c>
      <c r="AS1102" t="b">
        <v>0</v>
      </c>
      <c r="AT1102" t="b">
        <v>0</v>
      </c>
      <c r="AU1102" t="b">
        <v>0</v>
      </c>
      <c r="AV1102" t="b">
        <v>0</v>
      </c>
      <c r="AW1102" t="b">
        <v>0</v>
      </c>
      <c r="AX1102" t="b">
        <v>0</v>
      </c>
      <c r="AY1102" t="b">
        <v>0</v>
      </c>
      <c r="AZ1102" t="b">
        <v>0</v>
      </c>
      <c r="BA1102" t="b">
        <v>0</v>
      </c>
      <c r="BB1102" t="b">
        <v>0</v>
      </c>
      <c r="BC1102" t="b">
        <v>0</v>
      </c>
      <c r="BD1102" t="b">
        <v>0</v>
      </c>
      <c r="BE1102" t="b">
        <v>0</v>
      </c>
      <c r="BF1102" t="b">
        <v>1</v>
      </c>
      <c r="BG1102" t="b">
        <v>0</v>
      </c>
      <c r="BH1102" t="b">
        <v>0</v>
      </c>
      <c r="BI1102" t="b">
        <v>0</v>
      </c>
      <c r="BJ1102" t="b">
        <v>0</v>
      </c>
      <c r="BK1102" t="b">
        <v>0</v>
      </c>
      <c r="BL1102" t="b">
        <v>0</v>
      </c>
      <c r="BM1102" t="b">
        <v>0</v>
      </c>
      <c r="BN1102" t="b">
        <v>0</v>
      </c>
      <c r="BO1102" t="b">
        <v>0</v>
      </c>
      <c r="BP1102" t="b">
        <v>0</v>
      </c>
      <c r="BQ1102" t="b">
        <v>0</v>
      </c>
      <c r="BR1102" t="b">
        <v>0</v>
      </c>
      <c r="BS1102" t="b">
        <v>0</v>
      </c>
      <c r="BT1102" t="b">
        <v>0</v>
      </c>
      <c r="BU1102" t="b">
        <v>0</v>
      </c>
      <c r="BV1102" t="b">
        <v>0</v>
      </c>
    </row>
    <row r="1103" spans="1:74" ht="409.6" x14ac:dyDescent="0.2">
      <c r="A1103">
        <v>1102</v>
      </c>
      <c r="B1103">
        <v>1101</v>
      </c>
      <c r="C1103" t="s">
        <v>4650</v>
      </c>
      <c r="D1103" t="str">
        <f>HLOOKUP(TRUE,U1103:$BK2423,1322-A1103,FALSE)</f>
        <v>Cheshire Constabulary</v>
      </c>
      <c r="E1103">
        <f t="shared" si="35"/>
        <v>1</v>
      </c>
      <c r="F1103" t="e">
        <f>HLOOKUP(TRUE,BM1103:$BV2423,1322-A1103,FALSE)</f>
        <v>#N/A</v>
      </c>
      <c r="G1103">
        <f t="shared" si="34"/>
        <v>0</v>
      </c>
      <c r="H1103" t="str">
        <f>VLOOKUP(C1103,refs!B:C,2,FALSE)</f>
        <v>2016/070889</v>
      </c>
      <c r="I1103" t="s">
        <v>4651</v>
      </c>
      <c r="J1103" s="1">
        <v>43107</v>
      </c>
      <c r="K1103" s="2" t="s">
        <v>4652</v>
      </c>
      <c r="S1103" t="s">
        <v>2138</v>
      </c>
      <c r="U1103" t="b">
        <v>0</v>
      </c>
      <c r="V1103" t="b">
        <v>0</v>
      </c>
      <c r="W1103" t="b">
        <v>0</v>
      </c>
      <c r="X1103" t="b">
        <v>0</v>
      </c>
      <c r="Y1103" t="b">
        <v>1</v>
      </c>
      <c r="Z1103" t="b">
        <v>0</v>
      </c>
      <c r="AA1103" t="b">
        <v>0</v>
      </c>
      <c r="AB1103" t="b">
        <v>0</v>
      </c>
      <c r="AC1103" t="b">
        <v>0</v>
      </c>
      <c r="AD1103" t="b">
        <v>0</v>
      </c>
      <c r="AE1103" t="b">
        <v>0</v>
      </c>
      <c r="AF1103" t="b">
        <v>0</v>
      </c>
      <c r="AG1103" t="b">
        <v>0</v>
      </c>
      <c r="AH1103" t="b">
        <v>0</v>
      </c>
      <c r="AI1103" t="b">
        <v>0</v>
      </c>
      <c r="AJ1103" t="b">
        <v>0</v>
      </c>
      <c r="AK1103" t="b">
        <v>0</v>
      </c>
      <c r="AL1103" t="b">
        <v>0</v>
      </c>
      <c r="AM1103" t="b">
        <v>0</v>
      </c>
      <c r="AN1103" t="b">
        <v>0</v>
      </c>
      <c r="AO1103" t="b">
        <v>0</v>
      </c>
      <c r="AP1103" t="b">
        <v>0</v>
      </c>
      <c r="AQ1103" t="b">
        <v>0</v>
      </c>
      <c r="AR1103" t="b">
        <v>0</v>
      </c>
      <c r="AS1103" t="b">
        <v>0</v>
      </c>
      <c r="AT1103" t="b">
        <v>0</v>
      </c>
      <c r="AU1103" t="b">
        <v>0</v>
      </c>
      <c r="AV1103" t="b">
        <v>0</v>
      </c>
      <c r="AW1103" t="b">
        <v>0</v>
      </c>
      <c r="AX1103" t="b">
        <v>0</v>
      </c>
      <c r="AY1103" t="b">
        <v>0</v>
      </c>
      <c r="AZ1103" t="b">
        <v>0</v>
      </c>
      <c r="BA1103" t="b">
        <v>0</v>
      </c>
      <c r="BB1103" t="b">
        <v>0</v>
      </c>
      <c r="BC1103" t="b">
        <v>0</v>
      </c>
      <c r="BD1103" t="b">
        <v>0</v>
      </c>
      <c r="BE1103" t="b">
        <v>0</v>
      </c>
      <c r="BF1103" t="b">
        <v>0</v>
      </c>
      <c r="BG1103" t="b">
        <v>0</v>
      </c>
      <c r="BH1103" t="b">
        <v>0</v>
      </c>
      <c r="BI1103" t="b">
        <v>0</v>
      </c>
      <c r="BJ1103" t="b">
        <v>0</v>
      </c>
      <c r="BK1103" t="b">
        <v>0</v>
      </c>
      <c r="BL1103" t="b">
        <v>0</v>
      </c>
      <c r="BM1103" t="b">
        <v>0</v>
      </c>
      <c r="BN1103" t="b">
        <v>0</v>
      </c>
      <c r="BO1103" t="b">
        <v>0</v>
      </c>
      <c r="BP1103" t="b">
        <v>0</v>
      </c>
      <c r="BQ1103" t="b">
        <v>0</v>
      </c>
      <c r="BR1103" t="b">
        <v>0</v>
      </c>
      <c r="BS1103" t="b">
        <v>0</v>
      </c>
      <c r="BT1103" t="b">
        <v>0</v>
      </c>
      <c r="BU1103" t="b">
        <v>0</v>
      </c>
      <c r="BV1103" t="b">
        <v>0</v>
      </c>
    </row>
    <row r="1104" spans="1:74" ht="409.6" x14ac:dyDescent="0.2">
      <c r="A1104">
        <v>1103</v>
      </c>
      <c r="B1104">
        <v>1102</v>
      </c>
      <c r="C1104" t="s">
        <v>4653</v>
      </c>
      <c r="D1104" t="str">
        <f>HLOOKUP(TRUE,U1104:$BK2424,1322-A1104,FALSE)</f>
        <v>Hertfordshire Constabulary</v>
      </c>
      <c r="E1104">
        <f t="shared" si="35"/>
        <v>1</v>
      </c>
      <c r="F1104" t="e">
        <f>HLOOKUP(TRUE,BM1104:$BV2424,1322-A1104,FALSE)</f>
        <v>#N/A</v>
      </c>
      <c r="G1104">
        <f t="shared" si="34"/>
        <v>0</v>
      </c>
      <c r="H1104" t="str">
        <f>VLOOKUP(C1104,refs!B:C,2,FALSE)</f>
        <v>2015/047508</v>
      </c>
      <c r="I1104" t="s">
        <v>4654</v>
      </c>
      <c r="J1104" s="1">
        <v>43107</v>
      </c>
      <c r="K1104" s="2" t="s">
        <v>4655</v>
      </c>
      <c r="S1104" t="s">
        <v>2615</v>
      </c>
      <c r="U1104" t="b">
        <v>0</v>
      </c>
      <c r="V1104" t="b">
        <v>0</v>
      </c>
      <c r="W1104" t="b">
        <v>0</v>
      </c>
      <c r="X1104" t="b">
        <v>0</v>
      </c>
      <c r="Y1104" t="b">
        <v>0</v>
      </c>
      <c r="Z1104" t="b">
        <v>0</v>
      </c>
      <c r="AA1104" t="b">
        <v>0</v>
      </c>
      <c r="AB1104" t="b">
        <v>0</v>
      </c>
      <c r="AC1104" t="b">
        <v>0</v>
      </c>
      <c r="AD1104" t="b">
        <v>0</v>
      </c>
      <c r="AE1104" t="b">
        <v>0</v>
      </c>
      <c r="AF1104" t="b">
        <v>0</v>
      </c>
      <c r="AG1104" t="b">
        <v>0</v>
      </c>
      <c r="AH1104" t="b">
        <v>0</v>
      </c>
      <c r="AI1104" t="b">
        <v>0</v>
      </c>
      <c r="AJ1104" t="b">
        <v>0</v>
      </c>
      <c r="AK1104" t="b">
        <v>0</v>
      </c>
      <c r="AL1104" t="b">
        <v>0</v>
      </c>
      <c r="AM1104" t="b">
        <v>1</v>
      </c>
      <c r="AN1104" t="b">
        <v>0</v>
      </c>
      <c r="AO1104" t="b">
        <v>0</v>
      </c>
      <c r="AP1104" t="b">
        <v>0</v>
      </c>
      <c r="AQ1104" t="b">
        <v>0</v>
      </c>
      <c r="AR1104" t="b">
        <v>0</v>
      </c>
      <c r="AS1104" t="b">
        <v>0</v>
      </c>
      <c r="AT1104" t="b">
        <v>0</v>
      </c>
      <c r="AU1104" t="b">
        <v>0</v>
      </c>
      <c r="AV1104" t="b">
        <v>0</v>
      </c>
      <c r="AW1104" t="b">
        <v>0</v>
      </c>
      <c r="AX1104" t="b">
        <v>0</v>
      </c>
      <c r="AY1104" t="b">
        <v>0</v>
      </c>
      <c r="AZ1104" t="b">
        <v>0</v>
      </c>
      <c r="BA1104" t="b">
        <v>0</v>
      </c>
      <c r="BB1104" t="b">
        <v>0</v>
      </c>
      <c r="BC1104" t="b">
        <v>0</v>
      </c>
      <c r="BD1104" t="b">
        <v>0</v>
      </c>
      <c r="BE1104" t="b">
        <v>0</v>
      </c>
      <c r="BF1104" t="b">
        <v>0</v>
      </c>
      <c r="BG1104" t="b">
        <v>0</v>
      </c>
      <c r="BH1104" t="b">
        <v>0</v>
      </c>
      <c r="BI1104" t="b">
        <v>0</v>
      </c>
      <c r="BJ1104" t="b">
        <v>0</v>
      </c>
      <c r="BK1104" t="b">
        <v>0</v>
      </c>
      <c r="BL1104" t="b">
        <v>0</v>
      </c>
      <c r="BM1104" t="b">
        <v>0</v>
      </c>
      <c r="BN1104" t="b">
        <v>0</v>
      </c>
      <c r="BO1104" t="b">
        <v>0</v>
      </c>
      <c r="BP1104" t="b">
        <v>0</v>
      </c>
      <c r="BQ1104" t="b">
        <v>0</v>
      </c>
      <c r="BR1104" t="b">
        <v>0</v>
      </c>
      <c r="BS1104" t="b">
        <v>0</v>
      </c>
      <c r="BT1104" t="b">
        <v>0</v>
      </c>
      <c r="BU1104" t="b">
        <v>0</v>
      </c>
      <c r="BV1104" t="b">
        <v>0</v>
      </c>
    </row>
    <row r="1105" spans="1:74" ht="409.6" x14ac:dyDescent="0.2">
      <c r="A1105">
        <v>1104</v>
      </c>
      <c r="B1105">
        <v>1103</v>
      </c>
      <c r="C1105" t="s">
        <v>4656</v>
      </c>
      <c r="D1105" t="str">
        <f>HLOOKUP(TRUE,U1105:$BK2425,1322-A1105,FALSE)</f>
        <v>Surrey Police</v>
      </c>
      <c r="E1105">
        <f t="shared" si="35"/>
        <v>1</v>
      </c>
      <c r="F1105" t="e">
        <f>HLOOKUP(TRUE,BM1105:$BV2425,1322-A1105,FALSE)</f>
        <v>#N/A</v>
      </c>
      <c r="G1105">
        <f t="shared" si="34"/>
        <v>0</v>
      </c>
      <c r="H1105" t="str">
        <f>VLOOKUP(C1105,refs!B:C,2,FALSE)</f>
        <v>2015/051601</v>
      </c>
      <c r="I1105" t="s">
        <v>4657</v>
      </c>
      <c r="J1105" s="1">
        <v>43107</v>
      </c>
      <c r="K1105" s="2" t="s">
        <v>4658</v>
      </c>
      <c r="L1105" t="s">
        <v>71</v>
      </c>
      <c r="M1105" t="s">
        <v>4659</v>
      </c>
      <c r="N1105" t="s">
        <v>4660</v>
      </c>
      <c r="O1105" t="s">
        <v>4661</v>
      </c>
      <c r="P1105" t="s">
        <v>4662</v>
      </c>
      <c r="Q1105" t="s">
        <v>4663</v>
      </c>
      <c r="R1105" t="s">
        <v>77</v>
      </c>
      <c r="S1105" t="s">
        <v>3948</v>
      </c>
      <c r="U1105" t="b">
        <v>0</v>
      </c>
      <c r="V1105" t="b">
        <v>0</v>
      </c>
      <c r="W1105" t="b">
        <v>0</v>
      </c>
      <c r="X1105" t="b">
        <v>0</v>
      </c>
      <c r="Y1105" t="b">
        <v>0</v>
      </c>
      <c r="Z1105" t="b">
        <v>0</v>
      </c>
      <c r="AA1105" t="b">
        <v>0</v>
      </c>
      <c r="AB1105" t="b">
        <v>0</v>
      </c>
      <c r="AC1105" t="b">
        <v>0</v>
      </c>
      <c r="AD1105" t="b">
        <v>0</v>
      </c>
      <c r="AE1105" t="b">
        <v>0</v>
      </c>
      <c r="AF1105" t="b">
        <v>0</v>
      </c>
      <c r="AG1105" t="b">
        <v>0</v>
      </c>
      <c r="AH1105" t="b">
        <v>0</v>
      </c>
      <c r="AI1105" t="b">
        <v>0</v>
      </c>
      <c r="AJ1105" t="b">
        <v>0</v>
      </c>
      <c r="AK1105" t="b">
        <v>0</v>
      </c>
      <c r="AL1105" t="b">
        <v>0</v>
      </c>
      <c r="AM1105" t="b">
        <v>0</v>
      </c>
      <c r="AN1105" t="b">
        <v>0</v>
      </c>
      <c r="AO1105" t="b">
        <v>0</v>
      </c>
      <c r="AP1105" t="b">
        <v>0</v>
      </c>
      <c r="AQ1105" t="b">
        <v>0</v>
      </c>
      <c r="AR1105" t="b">
        <v>0</v>
      </c>
      <c r="AS1105" t="b">
        <v>0</v>
      </c>
      <c r="AT1105" t="b">
        <v>0</v>
      </c>
      <c r="AU1105" t="b">
        <v>0</v>
      </c>
      <c r="AV1105" t="b">
        <v>0</v>
      </c>
      <c r="AW1105" t="b">
        <v>0</v>
      </c>
      <c r="AX1105" t="b">
        <v>0</v>
      </c>
      <c r="AY1105" t="b">
        <v>0</v>
      </c>
      <c r="AZ1105" t="b">
        <v>0</v>
      </c>
      <c r="BA1105" t="b">
        <v>0</v>
      </c>
      <c r="BB1105" t="b">
        <v>0</v>
      </c>
      <c r="BC1105" t="b">
        <v>0</v>
      </c>
      <c r="BD1105" t="b">
        <v>1</v>
      </c>
      <c r="BE1105" t="b">
        <v>0</v>
      </c>
      <c r="BF1105" t="b">
        <v>0</v>
      </c>
      <c r="BG1105" t="b">
        <v>0</v>
      </c>
      <c r="BH1105" t="b">
        <v>0</v>
      </c>
      <c r="BI1105" t="b">
        <v>0</v>
      </c>
      <c r="BJ1105" t="b">
        <v>0</v>
      </c>
      <c r="BK1105" t="b">
        <v>0</v>
      </c>
      <c r="BL1105" t="b">
        <v>0</v>
      </c>
      <c r="BM1105" t="b">
        <v>0</v>
      </c>
      <c r="BN1105" t="b">
        <v>0</v>
      </c>
      <c r="BO1105" t="b">
        <v>0</v>
      </c>
      <c r="BP1105" t="b">
        <v>0</v>
      </c>
      <c r="BQ1105" t="b">
        <v>0</v>
      </c>
      <c r="BR1105" t="b">
        <v>0</v>
      </c>
      <c r="BS1105" t="b">
        <v>0</v>
      </c>
      <c r="BT1105" t="b">
        <v>0</v>
      </c>
      <c r="BU1105" t="b">
        <v>0</v>
      </c>
      <c r="BV1105" t="b">
        <v>0</v>
      </c>
    </row>
    <row r="1106" spans="1:74" ht="372" x14ac:dyDescent="0.2">
      <c r="A1106">
        <v>1105</v>
      </c>
      <c r="B1106">
        <v>1104</v>
      </c>
      <c r="C1106" t="s">
        <v>4664</v>
      </c>
      <c r="D1106" t="str">
        <f>HLOOKUP(TRUE,U1106:$BK2426,1322-A1106,FALSE)</f>
        <v>Bedfordshire Police</v>
      </c>
      <c r="E1106">
        <f t="shared" si="35"/>
        <v>1</v>
      </c>
      <c r="F1106" t="e">
        <f>HLOOKUP(TRUE,BM1106:$BV2426,1322-A1106,FALSE)</f>
        <v>#N/A</v>
      </c>
      <c r="G1106">
        <f t="shared" si="34"/>
        <v>0</v>
      </c>
      <c r="H1106" t="str">
        <f>VLOOKUP(C1106,refs!B:C,2,FALSE)</f>
        <v>2016/063709</v>
      </c>
      <c r="I1106" t="s">
        <v>4665</v>
      </c>
      <c r="J1106" s="1">
        <v>43107</v>
      </c>
      <c r="K1106" s="2" t="s">
        <v>4666</v>
      </c>
      <c r="L1106" t="s">
        <v>71</v>
      </c>
      <c r="M1106" t="s">
        <v>4667</v>
      </c>
      <c r="N1106" t="s">
        <v>4668</v>
      </c>
      <c r="O1106" t="s">
        <v>4669</v>
      </c>
      <c r="P1106" t="s">
        <v>4670</v>
      </c>
      <c r="Q1106" t="s">
        <v>4671</v>
      </c>
      <c r="R1106" t="s">
        <v>77</v>
      </c>
      <c r="S1106" t="s">
        <v>1317</v>
      </c>
      <c r="U1106" t="b">
        <v>0</v>
      </c>
      <c r="V1106" t="b">
        <v>1</v>
      </c>
      <c r="W1106" t="b">
        <v>0</v>
      </c>
      <c r="X1106" t="b">
        <v>0</v>
      </c>
      <c r="Y1106" t="b">
        <v>0</v>
      </c>
      <c r="Z1106" t="b">
        <v>0</v>
      </c>
      <c r="AA1106" t="b">
        <v>0</v>
      </c>
      <c r="AB1106" t="b">
        <v>0</v>
      </c>
      <c r="AC1106" t="b">
        <v>0</v>
      </c>
      <c r="AD1106" t="b">
        <v>0</v>
      </c>
      <c r="AE1106" t="b">
        <v>0</v>
      </c>
      <c r="AF1106" t="b">
        <v>0</v>
      </c>
      <c r="AG1106" t="b">
        <v>0</v>
      </c>
      <c r="AH1106" t="b">
        <v>0</v>
      </c>
      <c r="AI1106" t="b">
        <v>0</v>
      </c>
      <c r="AJ1106" t="b">
        <v>0</v>
      </c>
      <c r="AK1106" t="b">
        <v>0</v>
      </c>
      <c r="AL1106" t="b">
        <v>0</v>
      </c>
      <c r="AM1106" t="b">
        <v>0</v>
      </c>
      <c r="AN1106" t="b">
        <v>0</v>
      </c>
      <c r="AO1106" t="b">
        <v>0</v>
      </c>
      <c r="AP1106" t="b">
        <v>0</v>
      </c>
      <c r="AQ1106" t="b">
        <v>0</v>
      </c>
      <c r="AR1106" t="b">
        <v>0</v>
      </c>
      <c r="AS1106" t="b">
        <v>0</v>
      </c>
      <c r="AT1106" t="b">
        <v>0</v>
      </c>
      <c r="AU1106" t="b">
        <v>0</v>
      </c>
      <c r="AV1106" t="b">
        <v>0</v>
      </c>
      <c r="AW1106" t="b">
        <v>0</v>
      </c>
      <c r="AX1106" t="b">
        <v>0</v>
      </c>
      <c r="AY1106" t="b">
        <v>0</v>
      </c>
      <c r="AZ1106" t="b">
        <v>0</v>
      </c>
      <c r="BA1106" t="b">
        <v>0</v>
      </c>
      <c r="BB1106" t="b">
        <v>0</v>
      </c>
      <c r="BC1106" t="b">
        <v>0</v>
      </c>
      <c r="BD1106" t="b">
        <v>0</v>
      </c>
      <c r="BE1106" t="b">
        <v>0</v>
      </c>
      <c r="BF1106" t="b">
        <v>0</v>
      </c>
      <c r="BG1106" t="b">
        <v>0</v>
      </c>
      <c r="BH1106" t="b">
        <v>0</v>
      </c>
      <c r="BI1106" t="b">
        <v>0</v>
      </c>
      <c r="BJ1106" t="b">
        <v>0</v>
      </c>
      <c r="BK1106" t="b">
        <v>0</v>
      </c>
      <c r="BL1106" t="b">
        <v>0</v>
      </c>
      <c r="BM1106" t="b">
        <v>0</v>
      </c>
      <c r="BN1106" t="b">
        <v>0</v>
      </c>
      <c r="BO1106" t="b">
        <v>0</v>
      </c>
      <c r="BP1106" t="b">
        <v>0</v>
      </c>
      <c r="BQ1106" t="b">
        <v>0</v>
      </c>
      <c r="BR1106" t="b">
        <v>0</v>
      </c>
      <c r="BS1106" t="b">
        <v>0</v>
      </c>
      <c r="BT1106" t="b">
        <v>0</v>
      </c>
      <c r="BU1106" t="b">
        <v>0</v>
      </c>
      <c r="BV1106" t="b">
        <v>0</v>
      </c>
    </row>
    <row r="1107" spans="1:74" ht="409.6" x14ac:dyDescent="0.2">
      <c r="A1107">
        <v>1106</v>
      </c>
      <c r="B1107">
        <v>1105</v>
      </c>
      <c r="C1107" t="s">
        <v>4672</v>
      </c>
      <c r="D1107" t="str">
        <f>HLOOKUP(TRUE,U1107:$BK2427,1322-A1107,FALSE)</f>
        <v>West Yorkshire Police</v>
      </c>
      <c r="E1107">
        <f t="shared" si="35"/>
        <v>1</v>
      </c>
      <c r="F1107" t="e">
        <f>HLOOKUP(TRUE,BM1107:$BV2427,1322-A1107,FALSE)</f>
        <v>#N/A</v>
      </c>
      <c r="G1107">
        <f t="shared" si="34"/>
        <v>0</v>
      </c>
      <c r="H1107" t="str">
        <f>VLOOKUP(C1107,refs!B:C,2,FALSE)</f>
        <v>2016/069035</v>
      </c>
      <c r="I1107" t="s">
        <v>4673</v>
      </c>
      <c r="J1107" s="1">
        <v>43107</v>
      </c>
      <c r="K1107" s="2" t="s">
        <v>4674</v>
      </c>
      <c r="S1107" t="s">
        <v>382</v>
      </c>
      <c r="U1107" t="b">
        <v>0</v>
      </c>
      <c r="V1107" t="b">
        <v>0</v>
      </c>
      <c r="W1107" t="b">
        <v>0</v>
      </c>
      <c r="X1107" t="b">
        <v>0</v>
      </c>
      <c r="Y1107" t="b">
        <v>0</v>
      </c>
      <c r="Z1107" t="b">
        <v>0</v>
      </c>
      <c r="AA1107" t="b">
        <v>0</v>
      </c>
      <c r="AB1107" t="b">
        <v>0</v>
      </c>
      <c r="AC1107" t="b">
        <v>0</v>
      </c>
      <c r="AD1107" t="b">
        <v>0</v>
      </c>
      <c r="AE1107" t="b">
        <v>0</v>
      </c>
      <c r="AF1107" t="b">
        <v>0</v>
      </c>
      <c r="AG1107" t="b">
        <v>0</v>
      </c>
      <c r="AH1107" t="b">
        <v>0</v>
      </c>
      <c r="AI1107" t="b">
        <v>0</v>
      </c>
      <c r="AJ1107" t="b">
        <v>0</v>
      </c>
      <c r="AK1107" t="b">
        <v>0</v>
      </c>
      <c r="AL1107" t="b">
        <v>0</v>
      </c>
      <c r="AM1107" t="b">
        <v>0</v>
      </c>
      <c r="AN1107" t="b">
        <v>0</v>
      </c>
      <c r="AO1107" t="b">
        <v>0</v>
      </c>
      <c r="AP1107" t="b">
        <v>0</v>
      </c>
      <c r="AQ1107" t="b">
        <v>0</v>
      </c>
      <c r="AR1107" t="b">
        <v>0</v>
      </c>
      <c r="AS1107" t="b">
        <v>0</v>
      </c>
      <c r="AT1107" t="b">
        <v>0</v>
      </c>
      <c r="AU1107" t="b">
        <v>0</v>
      </c>
      <c r="AV1107" t="b">
        <v>0</v>
      </c>
      <c r="AW1107" t="b">
        <v>0</v>
      </c>
      <c r="AX1107" t="b">
        <v>0</v>
      </c>
      <c r="AY1107" t="b">
        <v>0</v>
      </c>
      <c r="AZ1107" t="b">
        <v>0</v>
      </c>
      <c r="BA1107" t="b">
        <v>0</v>
      </c>
      <c r="BB1107" t="b">
        <v>0</v>
      </c>
      <c r="BC1107" t="b">
        <v>0</v>
      </c>
      <c r="BD1107" t="b">
        <v>0</v>
      </c>
      <c r="BE1107" t="b">
        <v>0</v>
      </c>
      <c r="BF1107" t="b">
        <v>0</v>
      </c>
      <c r="BG1107" t="b">
        <v>0</v>
      </c>
      <c r="BH1107" t="b">
        <v>0</v>
      </c>
      <c r="BI1107" t="b">
        <v>0</v>
      </c>
      <c r="BJ1107" t="b">
        <v>1</v>
      </c>
      <c r="BK1107" t="b">
        <v>0</v>
      </c>
      <c r="BL1107" t="b">
        <v>0</v>
      </c>
      <c r="BM1107" t="b">
        <v>0</v>
      </c>
      <c r="BN1107" t="b">
        <v>0</v>
      </c>
      <c r="BO1107" t="b">
        <v>0</v>
      </c>
      <c r="BP1107" t="b">
        <v>0</v>
      </c>
      <c r="BQ1107" t="b">
        <v>0</v>
      </c>
      <c r="BR1107" t="b">
        <v>0</v>
      </c>
      <c r="BS1107" t="b">
        <v>0</v>
      </c>
      <c r="BT1107" t="b">
        <v>0</v>
      </c>
      <c r="BU1107" t="b">
        <v>0</v>
      </c>
      <c r="BV1107" t="b">
        <v>0</v>
      </c>
    </row>
    <row r="1108" spans="1:74" ht="306" x14ac:dyDescent="0.2">
      <c r="A1108">
        <v>1107</v>
      </c>
      <c r="B1108">
        <v>1106</v>
      </c>
      <c r="C1108" t="s">
        <v>4675</v>
      </c>
      <c r="D1108" t="str">
        <f>HLOOKUP(TRUE,U1108:$BK2428,1322-A1108,FALSE)</f>
        <v>West Midlands Police</v>
      </c>
      <c r="E1108">
        <f t="shared" si="35"/>
        <v>1</v>
      </c>
      <c r="F1108" t="e">
        <f>HLOOKUP(TRUE,BM1108:$BV2428,1322-A1108,FALSE)</f>
        <v>#N/A</v>
      </c>
      <c r="G1108">
        <f t="shared" si="34"/>
        <v>0</v>
      </c>
      <c r="H1108" t="str">
        <f>VLOOKUP(C1108,refs!B:C,2,FALSE)</f>
        <v>2015/056347</v>
      </c>
      <c r="I1108" t="s">
        <v>4676</v>
      </c>
      <c r="J1108" s="1">
        <v>43107</v>
      </c>
      <c r="K1108" s="2" t="s">
        <v>4677</v>
      </c>
      <c r="L1108" t="s">
        <v>71</v>
      </c>
      <c r="M1108" t="s">
        <v>4678</v>
      </c>
      <c r="N1108" t="s">
        <v>4566</v>
      </c>
      <c r="O1108" t="s">
        <v>4567</v>
      </c>
      <c r="P1108" t="s">
        <v>4568</v>
      </c>
      <c r="Q1108" t="s">
        <v>4569</v>
      </c>
      <c r="R1108" t="s">
        <v>77</v>
      </c>
      <c r="S1108" t="s">
        <v>939</v>
      </c>
      <c r="U1108" t="b">
        <v>0</v>
      </c>
      <c r="V1108" t="b">
        <v>0</v>
      </c>
      <c r="W1108" t="b">
        <v>0</v>
      </c>
      <c r="X1108" t="b">
        <v>0</v>
      </c>
      <c r="Y1108" t="b">
        <v>0</v>
      </c>
      <c r="Z1108" t="b">
        <v>0</v>
      </c>
      <c r="AA1108" t="b">
        <v>0</v>
      </c>
      <c r="AB1108" t="b">
        <v>0</v>
      </c>
      <c r="AC1108" t="b">
        <v>0</v>
      </c>
      <c r="AD1108" t="b">
        <v>0</v>
      </c>
      <c r="AE1108" t="b">
        <v>0</v>
      </c>
      <c r="AF1108" t="b">
        <v>0</v>
      </c>
      <c r="AG1108" t="b">
        <v>0</v>
      </c>
      <c r="AH1108" t="b">
        <v>0</v>
      </c>
      <c r="AI1108" t="b">
        <v>0</v>
      </c>
      <c r="AJ1108" t="b">
        <v>0</v>
      </c>
      <c r="AK1108" t="b">
        <v>0</v>
      </c>
      <c r="AL1108" t="b">
        <v>0</v>
      </c>
      <c r="AM1108" t="b">
        <v>0</v>
      </c>
      <c r="AN1108" t="b">
        <v>0</v>
      </c>
      <c r="AO1108" t="b">
        <v>0</v>
      </c>
      <c r="AP1108" t="b">
        <v>0</v>
      </c>
      <c r="AQ1108" t="b">
        <v>0</v>
      </c>
      <c r="AR1108" t="b">
        <v>0</v>
      </c>
      <c r="AS1108" t="b">
        <v>0</v>
      </c>
      <c r="AT1108" t="b">
        <v>0</v>
      </c>
      <c r="AU1108" t="b">
        <v>0</v>
      </c>
      <c r="AV1108" t="b">
        <v>0</v>
      </c>
      <c r="AW1108" t="b">
        <v>0</v>
      </c>
      <c r="AX1108" t="b">
        <v>0</v>
      </c>
      <c r="AY1108" t="b">
        <v>0</v>
      </c>
      <c r="AZ1108" t="b">
        <v>0</v>
      </c>
      <c r="BA1108" t="b">
        <v>0</v>
      </c>
      <c r="BB1108" t="b">
        <v>0</v>
      </c>
      <c r="BC1108" t="b">
        <v>0</v>
      </c>
      <c r="BD1108" t="b">
        <v>0</v>
      </c>
      <c r="BE1108" t="b">
        <v>0</v>
      </c>
      <c r="BF1108" t="b">
        <v>0</v>
      </c>
      <c r="BG1108" t="b">
        <v>0</v>
      </c>
      <c r="BH1108" t="b">
        <v>0</v>
      </c>
      <c r="BI1108" t="b">
        <v>1</v>
      </c>
      <c r="BJ1108" t="b">
        <v>0</v>
      </c>
      <c r="BK1108" t="b">
        <v>0</v>
      </c>
      <c r="BL1108" t="b">
        <v>0</v>
      </c>
      <c r="BM1108" t="b">
        <v>0</v>
      </c>
      <c r="BN1108" t="b">
        <v>0</v>
      </c>
      <c r="BO1108" t="b">
        <v>0</v>
      </c>
      <c r="BP1108" t="b">
        <v>0</v>
      </c>
      <c r="BQ1108" t="b">
        <v>0</v>
      </c>
      <c r="BR1108" t="b">
        <v>0</v>
      </c>
      <c r="BS1108" t="b">
        <v>0</v>
      </c>
      <c r="BT1108" t="b">
        <v>0</v>
      </c>
      <c r="BU1108" t="b">
        <v>0</v>
      </c>
      <c r="BV1108" t="b">
        <v>0</v>
      </c>
    </row>
    <row r="1109" spans="1:74" ht="409.6" x14ac:dyDescent="0.2">
      <c r="A1109">
        <v>1108</v>
      </c>
      <c r="B1109">
        <v>1107</v>
      </c>
      <c r="C1109" t="s">
        <v>4679</v>
      </c>
      <c r="D1109" t="str">
        <f>HLOOKUP(TRUE,U1109:$BK2429,1322-A1109,FALSE)</f>
        <v>Suffolk Constabulary</v>
      </c>
      <c r="E1109">
        <f t="shared" si="35"/>
        <v>1</v>
      </c>
      <c r="F1109" t="e">
        <f>HLOOKUP(TRUE,BM1109:$BV2429,1322-A1109,FALSE)</f>
        <v>#N/A</v>
      </c>
      <c r="G1109">
        <f t="shared" si="34"/>
        <v>0</v>
      </c>
      <c r="H1109" t="str">
        <f>VLOOKUP(C1109,refs!B:C,2,FALSE)</f>
        <v>2016/065720</v>
      </c>
      <c r="I1109" t="s">
        <v>4680</v>
      </c>
      <c r="J1109" s="1">
        <v>43107</v>
      </c>
      <c r="K1109" s="2" t="s">
        <v>4681</v>
      </c>
      <c r="L1109" t="s">
        <v>71</v>
      </c>
      <c r="M1109" t="s">
        <v>4682</v>
      </c>
      <c r="N1109" t="s">
        <v>4683</v>
      </c>
      <c r="O1109" t="s">
        <v>4684</v>
      </c>
      <c r="P1109" t="s">
        <v>4685</v>
      </c>
      <c r="Q1109" t="s">
        <v>4686</v>
      </c>
      <c r="R1109" t="s">
        <v>77</v>
      </c>
      <c r="S1109" t="s">
        <v>877</v>
      </c>
      <c r="U1109" t="b">
        <v>0</v>
      </c>
      <c r="V1109" t="b">
        <v>0</v>
      </c>
      <c r="W1109" t="b">
        <v>0</v>
      </c>
      <c r="X1109" t="b">
        <v>0</v>
      </c>
      <c r="Y1109" t="b">
        <v>0</v>
      </c>
      <c r="Z1109" t="b">
        <v>0</v>
      </c>
      <c r="AA1109" t="b">
        <v>0</v>
      </c>
      <c r="AB1109" t="b">
        <v>0</v>
      </c>
      <c r="AC1109" t="b">
        <v>0</v>
      </c>
      <c r="AD1109" t="b">
        <v>0</v>
      </c>
      <c r="AE1109" t="b">
        <v>0</v>
      </c>
      <c r="AF1109" t="b">
        <v>0</v>
      </c>
      <c r="AG1109" t="b">
        <v>0</v>
      </c>
      <c r="AH1109" t="b">
        <v>0</v>
      </c>
      <c r="AI1109" t="b">
        <v>0</v>
      </c>
      <c r="AJ1109" t="b">
        <v>0</v>
      </c>
      <c r="AK1109" t="b">
        <v>0</v>
      </c>
      <c r="AL1109" t="b">
        <v>0</v>
      </c>
      <c r="AM1109" t="b">
        <v>0</v>
      </c>
      <c r="AN1109" t="b">
        <v>0</v>
      </c>
      <c r="AO1109" t="b">
        <v>0</v>
      </c>
      <c r="AP1109" t="b">
        <v>0</v>
      </c>
      <c r="AQ1109" t="b">
        <v>0</v>
      </c>
      <c r="AR1109" t="b">
        <v>0</v>
      </c>
      <c r="AS1109" t="b">
        <v>0</v>
      </c>
      <c r="AT1109" t="b">
        <v>0</v>
      </c>
      <c r="AU1109" t="b">
        <v>0</v>
      </c>
      <c r="AV1109" t="b">
        <v>0</v>
      </c>
      <c r="AW1109" t="b">
        <v>0</v>
      </c>
      <c r="AX1109" t="b">
        <v>0</v>
      </c>
      <c r="AY1109" t="b">
        <v>0</v>
      </c>
      <c r="AZ1109" t="b">
        <v>0</v>
      </c>
      <c r="BA1109" t="b">
        <v>0</v>
      </c>
      <c r="BB1109" t="b">
        <v>0</v>
      </c>
      <c r="BC1109" t="b">
        <v>1</v>
      </c>
      <c r="BD1109" t="b">
        <v>0</v>
      </c>
      <c r="BE1109" t="b">
        <v>0</v>
      </c>
      <c r="BF1109" t="b">
        <v>0</v>
      </c>
      <c r="BG1109" t="b">
        <v>0</v>
      </c>
      <c r="BH1109" t="b">
        <v>0</v>
      </c>
      <c r="BI1109" t="b">
        <v>0</v>
      </c>
      <c r="BJ1109" t="b">
        <v>0</v>
      </c>
      <c r="BK1109" t="b">
        <v>0</v>
      </c>
      <c r="BL1109" t="b">
        <v>0</v>
      </c>
      <c r="BM1109" t="b">
        <v>0</v>
      </c>
      <c r="BN1109" t="b">
        <v>0</v>
      </c>
      <c r="BO1109" t="b">
        <v>0</v>
      </c>
      <c r="BP1109" t="b">
        <v>0</v>
      </c>
      <c r="BQ1109" t="b">
        <v>0</v>
      </c>
      <c r="BR1109" t="b">
        <v>0</v>
      </c>
      <c r="BS1109" t="b">
        <v>0</v>
      </c>
      <c r="BT1109" t="b">
        <v>0</v>
      </c>
      <c r="BU1109" t="b">
        <v>0</v>
      </c>
      <c r="BV1109" t="b">
        <v>0</v>
      </c>
    </row>
    <row r="1110" spans="1:74" ht="409.6" x14ac:dyDescent="0.2">
      <c r="A1110">
        <v>1109</v>
      </c>
      <c r="B1110">
        <v>1108</v>
      </c>
      <c r="C1110" t="s">
        <v>4687</v>
      </c>
      <c r="D1110" t="str">
        <f>HLOOKUP(TRUE,U1110:$BK2430,1322-A1110,FALSE)</f>
        <v>Cambridgeshire Constabulary</v>
      </c>
      <c r="E1110">
        <f t="shared" si="35"/>
        <v>1</v>
      </c>
      <c r="F1110" t="e">
        <f>HLOOKUP(TRUE,BM1110:$BV2430,1322-A1110,FALSE)</f>
        <v>#N/A</v>
      </c>
      <c r="G1110">
        <f t="shared" si="34"/>
        <v>0</v>
      </c>
      <c r="H1110" t="str">
        <f>VLOOKUP(C1110,refs!B:C,2,FALSE)</f>
        <v>2015/058945</v>
      </c>
      <c r="I1110" t="s">
        <v>4688</v>
      </c>
      <c r="J1110" s="1">
        <v>43107</v>
      </c>
      <c r="K1110" s="2" t="s">
        <v>4689</v>
      </c>
      <c r="L1110" t="s">
        <v>71</v>
      </c>
      <c r="M1110" t="s">
        <v>4690</v>
      </c>
      <c r="N1110" t="s">
        <v>4691</v>
      </c>
      <c r="O1110" t="s">
        <v>4692</v>
      </c>
      <c r="P1110" t="s">
        <v>4693</v>
      </c>
      <c r="Q1110" t="s">
        <v>4694</v>
      </c>
      <c r="R1110" t="s">
        <v>77</v>
      </c>
      <c r="S1110" t="s">
        <v>964</v>
      </c>
      <c r="U1110" t="b">
        <v>0</v>
      </c>
      <c r="V1110" t="b">
        <v>0</v>
      </c>
      <c r="W1110" t="b">
        <v>0</v>
      </c>
      <c r="X1110" t="b">
        <v>1</v>
      </c>
      <c r="Y1110" t="b">
        <v>0</v>
      </c>
      <c r="Z1110" t="b">
        <v>0</v>
      </c>
      <c r="AA1110" t="b">
        <v>0</v>
      </c>
      <c r="AB1110" t="b">
        <v>0</v>
      </c>
      <c r="AC1110" t="b">
        <v>0</v>
      </c>
      <c r="AD1110" t="b">
        <v>0</v>
      </c>
      <c r="AE1110" t="b">
        <v>0</v>
      </c>
      <c r="AF1110" t="b">
        <v>0</v>
      </c>
      <c r="AG1110" t="b">
        <v>0</v>
      </c>
      <c r="AH1110" t="b">
        <v>0</v>
      </c>
      <c r="AI1110" t="b">
        <v>0</v>
      </c>
      <c r="AJ1110" t="b">
        <v>0</v>
      </c>
      <c r="AK1110" t="b">
        <v>0</v>
      </c>
      <c r="AL1110" t="b">
        <v>0</v>
      </c>
      <c r="AM1110" t="b">
        <v>0</v>
      </c>
      <c r="AN1110" t="b">
        <v>0</v>
      </c>
      <c r="AO1110" t="b">
        <v>0</v>
      </c>
      <c r="AP1110" t="b">
        <v>0</v>
      </c>
      <c r="AQ1110" t="b">
        <v>0</v>
      </c>
      <c r="AR1110" t="b">
        <v>0</v>
      </c>
      <c r="AS1110" t="b">
        <v>0</v>
      </c>
      <c r="AT1110" t="b">
        <v>0</v>
      </c>
      <c r="AU1110" t="b">
        <v>0</v>
      </c>
      <c r="AV1110" t="b">
        <v>0</v>
      </c>
      <c r="AW1110" t="b">
        <v>0</v>
      </c>
      <c r="AX1110" t="b">
        <v>0</v>
      </c>
      <c r="AY1110" t="b">
        <v>0</v>
      </c>
      <c r="AZ1110" t="b">
        <v>0</v>
      </c>
      <c r="BA1110" t="b">
        <v>0</v>
      </c>
      <c r="BB1110" t="b">
        <v>0</v>
      </c>
      <c r="BC1110" t="b">
        <v>0</v>
      </c>
      <c r="BD1110" t="b">
        <v>0</v>
      </c>
      <c r="BE1110" t="b">
        <v>0</v>
      </c>
      <c r="BF1110" t="b">
        <v>0</v>
      </c>
      <c r="BG1110" t="b">
        <v>0</v>
      </c>
      <c r="BH1110" t="b">
        <v>0</v>
      </c>
      <c r="BI1110" t="b">
        <v>0</v>
      </c>
      <c r="BJ1110" t="b">
        <v>0</v>
      </c>
      <c r="BK1110" t="b">
        <v>0</v>
      </c>
      <c r="BL1110" t="b">
        <v>0</v>
      </c>
      <c r="BM1110" t="b">
        <v>0</v>
      </c>
      <c r="BN1110" t="b">
        <v>0</v>
      </c>
      <c r="BO1110" t="b">
        <v>0</v>
      </c>
      <c r="BP1110" t="b">
        <v>0</v>
      </c>
      <c r="BQ1110" t="b">
        <v>0</v>
      </c>
      <c r="BR1110" t="b">
        <v>0</v>
      </c>
      <c r="BS1110" t="b">
        <v>0</v>
      </c>
      <c r="BT1110" t="b">
        <v>0</v>
      </c>
      <c r="BU1110" t="b">
        <v>0</v>
      </c>
      <c r="BV1110" t="b">
        <v>0</v>
      </c>
    </row>
    <row r="1111" spans="1:74" ht="409.6" x14ac:dyDescent="0.2">
      <c r="A1111">
        <v>1110</v>
      </c>
      <c r="B1111">
        <v>1109</v>
      </c>
      <c r="C1111" t="s">
        <v>4695</v>
      </c>
      <c r="D1111" t="str">
        <f>HLOOKUP(TRUE,U1111:$BK2431,1322-A1111,FALSE)</f>
        <v>British Transport Police</v>
      </c>
      <c r="E1111">
        <f t="shared" si="35"/>
        <v>1</v>
      </c>
      <c r="F1111" t="e">
        <f>HLOOKUP(TRUE,BM1111:$BV2431,1322-A1111,FALSE)</f>
        <v>#N/A</v>
      </c>
      <c r="G1111">
        <f t="shared" si="34"/>
        <v>0</v>
      </c>
      <c r="H1111" t="str">
        <f>VLOOKUP(C1111,refs!B:C,2,FALSE)</f>
        <v>2016/065151</v>
      </c>
      <c r="I1111" t="s">
        <v>4696</v>
      </c>
      <c r="J1111" s="1">
        <v>43107</v>
      </c>
      <c r="K1111" s="2" t="s">
        <v>4697</v>
      </c>
      <c r="S1111" t="s">
        <v>1018</v>
      </c>
      <c r="U1111" t="b">
        <v>0</v>
      </c>
      <c r="V1111" t="b">
        <v>0</v>
      </c>
      <c r="W1111" t="b">
        <v>1</v>
      </c>
      <c r="X1111" t="b">
        <v>0</v>
      </c>
      <c r="Y1111" t="b">
        <v>0</v>
      </c>
      <c r="Z1111" t="b">
        <v>0</v>
      </c>
      <c r="AA1111" t="b">
        <v>0</v>
      </c>
      <c r="AB1111" t="b">
        <v>0</v>
      </c>
      <c r="AC1111" t="b">
        <v>0</v>
      </c>
      <c r="AD1111" t="b">
        <v>0</v>
      </c>
      <c r="AE1111" t="b">
        <v>0</v>
      </c>
      <c r="AF1111" t="b">
        <v>0</v>
      </c>
      <c r="AG1111" t="b">
        <v>0</v>
      </c>
      <c r="AH1111" t="b">
        <v>0</v>
      </c>
      <c r="AI1111" t="b">
        <v>0</v>
      </c>
      <c r="AJ1111" t="b">
        <v>0</v>
      </c>
      <c r="AK1111" t="b">
        <v>0</v>
      </c>
      <c r="AL1111" t="b">
        <v>0</v>
      </c>
      <c r="AM1111" t="b">
        <v>0</v>
      </c>
      <c r="AN1111" t="b">
        <v>0</v>
      </c>
      <c r="AO1111" t="b">
        <v>0</v>
      </c>
      <c r="AP1111" t="b">
        <v>0</v>
      </c>
      <c r="AQ1111" t="b">
        <v>0</v>
      </c>
      <c r="AR1111" t="b">
        <v>0</v>
      </c>
      <c r="AS1111" t="b">
        <v>0</v>
      </c>
      <c r="AT1111" t="b">
        <v>0</v>
      </c>
      <c r="AU1111" t="b">
        <v>0</v>
      </c>
      <c r="AV1111" t="b">
        <v>0</v>
      </c>
      <c r="AW1111" t="b">
        <v>0</v>
      </c>
      <c r="AX1111" t="b">
        <v>0</v>
      </c>
      <c r="AY1111" t="b">
        <v>0</v>
      </c>
      <c r="AZ1111" t="b">
        <v>0</v>
      </c>
      <c r="BA1111" t="b">
        <v>0</v>
      </c>
      <c r="BB1111" t="b">
        <v>0</v>
      </c>
      <c r="BC1111" t="b">
        <v>0</v>
      </c>
      <c r="BD1111" t="b">
        <v>0</v>
      </c>
      <c r="BE1111" t="b">
        <v>0</v>
      </c>
      <c r="BF1111" t="b">
        <v>0</v>
      </c>
      <c r="BG1111" t="b">
        <v>0</v>
      </c>
      <c r="BH1111" t="b">
        <v>0</v>
      </c>
      <c r="BI1111" t="b">
        <v>0</v>
      </c>
      <c r="BJ1111" t="b">
        <v>0</v>
      </c>
      <c r="BK1111" t="b">
        <v>0</v>
      </c>
      <c r="BL1111" t="b">
        <v>0</v>
      </c>
      <c r="BM1111" t="b">
        <v>0</v>
      </c>
      <c r="BN1111" t="b">
        <v>0</v>
      </c>
      <c r="BO1111" t="b">
        <v>0</v>
      </c>
      <c r="BP1111" t="b">
        <v>0</v>
      </c>
      <c r="BQ1111" t="b">
        <v>0</v>
      </c>
      <c r="BR1111" t="b">
        <v>0</v>
      </c>
      <c r="BS1111" t="b">
        <v>0</v>
      </c>
      <c r="BT1111" t="b">
        <v>0</v>
      </c>
      <c r="BU1111" t="b">
        <v>0</v>
      </c>
      <c r="BV1111" t="b">
        <v>0</v>
      </c>
    </row>
    <row r="1112" spans="1:74" ht="388" x14ac:dyDescent="0.2">
      <c r="A1112">
        <v>1111</v>
      </c>
      <c r="B1112">
        <v>1110</v>
      </c>
      <c r="C1112" t="s">
        <v>4698</v>
      </c>
      <c r="D1112" t="str">
        <f>HLOOKUP(TRUE,U1112:$BK2432,1322-A1112,FALSE)</f>
        <v>Metropolitan Police</v>
      </c>
      <c r="E1112">
        <f t="shared" si="35"/>
        <v>1</v>
      </c>
      <c r="F1112" t="e">
        <f>HLOOKUP(TRUE,BM1112:$BV2432,1322-A1112,FALSE)</f>
        <v>#N/A</v>
      </c>
      <c r="G1112">
        <f t="shared" si="34"/>
        <v>0</v>
      </c>
      <c r="H1112" t="str">
        <f>VLOOKUP(C1112,refs!B:C,2,FALSE)</f>
        <v>2015/042861</v>
      </c>
      <c r="I1112" t="s">
        <v>4699</v>
      </c>
      <c r="J1112" s="1">
        <v>43107</v>
      </c>
      <c r="K1112" s="2" t="s">
        <v>4700</v>
      </c>
      <c r="L1112" t="s">
        <v>71</v>
      </c>
      <c r="M1112" t="s">
        <v>4701</v>
      </c>
      <c r="N1112" t="s">
        <v>4702</v>
      </c>
      <c r="O1112" t="s">
        <v>4703</v>
      </c>
      <c r="P1112" t="s">
        <v>4704</v>
      </c>
      <c r="Q1112" t="s">
        <v>4705</v>
      </c>
      <c r="R1112" t="s">
        <v>77</v>
      </c>
      <c r="S1112" t="s">
        <v>842</v>
      </c>
      <c r="U1112" t="b">
        <v>0</v>
      </c>
      <c r="V1112" t="b">
        <v>0</v>
      </c>
      <c r="W1112" t="b">
        <v>0</v>
      </c>
      <c r="X1112" t="b">
        <v>0</v>
      </c>
      <c r="Y1112" t="b">
        <v>0</v>
      </c>
      <c r="Z1112" t="b">
        <v>0</v>
      </c>
      <c r="AA1112" t="b">
        <v>0</v>
      </c>
      <c r="AB1112" t="b">
        <v>0</v>
      </c>
      <c r="AC1112" t="b">
        <v>0</v>
      </c>
      <c r="AD1112" t="b">
        <v>0</v>
      </c>
      <c r="AE1112" t="b">
        <v>0</v>
      </c>
      <c r="AF1112" t="b">
        <v>0</v>
      </c>
      <c r="AG1112" t="b">
        <v>0</v>
      </c>
      <c r="AH1112" t="b">
        <v>0</v>
      </c>
      <c r="AI1112" t="b">
        <v>0</v>
      </c>
      <c r="AJ1112" t="b">
        <v>0</v>
      </c>
      <c r="AK1112" t="b">
        <v>0</v>
      </c>
      <c r="AL1112" t="b">
        <v>0</v>
      </c>
      <c r="AM1112" t="b">
        <v>0</v>
      </c>
      <c r="AN1112" t="b">
        <v>0</v>
      </c>
      <c r="AO1112" t="b">
        <v>0</v>
      </c>
      <c r="AP1112" t="b">
        <v>0</v>
      </c>
      <c r="AQ1112" t="b">
        <v>0</v>
      </c>
      <c r="AR1112" t="b">
        <v>0</v>
      </c>
      <c r="AS1112" t="b">
        <v>1</v>
      </c>
      <c r="AT1112" t="b">
        <v>0</v>
      </c>
      <c r="AU1112" t="b">
        <v>0</v>
      </c>
      <c r="AV1112" t="b">
        <v>0</v>
      </c>
      <c r="AW1112" t="b">
        <v>0</v>
      </c>
      <c r="AX1112" t="b">
        <v>0</v>
      </c>
      <c r="AY1112" t="b">
        <v>0</v>
      </c>
      <c r="AZ1112" t="b">
        <v>0</v>
      </c>
      <c r="BA1112" t="b">
        <v>0</v>
      </c>
      <c r="BB1112" t="b">
        <v>0</v>
      </c>
      <c r="BC1112" t="b">
        <v>0</v>
      </c>
      <c r="BD1112" t="b">
        <v>0</v>
      </c>
      <c r="BE1112" t="b">
        <v>0</v>
      </c>
      <c r="BF1112" t="b">
        <v>0</v>
      </c>
      <c r="BG1112" t="b">
        <v>0</v>
      </c>
      <c r="BH1112" t="b">
        <v>0</v>
      </c>
      <c r="BI1112" t="b">
        <v>0</v>
      </c>
      <c r="BJ1112" t="b">
        <v>0</v>
      </c>
      <c r="BK1112" t="b">
        <v>0</v>
      </c>
      <c r="BL1112" t="b">
        <v>0</v>
      </c>
      <c r="BM1112" t="b">
        <v>0</v>
      </c>
      <c r="BN1112" t="b">
        <v>0</v>
      </c>
      <c r="BO1112" t="b">
        <v>0</v>
      </c>
      <c r="BP1112" t="b">
        <v>0</v>
      </c>
      <c r="BQ1112" t="b">
        <v>0</v>
      </c>
      <c r="BR1112" t="b">
        <v>0</v>
      </c>
      <c r="BS1112" t="b">
        <v>0</v>
      </c>
      <c r="BT1112" t="b">
        <v>0</v>
      </c>
      <c r="BU1112" t="b">
        <v>0</v>
      </c>
      <c r="BV1112" t="b">
        <v>0</v>
      </c>
    </row>
    <row r="1113" spans="1:74" ht="409.6" x14ac:dyDescent="0.2">
      <c r="A1113">
        <v>1112</v>
      </c>
      <c r="B1113">
        <v>1111</v>
      </c>
      <c r="C1113" t="s">
        <v>4706</v>
      </c>
      <c r="D1113" t="str">
        <f>HLOOKUP(TRUE,U1113:$BK2433,1322-A1113,FALSE)</f>
        <v>Thames Valley Police</v>
      </c>
      <c r="E1113">
        <f t="shared" si="35"/>
        <v>1</v>
      </c>
      <c r="F1113" t="e">
        <f>HLOOKUP(TRUE,BM1113:$BV2433,1322-A1113,FALSE)</f>
        <v>#N/A</v>
      </c>
      <c r="G1113">
        <f t="shared" si="34"/>
        <v>0</v>
      </c>
      <c r="H1113" t="str">
        <f>VLOOKUP(C1113,refs!B:C,2,FALSE)</f>
        <v>2016/074242</v>
      </c>
      <c r="I1113" t="s">
        <v>4707</v>
      </c>
      <c r="J1113" s="1">
        <v>43107</v>
      </c>
      <c r="K1113" s="2" t="s">
        <v>4708</v>
      </c>
      <c r="L1113" t="s">
        <v>71</v>
      </c>
      <c r="M1113" t="s">
        <v>4709</v>
      </c>
      <c r="N1113" t="s">
        <v>4710</v>
      </c>
      <c r="O1113" t="s">
        <v>4711</v>
      </c>
      <c r="P1113" t="s">
        <v>4712</v>
      </c>
      <c r="Q1113" t="s">
        <v>4713</v>
      </c>
      <c r="R1113" t="s">
        <v>91</v>
      </c>
      <c r="S1113" t="s">
        <v>763</v>
      </c>
      <c r="U1113" t="b">
        <v>0</v>
      </c>
      <c r="V1113" t="b">
        <v>0</v>
      </c>
      <c r="W1113" t="b">
        <v>0</v>
      </c>
      <c r="X1113" t="b">
        <v>0</v>
      </c>
      <c r="Y1113" t="b">
        <v>0</v>
      </c>
      <c r="Z1113" t="b">
        <v>0</v>
      </c>
      <c r="AA1113" t="b">
        <v>0</v>
      </c>
      <c r="AB1113" t="b">
        <v>0</v>
      </c>
      <c r="AC1113" t="b">
        <v>0</v>
      </c>
      <c r="AD1113" t="b">
        <v>0</v>
      </c>
      <c r="AE1113" t="b">
        <v>0</v>
      </c>
      <c r="AF1113" t="b">
        <v>0</v>
      </c>
      <c r="AG1113" t="b">
        <v>0</v>
      </c>
      <c r="AH1113" t="b">
        <v>0</v>
      </c>
      <c r="AI1113" t="b">
        <v>0</v>
      </c>
      <c r="AJ1113" t="b">
        <v>0</v>
      </c>
      <c r="AK1113" t="b">
        <v>0</v>
      </c>
      <c r="AL1113" t="b">
        <v>0</v>
      </c>
      <c r="AM1113" t="b">
        <v>0</v>
      </c>
      <c r="AN1113" t="b">
        <v>0</v>
      </c>
      <c r="AO1113" t="b">
        <v>0</v>
      </c>
      <c r="AP1113" t="b">
        <v>0</v>
      </c>
      <c r="AQ1113" t="b">
        <v>0</v>
      </c>
      <c r="AR1113" t="b">
        <v>0</v>
      </c>
      <c r="AS1113" t="b">
        <v>0</v>
      </c>
      <c r="AT1113" t="b">
        <v>0</v>
      </c>
      <c r="AU1113" t="b">
        <v>0</v>
      </c>
      <c r="AV1113" t="b">
        <v>0</v>
      </c>
      <c r="AW1113" t="b">
        <v>0</v>
      </c>
      <c r="AX1113" t="b">
        <v>0</v>
      </c>
      <c r="AY1113" t="b">
        <v>0</v>
      </c>
      <c r="AZ1113" t="b">
        <v>0</v>
      </c>
      <c r="BA1113" t="b">
        <v>0</v>
      </c>
      <c r="BB1113" t="b">
        <v>0</v>
      </c>
      <c r="BC1113" t="b">
        <v>0</v>
      </c>
      <c r="BD1113" t="b">
        <v>0</v>
      </c>
      <c r="BE1113" t="b">
        <v>0</v>
      </c>
      <c r="BF1113" t="b">
        <v>1</v>
      </c>
      <c r="BG1113" t="b">
        <v>0</v>
      </c>
      <c r="BH1113" t="b">
        <v>0</v>
      </c>
      <c r="BI1113" t="b">
        <v>0</v>
      </c>
      <c r="BJ1113" t="b">
        <v>0</v>
      </c>
      <c r="BK1113" t="b">
        <v>0</v>
      </c>
      <c r="BL1113" t="b">
        <v>0</v>
      </c>
      <c r="BM1113" t="b">
        <v>0</v>
      </c>
      <c r="BN1113" t="b">
        <v>0</v>
      </c>
      <c r="BO1113" t="b">
        <v>0</v>
      </c>
      <c r="BP1113" t="b">
        <v>0</v>
      </c>
      <c r="BQ1113" t="b">
        <v>0</v>
      </c>
      <c r="BR1113" t="b">
        <v>0</v>
      </c>
      <c r="BS1113" t="b">
        <v>0</v>
      </c>
      <c r="BT1113" t="b">
        <v>0</v>
      </c>
      <c r="BU1113" t="b">
        <v>0</v>
      </c>
      <c r="BV1113" t="b">
        <v>0</v>
      </c>
    </row>
    <row r="1114" spans="1:74" ht="409.6" x14ac:dyDescent="0.2">
      <c r="A1114">
        <v>1113</v>
      </c>
      <c r="B1114">
        <v>1112</v>
      </c>
      <c r="C1114" t="s">
        <v>4714</v>
      </c>
      <c r="D1114" t="str">
        <f>HLOOKUP(TRUE,U1114:$BK2434,1322-A1114,FALSE)</f>
        <v>Kent Police</v>
      </c>
      <c r="E1114">
        <f t="shared" si="35"/>
        <v>1</v>
      </c>
      <c r="F1114" t="e">
        <f>HLOOKUP(TRUE,BM1114:$BV2434,1322-A1114,FALSE)</f>
        <v>#N/A</v>
      </c>
      <c r="G1114">
        <f t="shared" si="34"/>
        <v>0</v>
      </c>
      <c r="H1114" t="str">
        <f>VLOOKUP(C1114,refs!B:C,2,FALSE)</f>
        <v>2015/054580</v>
      </c>
      <c r="I1114" t="s">
        <v>4715</v>
      </c>
      <c r="J1114" s="1">
        <v>43107</v>
      </c>
      <c r="K1114" s="2" t="s">
        <v>4716</v>
      </c>
      <c r="L1114" t="s">
        <v>71</v>
      </c>
      <c r="M1114" t="s">
        <v>4252</v>
      </c>
      <c r="N1114" t="s">
        <v>4717</v>
      </c>
      <c r="O1114" t="s">
        <v>4718</v>
      </c>
      <c r="P1114" t="s">
        <v>4719</v>
      </c>
      <c r="Q1114" t="s">
        <v>4720</v>
      </c>
      <c r="R1114" t="s">
        <v>77</v>
      </c>
      <c r="S1114" t="s">
        <v>1459</v>
      </c>
      <c r="U1114" t="b">
        <v>0</v>
      </c>
      <c r="V1114" t="b">
        <v>0</v>
      </c>
      <c r="W1114" t="b">
        <v>0</v>
      </c>
      <c r="X1114" t="b">
        <v>0</v>
      </c>
      <c r="Y1114" t="b">
        <v>0</v>
      </c>
      <c r="Z1114" t="b">
        <v>0</v>
      </c>
      <c r="AA1114" t="b">
        <v>0</v>
      </c>
      <c r="AB1114" t="b">
        <v>0</v>
      </c>
      <c r="AC1114" t="b">
        <v>0</v>
      </c>
      <c r="AD1114" t="b">
        <v>0</v>
      </c>
      <c r="AE1114" t="b">
        <v>0</v>
      </c>
      <c r="AF1114" t="b">
        <v>0</v>
      </c>
      <c r="AG1114" t="b">
        <v>0</v>
      </c>
      <c r="AH1114" t="b">
        <v>0</v>
      </c>
      <c r="AI1114" t="b">
        <v>0</v>
      </c>
      <c r="AJ1114" t="b">
        <v>0</v>
      </c>
      <c r="AK1114" t="b">
        <v>0</v>
      </c>
      <c r="AL1114" t="b">
        <v>0</v>
      </c>
      <c r="AM1114" t="b">
        <v>0</v>
      </c>
      <c r="AN1114" t="b">
        <v>0</v>
      </c>
      <c r="AO1114" t="b">
        <v>1</v>
      </c>
      <c r="AP1114" t="b">
        <v>0</v>
      </c>
      <c r="AQ1114" t="b">
        <v>0</v>
      </c>
      <c r="AR1114" t="b">
        <v>0</v>
      </c>
      <c r="AS1114" t="b">
        <v>0</v>
      </c>
      <c r="AT1114" t="b">
        <v>0</v>
      </c>
      <c r="AU1114" t="b">
        <v>0</v>
      </c>
      <c r="AV1114" t="b">
        <v>0</v>
      </c>
      <c r="AW1114" t="b">
        <v>0</v>
      </c>
      <c r="AX1114" t="b">
        <v>0</v>
      </c>
      <c r="AY1114" t="b">
        <v>0</v>
      </c>
      <c r="AZ1114" t="b">
        <v>0</v>
      </c>
      <c r="BA1114" t="b">
        <v>0</v>
      </c>
      <c r="BB1114" t="b">
        <v>0</v>
      </c>
      <c r="BC1114" t="b">
        <v>0</v>
      </c>
      <c r="BD1114" t="b">
        <v>0</v>
      </c>
      <c r="BE1114" t="b">
        <v>0</v>
      </c>
      <c r="BF1114" t="b">
        <v>0</v>
      </c>
      <c r="BG1114" t="b">
        <v>0</v>
      </c>
      <c r="BH1114" t="b">
        <v>0</v>
      </c>
      <c r="BI1114" t="b">
        <v>0</v>
      </c>
      <c r="BJ1114" t="b">
        <v>0</v>
      </c>
      <c r="BK1114" t="b">
        <v>0</v>
      </c>
      <c r="BL1114" t="b">
        <v>0</v>
      </c>
      <c r="BM1114" t="b">
        <v>0</v>
      </c>
      <c r="BN1114" t="b">
        <v>0</v>
      </c>
      <c r="BO1114" t="b">
        <v>0</v>
      </c>
      <c r="BP1114" t="b">
        <v>0</v>
      </c>
      <c r="BQ1114" t="b">
        <v>0</v>
      </c>
      <c r="BR1114" t="b">
        <v>0</v>
      </c>
      <c r="BS1114" t="b">
        <v>0</v>
      </c>
      <c r="BT1114" t="b">
        <v>0</v>
      </c>
      <c r="BU1114" t="b">
        <v>0</v>
      </c>
      <c r="BV1114" t="b">
        <v>0</v>
      </c>
    </row>
    <row r="1115" spans="1:74" ht="409.6" x14ac:dyDescent="0.2">
      <c r="A1115">
        <v>1114</v>
      </c>
      <c r="B1115">
        <v>1113</v>
      </c>
      <c r="C1115" t="s">
        <v>4721</v>
      </c>
      <c r="D1115" t="str">
        <f>HLOOKUP(TRUE,U1115:$BK2435,1322-A1115,FALSE)</f>
        <v>West Midlands Police</v>
      </c>
      <c r="E1115">
        <f t="shared" si="35"/>
        <v>1</v>
      </c>
      <c r="F1115" t="e">
        <f>HLOOKUP(TRUE,BM1115:$BV2435,1322-A1115,FALSE)</f>
        <v>#N/A</v>
      </c>
      <c r="G1115">
        <f t="shared" si="34"/>
        <v>0</v>
      </c>
      <c r="H1115" t="str">
        <f>VLOOKUP(C1115,refs!B:C,2,FALSE)</f>
        <v>2015/050686</v>
      </c>
      <c r="I1115" t="s">
        <v>4722</v>
      </c>
      <c r="J1115" s="1">
        <v>43107</v>
      </c>
      <c r="K1115" s="2" t="s">
        <v>4723</v>
      </c>
      <c r="L1115" t="s">
        <v>71</v>
      </c>
      <c r="M1115" t="s">
        <v>4724</v>
      </c>
      <c r="N1115" t="s">
        <v>4725</v>
      </c>
      <c r="O1115" t="s">
        <v>4726</v>
      </c>
      <c r="P1115" t="s">
        <v>4727</v>
      </c>
      <c r="Q1115" t="s">
        <v>4728</v>
      </c>
      <c r="R1115" t="s">
        <v>77</v>
      </c>
      <c r="S1115" t="s">
        <v>939</v>
      </c>
      <c r="U1115" t="b">
        <v>0</v>
      </c>
      <c r="V1115" t="b">
        <v>0</v>
      </c>
      <c r="W1115" t="b">
        <v>0</v>
      </c>
      <c r="X1115" t="b">
        <v>0</v>
      </c>
      <c r="Y1115" t="b">
        <v>0</v>
      </c>
      <c r="Z1115" t="b">
        <v>0</v>
      </c>
      <c r="AA1115" t="b">
        <v>0</v>
      </c>
      <c r="AB1115" t="b">
        <v>0</v>
      </c>
      <c r="AC1115" t="b">
        <v>0</v>
      </c>
      <c r="AD1115" t="b">
        <v>0</v>
      </c>
      <c r="AE1115" t="b">
        <v>0</v>
      </c>
      <c r="AF1115" t="b">
        <v>0</v>
      </c>
      <c r="AG1115" t="b">
        <v>0</v>
      </c>
      <c r="AH1115" t="b">
        <v>0</v>
      </c>
      <c r="AI1115" t="b">
        <v>0</v>
      </c>
      <c r="AJ1115" t="b">
        <v>0</v>
      </c>
      <c r="AK1115" t="b">
        <v>0</v>
      </c>
      <c r="AL1115" t="b">
        <v>0</v>
      </c>
      <c r="AM1115" t="b">
        <v>0</v>
      </c>
      <c r="AN1115" t="b">
        <v>0</v>
      </c>
      <c r="AO1115" t="b">
        <v>0</v>
      </c>
      <c r="AP1115" t="b">
        <v>0</v>
      </c>
      <c r="AQ1115" t="b">
        <v>0</v>
      </c>
      <c r="AR1115" t="b">
        <v>0</v>
      </c>
      <c r="AS1115" t="b">
        <v>0</v>
      </c>
      <c r="AT1115" t="b">
        <v>0</v>
      </c>
      <c r="AU1115" t="b">
        <v>0</v>
      </c>
      <c r="AV1115" t="b">
        <v>0</v>
      </c>
      <c r="AW1115" t="b">
        <v>0</v>
      </c>
      <c r="AX1115" t="b">
        <v>0</v>
      </c>
      <c r="AY1115" t="b">
        <v>0</v>
      </c>
      <c r="AZ1115" t="b">
        <v>0</v>
      </c>
      <c r="BA1115" t="b">
        <v>0</v>
      </c>
      <c r="BB1115" t="b">
        <v>0</v>
      </c>
      <c r="BC1115" t="b">
        <v>0</v>
      </c>
      <c r="BD1115" t="b">
        <v>0</v>
      </c>
      <c r="BE1115" t="b">
        <v>0</v>
      </c>
      <c r="BF1115" t="b">
        <v>0</v>
      </c>
      <c r="BG1115" t="b">
        <v>0</v>
      </c>
      <c r="BH1115" t="b">
        <v>0</v>
      </c>
      <c r="BI1115" t="b">
        <v>1</v>
      </c>
      <c r="BJ1115" t="b">
        <v>0</v>
      </c>
      <c r="BK1115" t="b">
        <v>0</v>
      </c>
      <c r="BL1115" t="b">
        <v>0</v>
      </c>
      <c r="BM1115" t="b">
        <v>0</v>
      </c>
      <c r="BN1115" t="b">
        <v>0</v>
      </c>
      <c r="BO1115" t="b">
        <v>0</v>
      </c>
      <c r="BP1115" t="b">
        <v>0</v>
      </c>
      <c r="BQ1115" t="b">
        <v>0</v>
      </c>
      <c r="BR1115" t="b">
        <v>0</v>
      </c>
      <c r="BS1115" t="b">
        <v>0</v>
      </c>
      <c r="BT1115" t="b">
        <v>0</v>
      </c>
      <c r="BU1115" t="b">
        <v>0</v>
      </c>
      <c r="BV1115" t="b">
        <v>0</v>
      </c>
    </row>
    <row r="1116" spans="1:74" ht="409.6" x14ac:dyDescent="0.2">
      <c r="A1116">
        <v>1115</v>
      </c>
      <c r="B1116">
        <v>1114</v>
      </c>
      <c r="C1116" t="s">
        <v>4729</v>
      </c>
      <c r="D1116" t="str">
        <f>HLOOKUP(TRUE,U1116:$BK2436,1322-A1116,FALSE)</f>
        <v>Dyfed Powys Police</v>
      </c>
      <c r="E1116">
        <f t="shared" si="35"/>
        <v>1</v>
      </c>
      <c r="F1116" t="e">
        <f>HLOOKUP(TRUE,BM1116:$BV2436,1322-A1116,FALSE)</f>
        <v>#N/A</v>
      </c>
      <c r="G1116">
        <f t="shared" si="34"/>
        <v>0</v>
      </c>
      <c r="H1116" t="str">
        <f>VLOOKUP(C1116,refs!B:C,2,FALSE)</f>
        <v>2016/061420</v>
      </c>
      <c r="I1116" t="s">
        <v>4730</v>
      </c>
      <c r="J1116" s="1">
        <v>43107</v>
      </c>
      <c r="K1116" s="2" t="s">
        <v>4731</v>
      </c>
      <c r="S1116" t="s">
        <v>4732</v>
      </c>
      <c r="U1116" t="b">
        <v>0</v>
      </c>
      <c r="V1116" t="b">
        <v>0</v>
      </c>
      <c r="W1116" t="b">
        <v>0</v>
      </c>
      <c r="X1116" t="b">
        <v>0</v>
      </c>
      <c r="Y1116" t="b">
        <v>0</v>
      </c>
      <c r="Z1116" t="b">
        <v>0</v>
      </c>
      <c r="AA1116" t="b">
        <v>0</v>
      </c>
      <c r="AB1116" t="b">
        <v>0</v>
      </c>
      <c r="AC1116" t="b">
        <v>0</v>
      </c>
      <c r="AD1116" t="b">
        <v>0</v>
      </c>
      <c r="AE1116" t="b">
        <v>0</v>
      </c>
      <c r="AF1116" t="b">
        <v>0</v>
      </c>
      <c r="AG1116" t="b">
        <v>1</v>
      </c>
      <c r="AH1116" t="b">
        <v>0</v>
      </c>
      <c r="AI1116" t="b">
        <v>0</v>
      </c>
      <c r="AJ1116" t="b">
        <v>0</v>
      </c>
      <c r="AK1116" t="b">
        <v>0</v>
      </c>
      <c r="AL1116" t="b">
        <v>0</v>
      </c>
      <c r="AM1116" t="b">
        <v>0</v>
      </c>
      <c r="AN1116" t="b">
        <v>0</v>
      </c>
      <c r="AO1116" t="b">
        <v>0</v>
      </c>
      <c r="AP1116" t="b">
        <v>0</v>
      </c>
      <c r="AQ1116" t="b">
        <v>0</v>
      </c>
      <c r="AR1116" t="b">
        <v>0</v>
      </c>
      <c r="AS1116" t="b">
        <v>0</v>
      </c>
      <c r="AT1116" t="b">
        <v>0</v>
      </c>
      <c r="AU1116" t="b">
        <v>0</v>
      </c>
      <c r="AV1116" t="b">
        <v>0</v>
      </c>
      <c r="AW1116" t="b">
        <v>0</v>
      </c>
      <c r="AX1116" t="b">
        <v>0</v>
      </c>
      <c r="AY1116" t="b">
        <v>0</v>
      </c>
      <c r="AZ1116" t="b">
        <v>0</v>
      </c>
      <c r="BA1116" t="b">
        <v>0</v>
      </c>
      <c r="BB1116" t="b">
        <v>0</v>
      </c>
      <c r="BC1116" t="b">
        <v>0</v>
      </c>
      <c r="BD1116" t="b">
        <v>0</v>
      </c>
      <c r="BE1116" t="b">
        <v>0</v>
      </c>
      <c r="BF1116" t="b">
        <v>0</v>
      </c>
      <c r="BG1116" t="b">
        <v>0</v>
      </c>
      <c r="BH1116" t="b">
        <v>0</v>
      </c>
      <c r="BI1116" t="b">
        <v>0</v>
      </c>
      <c r="BJ1116" t="b">
        <v>0</v>
      </c>
      <c r="BK1116" t="b">
        <v>0</v>
      </c>
      <c r="BL1116" t="b">
        <v>0</v>
      </c>
      <c r="BM1116" t="b">
        <v>0</v>
      </c>
      <c r="BN1116" t="b">
        <v>0</v>
      </c>
      <c r="BO1116" t="b">
        <v>0</v>
      </c>
      <c r="BP1116" t="b">
        <v>0</v>
      </c>
      <c r="BQ1116" t="b">
        <v>0</v>
      </c>
      <c r="BR1116" t="b">
        <v>0</v>
      </c>
      <c r="BS1116" t="b">
        <v>0</v>
      </c>
      <c r="BT1116" t="b">
        <v>0</v>
      </c>
      <c r="BU1116" t="b">
        <v>0</v>
      </c>
      <c r="BV1116" t="b">
        <v>0</v>
      </c>
    </row>
    <row r="1117" spans="1:74" ht="409.6" x14ac:dyDescent="0.2">
      <c r="A1117">
        <v>1116</v>
      </c>
      <c r="B1117">
        <v>1115</v>
      </c>
      <c r="C1117" t="s">
        <v>4733</v>
      </c>
      <c r="D1117" t="str">
        <f>HLOOKUP(TRUE,U1117:$BK2437,1322-A1117,FALSE)</f>
        <v>Cambridgeshire Constabulary</v>
      </c>
      <c r="E1117">
        <f t="shared" si="35"/>
        <v>1</v>
      </c>
      <c r="F1117" t="e">
        <f>HLOOKUP(TRUE,BM1117:$BV2437,1322-A1117,FALSE)</f>
        <v>#N/A</v>
      </c>
      <c r="G1117">
        <f t="shared" si="34"/>
        <v>0</v>
      </c>
      <c r="H1117" t="str">
        <f>VLOOKUP(C1117,refs!B:C,2,FALSE)</f>
        <v>2016/070175</v>
      </c>
      <c r="I1117" t="s">
        <v>4734</v>
      </c>
      <c r="J1117" s="1">
        <v>43107</v>
      </c>
      <c r="K1117" s="2" t="s">
        <v>4735</v>
      </c>
      <c r="S1117" t="s">
        <v>964</v>
      </c>
      <c r="U1117" t="b">
        <v>0</v>
      </c>
      <c r="V1117" t="b">
        <v>0</v>
      </c>
      <c r="W1117" t="b">
        <v>0</v>
      </c>
      <c r="X1117" t="b">
        <v>1</v>
      </c>
      <c r="Y1117" t="b">
        <v>0</v>
      </c>
      <c r="Z1117" t="b">
        <v>0</v>
      </c>
      <c r="AA1117" t="b">
        <v>0</v>
      </c>
      <c r="AB1117" t="b">
        <v>0</v>
      </c>
      <c r="AC1117" t="b">
        <v>0</v>
      </c>
      <c r="AD1117" t="b">
        <v>0</v>
      </c>
      <c r="AE1117" t="b">
        <v>0</v>
      </c>
      <c r="AF1117" t="b">
        <v>0</v>
      </c>
      <c r="AG1117" t="b">
        <v>0</v>
      </c>
      <c r="AH1117" t="b">
        <v>0</v>
      </c>
      <c r="AI1117" t="b">
        <v>0</v>
      </c>
      <c r="AJ1117" t="b">
        <v>0</v>
      </c>
      <c r="AK1117" t="b">
        <v>0</v>
      </c>
      <c r="AL1117" t="b">
        <v>0</v>
      </c>
      <c r="AM1117" t="b">
        <v>0</v>
      </c>
      <c r="AN1117" t="b">
        <v>0</v>
      </c>
      <c r="AO1117" t="b">
        <v>0</v>
      </c>
      <c r="AP1117" t="b">
        <v>0</v>
      </c>
      <c r="AQ1117" t="b">
        <v>0</v>
      </c>
      <c r="AR1117" t="b">
        <v>0</v>
      </c>
      <c r="AS1117" t="b">
        <v>0</v>
      </c>
      <c r="AT1117" t="b">
        <v>0</v>
      </c>
      <c r="AU1117" t="b">
        <v>0</v>
      </c>
      <c r="AV1117" t="b">
        <v>0</v>
      </c>
      <c r="AW1117" t="b">
        <v>0</v>
      </c>
      <c r="AX1117" t="b">
        <v>0</v>
      </c>
      <c r="AY1117" t="b">
        <v>0</v>
      </c>
      <c r="AZ1117" t="b">
        <v>0</v>
      </c>
      <c r="BA1117" t="b">
        <v>0</v>
      </c>
      <c r="BB1117" t="b">
        <v>0</v>
      </c>
      <c r="BC1117" t="b">
        <v>0</v>
      </c>
      <c r="BD1117" t="b">
        <v>0</v>
      </c>
      <c r="BE1117" t="b">
        <v>0</v>
      </c>
      <c r="BF1117" t="b">
        <v>0</v>
      </c>
      <c r="BG1117" t="b">
        <v>0</v>
      </c>
      <c r="BH1117" t="b">
        <v>0</v>
      </c>
      <c r="BI1117" t="b">
        <v>0</v>
      </c>
      <c r="BJ1117" t="b">
        <v>0</v>
      </c>
      <c r="BK1117" t="b">
        <v>0</v>
      </c>
      <c r="BL1117" t="b">
        <v>0</v>
      </c>
      <c r="BM1117" t="b">
        <v>0</v>
      </c>
      <c r="BN1117" t="b">
        <v>0</v>
      </c>
      <c r="BO1117" t="b">
        <v>0</v>
      </c>
      <c r="BP1117" t="b">
        <v>0</v>
      </c>
      <c r="BQ1117" t="b">
        <v>0</v>
      </c>
      <c r="BR1117" t="b">
        <v>0</v>
      </c>
      <c r="BS1117" t="b">
        <v>0</v>
      </c>
      <c r="BT1117" t="b">
        <v>0</v>
      </c>
      <c r="BU1117" t="b">
        <v>0</v>
      </c>
      <c r="BV1117" t="b">
        <v>0</v>
      </c>
    </row>
    <row r="1118" spans="1:74" ht="409.6" x14ac:dyDescent="0.2">
      <c r="A1118">
        <v>1117</v>
      </c>
      <c r="B1118">
        <v>1116</v>
      </c>
      <c r="C1118" t="s">
        <v>4736</v>
      </c>
      <c r="D1118" t="str">
        <f>HLOOKUP(TRUE,U1118:$BK2438,1322-A1118,FALSE)</f>
        <v>Metropolitan Police</v>
      </c>
      <c r="E1118">
        <f t="shared" si="35"/>
        <v>1</v>
      </c>
      <c r="F1118" t="e">
        <f>HLOOKUP(TRUE,BM1118:$BV2438,1322-A1118,FALSE)</f>
        <v>#N/A</v>
      </c>
      <c r="G1118">
        <f t="shared" si="34"/>
        <v>0</v>
      </c>
      <c r="H1118" t="str">
        <f>VLOOKUP(C1118,refs!B:C,2,FALSE)</f>
        <v>2016/072754</v>
      </c>
      <c r="I1118" t="s">
        <v>4737</v>
      </c>
      <c r="J1118" s="1">
        <v>43107</v>
      </c>
      <c r="K1118" s="2" t="s">
        <v>4738</v>
      </c>
      <c r="S1118" t="s">
        <v>842</v>
      </c>
      <c r="U1118" t="b">
        <v>0</v>
      </c>
      <c r="V1118" t="b">
        <v>0</v>
      </c>
      <c r="W1118" t="b">
        <v>0</v>
      </c>
      <c r="X1118" t="b">
        <v>0</v>
      </c>
      <c r="Y1118" t="b">
        <v>0</v>
      </c>
      <c r="Z1118" t="b">
        <v>0</v>
      </c>
      <c r="AA1118" t="b">
        <v>0</v>
      </c>
      <c r="AB1118" t="b">
        <v>0</v>
      </c>
      <c r="AC1118" t="b">
        <v>0</v>
      </c>
      <c r="AD1118" t="b">
        <v>0</v>
      </c>
      <c r="AE1118" t="b">
        <v>0</v>
      </c>
      <c r="AF1118" t="b">
        <v>0</v>
      </c>
      <c r="AG1118" t="b">
        <v>0</v>
      </c>
      <c r="AH1118" t="b">
        <v>0</v>
      </c>
      <c r="AI1118" t="b">
        <v>0</v>
      </c>
      <c r="AJ1118" t="b">
        <v>0</v>
      </c>
      <c r="AK1118" t="b">
        <v>0</v>
      </c>
      <c r="AL1118" t="b">
        <v>0</v>
      </c>
      <c r="AM1118" t="b">
        <v>0</v>
      </c>
      <c r="AN1118" t="b">
        <v>0</v>
      </c>
      <c r="AO1118" t="b">
        <v>0</v>
      </c>
      <c r="AP1118" t="b">
        <v>0</v>
      </c>
      <c r="AQ1118" t="b">
        <v>0</v>
      </c>
      <c r="AR1118" t="b">
        <v>0</v>
      </c>
      <c r="AS1118" t="b">
        <v>1</v>
      </c>
      <c r="AT1118" t="b">
        <v>0</v>
      </c>
      <c r="AU1118" t="b">
        <v>0</v>
      </c>
      <c r="AV1118" t="b">
        <v>0</v>
      </c>
      <c r="AW1118" t="b">
        <v>0</v>
      </c>
      <c r="AX1118" t="b">
        <v>0</v>
      </c>
      <c r="AY1118" t="b">
        <v>0</v>
      </c>
      <c r="AZ1118" t="b">
        <v>0</v>
      </c>
      <c r="BA1118" t="b">
        <v>0</v>
      </c>
      <c r="BB1118" t="b">
        <v>0</v>
      </c>
      <c r="BC1118" t="b">
        <v>0</v>
      </c>
      <c r="BD1118" t="b">
        <v>0</v>
      </c>
      <c r="BE1118" t="b">
        <v>0</v>
      </c>
      <c r="BF1118" t="b">
        <v>0</v>
      </c>
      <c r="BG1118" t="b">
        <v>0</v>
      </c>
      <c r="BH1118" t="b">
        <v>0</v>
      </c>
      <c r="BI1118" t="b">
        <v>0</v>
      </c>
      <c r="BJ1118" t="b">
        <v>0</v>
      </c>
      <c r="BK1118" t="b">
        <v>0</v>
      </c>
      <c r="BL1118" t="b">
        <v>0</v>
      </c>
      <c r="BM1118" t="b">
        <v>0</v>
      </c>
      <c r="BN1118" t="b">
        <v>0</v>
      </c>
      <c r="BO1118" t="b">
        <v>0</v>
      </c>
      <c r="BP1118" t="b">
        <v>0</v>
      </c>
      <c r="BQ1118" t="b">
        <v>0</v>
      </c>
      <c r="BR1118" t="b">
        <v>0</v>
      </c>
      <c r="BS1118" t="b">
        <v>0</v>
      </c>
      <c r="BT1118" t="b">
        <v>0</v>
      </c>
      <c r="BU1118" t="b">
        <v>0</v>
      </c>
      <c r="BV1118" t="b">
        <v>0</v>
      </c>
    </row>
    <row r="1119" spans="1:74" ht="409.6" x14ac:dyDescent="0.2">
      <c r="A1119">
        <v>1118</v>
      </c>
      <c r="B1119">
        <v>1117</v>
      </c>
      <c r="C1119" t="s">
        <v>4739</v>
      </c>
      <c r="D1119" t="str">
        <f>HLOOKUP(TRUE,U1119:$BK2439,1322-A1119,FALSE)</f>
        <v>Dorset Police</v>
      </c>
      <c r="E1119">
        <f t="shared" si="35"/>
        <v>1</v>
      </c>
      <c r="F1119" t="str">
        <f>HLOOKUP(TRUE,BM1119:$BV2439,1322-A1119,FALSE)</f>
        <v>Death and serious injury</v>
      </c>
      <c r="G1119">
        <f t="shared" si="34"/>
        <v>2</v>
      </c>
      <c r="H1119" t="str">
        <f>VLOOKUP(C1119,refs!B:C,2,FALSE)</f>
        <v>2016/059777</v>
      </c>
      <c r="I1119" t="s">
        <v>4740</v>
      </c>
      <c r="J1119" s="1">
        <v>43107</v>
      </c>
      <c r="K1119" s="2" t="s">
        <v>4741</v>
      </c>
      <c r="L1119" t="s">
        <v>71</v>
      </c>
      <c r="M1119" t="s">
        <v>4742</v>
      </c>
      <c r="N1119" t="s">
        <v>4743</v>
      </c>
      <c r="O1119" t="s">
        <v>4744</v>
      </c>
      <c r="P1119" t="s">
        <v>4745</v>
      </c>
      <c r="Q1119" t="s">
        <v>4746</v>
      </c>
      <c r="R1119" t="s">
        <v>77</v>
      </c>
      <c r="S1119" t="s">
        <v>1901</v>
      </c>
      <c r="U1119" t="b">
        <v>0</v>
      </c>
      <c r="V1119" t="b">
        <v>0</v>
      </c>
      <c r="W1119" t="b">
        <v>0</v>
      </c>
      <c r="X1119" t="b">
        <v>0</v>
      </c>
      <c r="Y1119" t="b">
        <v>0</v>
      </c>
      <c r="Z1119" t="b">
        <v>0</v>
      </c>
      <c r="AA1119" t="b">
        <v>0</v>
      </c>
      <c r="AB1119" t="b">
        <v>0</v>
      </c>
      <c r="AC1119" t="b">
        <v>0</v>
      </c>
      <c r="AD1119" t="b">
        <v>0</v>
      </c>
      <c r="AE1119" t="b">
        <v>1</v>
      </c>
      <c r="AF1119" t="b">
        <v>0</v>
      </c>
      <c r="AG1119" t="b">
        <v>0</v>
      </c>
      <c r="AH1119" t="b">
        <v>0</v>
      </c>
      <c r="AI1119" t="b">
        <v>0</v>
      </c>
      <c r="AJ1119" t="b">
        <v>0</v>
      </c>
      <c r="AK1119" t="b">
        <v>0</v>
      </c>
      <c r="AL1119" t="b">
        <v>0</v>
      </c>
      <c r="AM1119" t="b">
        <v>0</v>
      </c>
      <c r="AN1119" t="b">
        <v>0</v>
      </c>
      <c r="AO1119" t="b">
        <v>0</v>
      </c>
      <c r="AP1119" t="b">
        <v>0</v>
      </c>
      <c r="AQ1119" t="b">
        <v>0</v>
      </c>
      <c r="AR1119" t="b">
        <v>0</v>
      </c>
      <c r="AS1119" t="b">
        <v>0</v>
      </c>
      <c r="AT1119" t="b">
        <v>0</v>
      </c>
      <c r="AU1119" t="b">
        <v>0</v>
      </c>
      <c r="AV1119" t="b">
        <v>0</v>
      </c>
      <c r="AW1119" t="b">
        <v>0</v>
      </c>
      <c r="AX1119" t="b">
        <v>0</v>
      </c>
      <c r="AY1119" t="b">
        <v>0</v>
      </c>
      <c r="AZ1119" t="b">
        <v>0</v>
      </c>
      <c r="BA1119" t="b">
        <v>0</v>
      </c>
      <c r="BB1119" t="b">
        <v>0</v>
      </c>
      <c r="BC1119" t="b">
        <v>0</v>
      </c>
      <c r="BD1119" t="b">
        <v>0</v>
      </c>
      <c r="BE1119" t="b">
        <v>0</v>
      </c>
      <c r="BF1119" t="b">
        <v>0</v>
      </c>
      <c r="BG1119" t="b">
        <v>0</v>
      </c>
      <c r="BH1119" t="b">
        <v>0</v>
      </c>
      <c r="BI1119" t="b">
        <v>0</v>
      </c>
      <c r="BJ1119" t="b">
        <v>0</v>
      </c>
      <c r="BK1119" t="b">
        <v>0</v>
      </c>
      <c r="BL1119" t="b">
        <v>0</v>
      </c>
      <c r="BM1119" t="b">
        <v>0</v>
      </c>
      <c r="BN1119" t="b">
        <v>0</v>
      </c>
      <c r="BO1119" t="b">
        <v>0</v>
      </c>
      <c r="BP1119" t="b">
        <v>1</v>
      </c>
      <c r="BQ1119" t="b">
        <v>0</v>
      </c>
      <c r="BR1119" t="b">
        <v>0</v>
      </c>
      <c r="BS1119" t="b">
        <v>0</v>
      </c>
      <c r="BT1119" t="b">
        <v>0</v>
      </c>
      <c r="BU1119" t="b">
        <v>0</v>
      </c>
      <c r="BV1119" t="b">
        <v>1</v>
      </c>
    </row>
    <row r="1120" spans="1:74" ht="409.6" x14ac:dyDescent="0.2">
      <c r="A1120">
        <v>1119</v>
      </c>
      <c r="B1120">
        <v>1118</v>
      </c>
      <c r="C1120" t="s">
        <v>4747</v>
      </c>
      <c r="D1120" t="str">
        <f>HLOOKUP(TRUE,U1120:$BK2440,1322-A1120,FALSE)</f>
        <v>West Mercia Police</v>
      </c>
      <c r="E1120">
        <f t="shared" si="35"/>
        <v>1</v>
      </c>
      <c r="F1120" t="e">
        <f>HLOOKUP(TRUE,BM1120:$BV2440,1322-A1120,FALSE)</f>
        <v>#N/A</v>
      </c>
      <c r="G1120">
        <f t="shared" si="34"/>
        <v>0</v>
      </c>
      <c r="H1120" t="str">
        <f>VLOOKUP(C1120,refs!B:C,2,FALSE)</f>
        <v>2016/062843</v>
      </c>
      <c r="I1120" t="s">
        <v>4748</v>
      </c>
      <c r="J1120" s="1">
        <v>43107</v>
      </c>
      <c r="K1120" s="2" t="s">
        <v>4749</v>
      </c>
      <c r="S1120" t="s">
        <v>1132</v>
      </c>
      <c r="U1120" t="b">
        <v>0</v>
      </c>
      <c r="V1120" t="b">
        <v>0</v>
      </c>
      <c r="W1120" t="b">
        <v>0</v>
      </c>
      <c r="X1120" t="b">
        <v>0</v>
      </c>
      <c r="Y1120" t="b">
        <v>0</v>
      </c>
      <c r="Z1120" t="b">
        <v>0</v>
      </c>
      <c r="AA1120" t="b">
        <v>0</v>
      </c>
      <c r="AB1120" t="b">
        <v>0</v>
      </c>
      <c r="AC1120" t="b">
        <v>0</v>
      </c>
      <c r="AD1120" t="b">
        <v>0</v>
      </c>
      <c r="AE1120" t="b">
        <v>0</v>
      </c>
      <c r="AF1120" t="b">
        <v>0</v>
      </c>
      <c r="AG1120" t="b">
        <v>0</v>
      </c>
      <c r="AH1120" t="b">
        <v>0</v>
      </c>
      <c r="AI1120" t="b">
        <v>0</v>
      </c>
      <c r="AJ1120" t="b">
        <v>0</v>
      </c>
      <c r="AK1120" t="b">
        <v>0</v>
      </c>
      <c r="AL1120" t="b">
        <v>0</v>
      </c>
      <c r="AM1120" t="b">
        <v>0</v>
      </c>
      <c r="AN1120" t="b">
        <v>0</v>
      </c>
      <c r="AO1120" t="b">
        <v>0</v>
      </c>
      <c r="AP1120" t="b">
        <v>0</v>
      </c>
      <c r="AQ1120" t="b">
        <v>0</v>
      </c>
      <c r="AR1120" t="b">
        <v>0</v>
      </c>
      <c r="AS1120" t="b">
        <v>0</v>
      </c>
      <c r="AT1120" t="b">
        <v>0</v>
      </c>
      <c r="AU1120" t="b">
        <v>0</v>
      </c>
      <c r="AV1120" t="b">
        <v>0</v>
      </c>
      <c r="AW1120" t="b">
        <v>0</v>
      </c>
      <c r="AX1120" t="b">
        <v>0</v>
      </c>
      <c r="AY1120" t="b">
        <v>0</v>
      </c>
      <c r="AZ1120" t="b">
        <v>0</v>
      </c>
      <c r="BA1120" t="b">
        <v>0</v>
      </c>
      <c r="BB1120" t="b">
        <v>0</v>
      </c>
      <c r="BC1120" t="b">
        <v>0</v>
      </c>
      <c r="BD1120" t="b">
        <v>0</v>
      </c>
      <c r="BE1120" t="b">
        <v>0</v>
      </c>
      <c r="BF1120" t="b">
        <v>0</v>
      </c>
      <c r="BG1120" t="b">
        <v>0</v>
      </c>
      <c r="BH1120" t="b">
        <v>1</v>
      </c>
      <c r="BI1120" t="b">
        <v>0</v>
      </c>
      <c r="BJ1120" t="b">
        <v>0</v>
      </c>
      <c r="BK1120" t="b">
        <v>0</v>
      </c>
      <c r="BL1120" t="b">
        <v>0</v>
      </c>
      <c r="BM1120" t="b">
        <v>0</v>
      </c>
      <c r="BN1120" t="b">
        <v>0</v>
      </c>
      <c r="BO1120" t="b">
        <v>0</v>
      </c>
      <c r="BP1120" t="b">
        <v>0</v>
      </c>
      <c r="BQ1120" t="b">
        <v>0</v>
      </c>
      <c r="BR1120" t="b">
        <v>0</v>
      </c>
      <c r="BS1120" t="b">
        <v>0</v>
      </c>
      <c r="BT1120" t="b">
        <v>0</v>
      </c>
      <c r="BU1120" t="b">
        <v>0</v>
      </c>
      <c r="BV1120" t="b">
        <v>0</v>
      </c>
    </row>
    <row r="1121" spans="1:74" ht="409.6" x14ac:dyDescent="0.2">
      <c r="A1121">
        <v>1120</v>
      </c>
      <c r="B1121">
        <v>1119</v>
      </c>
      <c r="C1121" t="s">
        <v>4750</v>
      </c>
      <c r="D1121" t="str">
        <f>HLOOKUP(TRUE,U1121:$BK2441,1322-A1121,FALSE)</f>
        <v>Derbyshire Constabulary</v>
      </c>
      <c r="E1121">
        <f t="shared" si="35"/>
        <v>1</v>
      </c>
      <c r="F1121" t="e">
        <f>HLOOKUP(TRUE,BM1121:$BV2441,1322-A1121,FALSE)</f>
        <v>#N/A</v>
      </c>
      <c r="G1121">
        <f t="shared" si="34"/>
        <v>0</v>
      </c>
      <c r="H1121" t="str">
        <f>VLOOKUP(C1121,refs!B:C,2,FALSE)</f>
        <v>2016/063217</v>
      </c>
      <c r="I1121" t="s">
        <v>4751</v>
      </c>
      <c r="J1121" s="1">
        <v>43107</v>
      </c>
      <c r="K1121" s="2" t="s">
        <v>4752</v>
      </c>
      <c r="S1121" t="s">
        <v>4263</v>
      </c>
      <c r="U1121" t="b">
        <v>0</v>
      </c>
      <c r="V1121" t="b">
        <v>0</v>
      </c>
      <c r="W1121" t="b">
        <v>0</v>
      </c>
      <c r="X1121" t="b">
        <v>0</v>
      </c>
      <c r="Y1121" t="b">
        <v>0</v>
      </c>
      <c r="Z1121" t="b">
        <v>0</v>
      </c>
      <c r="AA1121" t="b">
        <v>0</v>
      </c>
      <c r="AB1121" t="b">
        <v>0</v>
      </c>
      <c r="AC1121" t="b">
        <v>1</v>
      </c>
      <c r="AD1121" t="b">
        <v>0</v>
      </c>
      <c r="AE1121" t="b">
        <v>0</v>
      </c>
      <c r="AF1121" t="b">
        <v>0</v>
      </c>
      <c r="AG1121" t="b">
        <v>0</v>
      </c>
      <c r="AH1121" t="b">
        <v>0</v>
      </c>
      <c r="AI1121" t="b">
        <v>0</v>
      </c>
      <c r="AJ1121" t="b">
        <v>0</v>
      </c>
      <c r="AK1121" t="b">
        <v>0</v>
      </c>
      <c r="AL1121" t="b">
        <v>0</v>
      </c>
      <c r="AM1121" t="b">
        <v>0</v>
      </c>
      <c r="AN1121" t="b">
        <v>0</v>
      </c>
      <c r="AO1121" t="b">
        <v>0</v>
      </c>
      <c r="AP1121" t="b">
        <v>0</v>
      </c>
      <c r="AQ1121" t="b">
        <v>0</v>
      </c>
      <c r="AR1121" t="b">
        <v>0</v>
      </c>
      <c r="AS1121" t="b">
        <v>0</v>
      </c>
      <c r="AT1121" t="b">
        <v>0</v>
      </c>
      <c r="AU1121" t="b">
        <v>0</v>
      </c>
      <c r="AV1121" t="b">
        <v>0</v>
      </c>
      <c r="AW1121" t="b">
        <v>0</v>
      </c>
      <c r="AX1121" t="b">
        <v>0</v>
      </c>
      <c r="AY1121" t="b">
        <v>0</v>
      </c>
      <c r="AZ1121" t="b">
        <v>0</v>
      </c>
      <c r="BA1121" t="b">
        <v>0</v>
      </c>
      <c r="BB1121" t="b">
        <v>0</v>
      </c>
      <c r="BC1121" t="b">
        <v>0</v>
      </c>
      <c r="BD1121" t="b">
        <v>0</v>
      </c>
      <c r="BE1121" t="b">
        <v>0</v>
      </c>
      <c r="BF1121" t="b">
        <v>0</v>
      </c>
      <c r="BG1121" t="b">
        <v>0</v>
      </c>
      <c r="BH1121" t="b">
        <v>0</v>
      </c>
      <c r="BI1121" t="b">
        <v>0</v>
      </c>
      <c r="BJ1121" t="b">
        <v>0</v>
      </c>
      <c r="BK1121" t="b">
        <v>0</v>
      </c>
      <c r="BL1121" t="b">
        <v>0</v>
      </c>
      <c r="BM1121" t="b">
        <v>0</v>
      </c>
      <c r="BN1121" t="b">
        <v>0</v>
      </c>
      <c r="BO1121" t="b">
        <v>0</v>
      </c>
      <c r="BP1121" t="b">
        <v>0</v>
      </c>
      <c r="BQ1121" t="b">
        <v>0</v>
      </c>
      <c r="BR1121" t="b">
        <v>0</v>
      </c>
      <c r="BS1121" t="b">
        <v>0</v>
      </c>
      <c r="BT1121" t="b">
        <v>0</v>
      </c>
      <c r="BU1121" t="b">
        <v>0</v>
      </c>
      <c r="BV1121" t="b">
        <v>0</v>
      </c>
    </row>
    <row r="1122" spans="1:74" ht="409.6" x14ac:dyDescent="0.2">
      <c r="A1122">
        <v>1121</v>
      </c>
      <c r="B1122">
        <v>1120</v>
      </c>
      <c r="C1122" t="s">
        <v>4753</v>
      </c>
      <c r="D1122" t="str">
        <f>HLOOKUP(TRUE,U1122:$BK2442,1322-A1122,FALSE)</f>
        <v>Devon and Cornwall Constabulary</v>
      </c>
      <c r="E1122">
        <f t="shared" si="35"/>
        <v>1</v>
      </c>
      <c r="F1122" t="e">
        <f>HLOOKUP(TRUE,BM1122:$BV2442,1322-A1122,FALSE)</f>
        <v>#N/A</v>
      </c>
      <c r="G1122">
        <f t="shared" si="34"/>
        <v>0</v>
      </c>
      <c r="H1122" t="str">
        <f>VLOOKUP(C1122,refs!B:C,2,FALSE)</f>
        <v>2015/049549</v>
      </c>
      <c r="I1122" t="s">
        <v>4754</v>
      </c>
      <c r="J1122" s="1">
        <v>43107</v>
      </c>
      <c r="K1122" s="2" t="s">
        <v>4755</v>
      </c>
      <c r="L1122" t="s">
        <v>71</v>
      </c>
      <c r="M1122" t="s">
        <v>4756</v>
      </c>
      <c r="N1122" t="s">
        <v>4757</v>
      </c>
      <c r="O1122" t="s">
        <v>4758</v>
      </c>
      <c r="P1122" t="s">
        <v>4759</v>
      </c>
      <c r="Q1122" t="s">
        <v>4760</v>
      </c>
      <c r="R1122" t="s">
        <v>77</v>
      </c>
      <c r="S1122" t="s">
        <v>2733</v>
      </c>
      <c r="U1122" t="b">
        <v>0</v>
      </c>
      <c r="V1122" t="b">
        <v>0</v>
      </c>
      <c r="W1122" t="b">
        <v>0</v>
      </c>
      <c r="X1122" t="b">
        <v>0</v>
      </c>
      <c r="Y1122" t="b">
        <v>0</v>
      </c>
      <c r="Z1122" t="b">
        <v>0</v>
      </c>
      <c r="AA1122" t="b">
        <v>0</v>
      </c>
      <c r="AB1122" t="b">
        <v>0</v>
      </c>
      <c r="AC1122" t="b">
        <v>0</v>
      </c>
      <c r="AD1122" t="b">
        <v>1</v>
      </c>
      <c r="AE1122" t="b">
        <v>0</v>
      </c>
      <c r="AF1122" t="b">
        <v>0</v>
      </c>
      <c r="AG1122" t="b">
        <v>0</v>
      </c>
      <c r="AH1122" t="b">
        <v>0</v>
      </c>
      <c r="AI1122" t="b">
        <v>0</v>
      </c>
      <c r="AJ1122" t="b">
        <v>0</v>
      </c>
      <c r="AK1122" t="b">
        <v>0</v>
      </c>
      <c r="AL1122" t="b">
        <v>0</v>
      </c>
      <c r="AM1122" t="b">
        <v>0</v>
      </c>
      <c r="AN1122" t="b">
        <v>0</v>
      </c>
      <c r="AO1122" t="b">
        <v>0</v>
      </c>
      <c r="AP1122" t="b">
        <v>0</v>
      </c>
      <c r="AQ1122" t="b">
        <v>0</v>
      </c>
      <c r="AR1122" t="b">
        <v>0</v>
      </c>
      <c r="AS1122" t="b">
        <v>0</v>
      </c>
      <c r="AT1122" t="b">
        <v>0</v>
      </c>
      <c r="AU1122" t="b">
        <v>0</v>
      </c>
      <c r="AV1122" t="b">
        <v>0</v>
      </c>
      <c r="AW1122" t="b">
        <v>0</v>
      </c>
      <c r="AX1122" t="b">
        <v>0</v>
      </c>
      <c r="AY1122" t="b">
        <v>0</v>
      </c>
      <c r="AZ1122" t="b">
        <v>0</v>
      </c>
      <c r="BA1122" t="b">
        <v>0</v>
      </c>
      <c r="BB1122" t="b">
        <v>0</v>
      </c>
      <c r="BC1122" t="b">
        <v>0</v>
      </c>
      <c r="BD1122" t="b">
        <v>0</v>
      </c>
      <c r="BE1122" t="b">
        <v>0</v>
      </c>
      <c r="BF1122" t="b">
        <v>0</v>
      </c>
      <c r="BG1122" t="b">
        <v>0</v>
      </c>
      <c r="BH1122" t="b">
        <v>0</v>
      </c>
      <c r="BI1122" t="b">
        <v>0</v>
      </c>
      <c r="BJ1122" t="b">
        <v>0</v>
      </c>
      <c r="BK1122" t="b">
        <v>0</v>
      </c>
      <c r="BL1122" t="b">
        <v>0</v>
      </c>
      <c r="BM1122" t="b">
        <v>0</v>
      </c>
      <c r="BN1122" t="b">
        <v>0</v>
      </c>
      <c r="BO1122" t="b">
        <v>0</v>
      </c>
      <c r="BP1122" t="b">
        <v>0</v>
      </c>
      <c r="BQ1122" t="b">
        <v>0</v>
      </c>
      <c r="BR1122" t="b">
        <v>0</v>
      </c>
      <c r="BS1122" t="b">
        <v>0</v>
      </c>
      <c r="BT1122" t="b">
        <v>0</v>
      </c>
      <c r="BU1122" t="b">
        <v>0</v>
      </c>
      <c r="BV1122" t="b">
        <v>0</v>
      </c>
    </row>
    <row r="1123" spans="1:74" ht="409.6" x14ac:dyDescent="0.2">
      <c r="A1123">
        <v>1122</v>
      </c>
      <c r="B1123">
        <v>1121</v>
      </c>
      <c r="C1123" t="s">
        <v>4761</v>
      </c>
      <c r="D1123" t="str">
        <f>HLOOKUP(TRUE,U1123:$BK2443,1322-A1123,FALSE)</f>
        <v>Merseyside Police</v>
      </c>
      <c r="E1123">
        <f t="shared" si="35"/>
        <v>1</v>
      </c>
      <c r="F1123" t="e">
        <f>HLOOKUP(TRUE,BM1123:$BV2443,1322-A1123,FALSE)</f>
        <v>#N/A</v>
      </c>
      <c r="G1123">
        <f t="shared" si="34"/>
        <v>0</v>
      </c>
      <c r="H1123" t="str">
        <f>VLOOKUP(C1123,refs!B:C,2,FALSE)</f>
        <v>2016/067654</v>
      </c>
      <c r="I1123" t="s">
        <v>4762</v>
      </c>
      <c r="J1123" s="1">
        <v>43107</v>
      </c>
      <c r="K1123" s="2" t="s">
        <v>4763</v>
      </c>
      <c r="S1123" t="s">
        <v>1259</v>
      </c>
      <c r="U1123" t="b">
        <v>0</v>
      </c>
      <c r="V1123" t="b">
        <v>0</v>
      </c>
      <c r="W1123" t="b">
        <v>0</v>
      </c>
      <c r="X1123" t="b">
        <v>0</v>
      </c>
      <c r="Y1123" t="b">
        <v>0</v>
      </c>
      <c r="Z1123" t="b">
        <v>0</v>
      </c>
      <c r="AA1123" t="b">
        <v>0</v>
      </c>
      <c r="AB1123" t="b">
        <v>0</v>
      </c>
      <c r="AC1123" t="b">
        <v>0</v>
      </c>
      <c r="AD1123" t="b">
        <v>0</v>
      </c>
      <c r="AE1123" t="b">
        <v>0</v>
      </c>
      <c r="AF1123" t="b">
        <v>0</v>
      </c>
      <c r="AG1123" t="b">
        <v>0</v>
      </c>
      <c r="AH1123" t="b">
        <v>0</v>
      </c>
      <c r="AI1123" t="b">
        <v>0</v>
      </c>
      <c r="AJ1123" t="b">
        <v>0</v>
      </c>
      <c r="AK1123" t="b">
        <v>0</v>
      </c>
      <c r="AL1123" t="b">
        <v>0</v>
      </c>
      <c r="AM1123" t="b">
        <v>0</v>
      </c>
      <c r="AN1123" t="b">
        <v>0</v>
      </c>
      <c r="AO1123" t="b">
        <v>0</v>
      </c>
      <c r="AP1123" t="b">
        <v>0</v>
      </c>
      <c r="AQ1123" t="b">
        <v>0</v>
      </c>
      <c r="AR1123" t="b">
        <v>1</v>
      </c>
      <c r="AS1123" t="b">
        <v>0</v>
      </c>
      <c r="AT1123" t="b">
        <v>0</v>
      </c>
      <c r="AU1123" t="b">
        <v>0</v>
      </c>
      <c r="AV1123" t="b">
        <v>0</v>
      </c>
      <c r="AW1123" t="b">
        <v>0</v>
      </c>
      <c r="AX1123" t="b">
        <v>0</v>
      </c>
      <c r="AY1123" t="b">
        <v>0</v>
      </c>
      <c r="AZ1123" t="b">
        <v>0</v>
      </c>
      <c r="BA1123" t="b">
        <v>0</v>
      </c>
      <c r="BB1123" t="b">
        <v>0</v>
      </c>
      <c r="BC1123" t="b">
        <v>0</v>
      </c>
      <c r="BD1123" t="b">
        <v>0</v>
      </c>
      <c r="BE1123" t="b">
        <v>0</v>
      </c>
      <c r="BF1123" t="b">
        <v>0</v>
      </c>
      <c r="BG1123" t="b">
        <v>0</v>
      </c>
      <c r="BH1123" t="b">
        <v>0</v>
      </c>
      <c r="BI1123" t="b">
        <v>0</v>
      </c>
      <c r="BJ1123" t="b">
        <v>0</v>
      </c>
      <c r="BK1123" t="b">
        <v>0</v>
      </c>
      <c r="BL1123" t="b">
        <v>0</v>
      </c>
      <c r="BM1123" t="b">
        <v>0</v>
      </c>
      <c r="BN1123" t="b">
        <v>0</v>
      </c>
      <c r="BO1123" t="b">
        <v>0</v>
      </c>
      <c r="BP1123" t="b">
        <v>0</v>
      </c>
      <c r="BQ1123" t="b">
        <v>0</v>
      </c>
      <c r="BR1123" t="b">
        <v>0</v>
      </c>
      <c r="BS1123" t="b">
        <v>0</v>
      </c>
      <c r="BT1123" t="b">
        <v>0</v>
      </c>
      <c r="BU1123" t="b">
        <v>0</v>
      </c>
      <c r="BV1123" t="b">
        <v>0</v>
      </c>
    </row>
    <row r="1124" spans="1:74" ht="409.6" x14ac:dyDescent="0.2">
      <c r="A1124">
        <v>1123</v>
      </c>
      <c r="B1124">
        <v>1122</v>
      </c>
      <c r="C1124" t="s">
        <v>4764</v>
      </c>
      <c r="D1124" t="str">
        <f>HLOOKUP(TRUE,U1124:$BK2444,1322-A1124,FALSE)</f>
        <v>Hampshire Constabulary</v>
      </c>
      <c r="E1124">
        <f t="shared" si="35"/>
        <v>1</v>
      </c>
      <c r="F1124" t="e">
        <f>HLOOKUP(TRUE,BM1124:$BV2444,1322-A1124,FALSE)</f>
        <v>#N/A</v>
      </c>
      <c r="G1124">
        <f t="shared" si="34"/>
        <v>0</v>
      </c>
      <c r="H1124" t="str">
        <f>VLOOKUP(C1124,refs!B:C,2,FALSE)</f>
        <v>2016/068379</v>
      </c>
      <c r="I1124" t="s">
        <v>4765</v>
      </c>
      <c r="J1124" s="1">
        <v>43107</v>
      </c>
      <c r="K1124" s="2" t="s">
        <v>4766</v>
      </c>
      <c r="S1124" t="s">
        <v>1506</v>
      </c>
      <c r="U1124" t="b">
        <v>0</v>
      </c>
      <c r="V1124" t="b">
        <v>0</v>
      </c>
      <c r="W1124" t="b">
        <v>0</v>
      </c>
      <c r="X1124" t="b">
        <v>0</v>
      </c>
      <c r="Y1124" t="b">
        <v>0</v>
      </c>
      <c r="Z1124" t="b">
        <v>0</v>
      </c>
      <c r="AA1124" t="b">
        <v>0</v>
      </c>
      <c r="AB1124" t="b">
        <v>0</v>
      </c>
      <c r="AC1124" t="b">
        <v>0</v>
      </c>
      <c r="AD1124" t="b">
        <v>0</v>
      </c>
      <c r="AE1124" t="b">
        <v>0</v>
      </c>
      <c r="AF1124" t="b">
        <v>0</v>
      </c>
      <c r="AG1124" t="b">
        <v>0</v>
      </c>
      <c r="AH1124" t="b">
        <v>0</v>
      </c>
      <c r="AI1124" t="b">
        <v>0</v>
      </c>
      <c r="AJ1124" t="b">
        <v>0</v>
      </c>
      <c r="AK1124" t="b">
        <v>0</v>
      </c>
      <c r="AL1124" t="b">
        <v>1</v>
      </c>
      <c r="AM1124" t="b">
        <v>0</v>
      </c>
      <c r="AN1124" t="b">
        <v>0</v>
      </c>
      <c r="AO1124" t="b">
        <v>0</v>
      </c>
      <c r="AP1124" t="b">
        <v>0</v>
      </c>
      <c r="AQ1124" t="b">
        <v>0</v>
      </c>
      <c r="AR1124" t="b">
        <v>0</v>
      </c>
      <c r="AS1124" t="b">
        <v>0</v>
      </c>
      <c r="AT1124" t="b">
        <v>0</v>
      </c>
      <c r="AU1124" t="b">
        <v>0</v>
      </c>
      <c r="AV1124" t="b">
        <v>0</v>
      </c>
      <c r="AW1124" t="b">
        <v>0</v>
      </c>
      <c r="AX1124" t="b">
        <v>0</v>
      </c>
      <c r="AY1124" t="b">
        <v>0</v>
      </c>
      <c r="AZ1124" t="b">
        <v>0</v>
      </c>
      <c r="BA1124" t="b">
        <v>0</v>
      </c>
      <c r="BB1124" t="b">
        <v>0</v>
      </c>
      <c r="BC1124" t="b">
        <v>0</v>
      </c>
      <c r="BD1124" t="b">
        <v>0</v>
      </c>
      <c r="BE1124" t="b">
        <v>0</v>
      </c>
      <c r="BF1124" t="b">
        <v>0</v>
      </c>
      <c r="BG1124" t="b">
        <v>0</v>
      </c>
      <c r="BH1124" t="b">
        <v>0</v>
      </c>
      <c r="BI1124" t="b">
        <v>0</v>
      </c>
      <c r="BJ1124" t="b">
        <v>0</v>
      </c>
      <c r="BK1124" t="b">
        <v>0</v>
      </c>
      <c r="BL1124" t="b">
        <v>0</v>
      </c>
      <c r="BM1124" t="b">
        <v>0</v>
      </c>
      <c r="BN1124" t="b">
        <v>0</v>
      </c>
      <c r="BO1124" t="b">
        <v>0</v>
      </c>
      <c r="BP1124" t="b">
        <v>0</v>
      </c>
      <c r="BQ1124" t="b">
        <v>0</v>
      </c>
      <c r="BR1124" t="b">
        <v>0</v>
      </c>
      <c r="BS1124" t="b">
        <v>0</v>
      </c>
      <c r="BT1124" t="b">
        <v>0</v>
      </c>
      <c r="BU1124" t="b">
        <v>0</v>
      </c>
      <c r="BV1124" t="b">
        <v>0</v>
      </c>
    </row>
    <row r="1125" spans="1:74" ht="409.6" x14ac:dyDescent="0.2">
      <c r="A1125">
        <v>1124</v>
      </c>
      <c r="B1125">
        <v>1123</v>
      </c>
      <c r="C1125" t="s">
        <v>4767</v>
      </c>
      <c r="D1125" t="str">
        <f>HLOOKUP(TRUE,U1125:$BK2445,1322-A1125,FALSE)</f>
        <v>Derbyshire Constabulary</v>
      </c>
      <c r="E1125">
        <f t="shared" si="35"/>
        <v>1</v>
      </c>
      <c r="F1125" t="e">
        <f>HLOOKUP(TRUE,BM1125:$BV2445,1322-A1125,FALSE)</f>
        <v>#N/A</v>
      </c>
      <c r="G1125">
        <f t="shared" si="34"/>
        <v>0</v>
      </c>
      <c r="H1125" t="str">
        <f>VLOOKUP(C1125,refs!B:C,2,FALSE)</f>
        <v>2015/049164</v>
      </c>
      <c r="I1125" t="s">
        <v>4768</v>
      </c>
      <c r="J1125" s="1">
        <v>43107</v>
      </c>
      <c r="K1125" s="2" t="s">
        <v>4769</v>
      </c>
      <c r="S1125" t="s">
        <v>4263</v>
      </c>
      <c r="U1125" t="b">
        <v>0</v>
      </c>
      <c r="V1125" t="b">
        <v>0</v>
      </c>
      <c r="W1125" t="b">
        <v>0</v>
      </c>
      <c r="X1125" t="b">
        <v>0</v>
      </c>
      <c r="Y1125" t="b">
        <v>0</v>
      </c>
      <c r="Z1125" t="b">
        <v>0</v>
      </c>
      <c r="AA1125" t="b">
        <v>0</v>
      </c>
      <c r="AB1125" t="b">
        <v>0</v>
      </c>
      <c r="AC1125" t="b">
        <v>1</v>
      </c>
      <c r="AD1125" t="b">
        <v>0</v>
      </c>
      <c r="AE1125" t="b">
        <v>0</v>
      </c>
      <c r="AF1125" t="b">
        <v>0</v>
      </c>
      <c r="AG1125" t="b">
        <v>0</v>
      </c>
      <c r="AH1125" t="b">
        <v>0</v>
      </c>
      <c r="AI1125" t="b">
        <v>0</v>
      </c>
      <c r="AJ1125" t="b">
        <v>0</v>
      </c>
      <c r="AK1125" t="b">
        <v>0</v>
      </c>
      <c r="AL1125" t="b">
        <v>0</v>
      </c>
      <c r="AM1125" t="b">
        <v>0</v>
      </c>
      <c r="AN1125" t="b">
        <v>0</v>
      </c>
      <c r="AO1125" t="b">
        <v>0</v>
      </c>
      <c r="AP1125" t="b">
        <v>0</v>
      </c>
      <c r="AQ1125" t="b">
        <v>0</v>
      </c>
      <c r="AR1125" t="b">
        <v>0</v>
      </c>
      <c r="AS1125" t="b">
        <v>0</v>
      </c>
      <c r="AT1125" t="b">
        <v>0</v>
      </c>
      <c r="AU1125" t="b">
        <v>0</v>
      </c>
      <c r="AV1125" t="b">
        <v>0</v>
      </c>
      <c r="AW1125" t="b">
        <v>0</v>
      </c>
      <c r="AX1125" t="b">
        <v>0</v>
      </c>
      <c r="AY1125" t="b">
        <v>0</v>
      </c>
      <c r="AZ1125" t="b">
        <v>0</v>
      </c>
      <c r="BA1125" t="b">
        <v>0</v>
      </c>
      <c r="BB1125" t="b">
        <v>0</v>
      </c>
      <c r="BC1125" t="b">
        <v>0</v>
      </c>
      <c r="BD1125" t="b">
        <v>0</v>
      </c>
      <c r="BE1125" t="b">
        <v>0</v>
      </c>
      <c r="BF1125" t="b">
        <v>0</v>
      </c>
      <c r="BG1125" t="b">
        <v>0</v>
      </c>
      <c r="BH1125" t="b">
        <v>0</v>
      </c>
      <c r="BI1125" t="b">
        <v>0</v>
      </c>
      <c r="BJ1125" t="b">
        <v>0</v>
      </c>
      <c r="BK1125" t="b">
        <v>0</v>
      </c>
      <c r="BL1125" t="b">
        <v>0</v>
      </c>
      <c r="BM1125" t="b">
        <v>0</v>
      </c>
      <c r="BN1125" t="b">
        <v>0</v>
      </c>
      <c r="BO1125" t="b">
        <v>0</v>
      </c>
      <c r="BP1125" t="b">
        <v>0</v>
      </c>
      <c r="BQ1125" t="b">
        <v>0</v>
      </c>
      <c r="BR1125" t="b">
        <v>0</v>
      </c>
      <c r="BS1125" t="b">
        <v>0</v>
      </c>
      <c r="BT1125" t="b">
        <v>0</v>
      </c>
      <c r="BU1125" t="b">
        <v>0</v>
      </c>
      <c r="BV1125" t="b">
        <v>0</v>
      </c>
    </row>
    <row r="1126" spans="1:74" ht="409.6" x14ac:dyDescent="0.2">
      <c r="A1126">
        <v>1125</v>
      </c>
      <c r="B1126">
        <v>1124</v>
      </c>
      <c r="C1126" t="s">
        <v>4770</v>
      </c>
      <c r="D1126" t="e">
        <f>HLOOKUP(TRUE,U1126:$BK2446,1322-A1126,FALSE)</f>
        <v>#N/A</v>
      </c>
      <c r="E1126">
        <f t="shared" si="35"/>
        <v>0</v>
      </c>
      <c r="F1126" t="str">
        <f>HLOOKUP(TRUE,BM1126:$BV2446,1322-A1126,FALSE)</f>
        <v>National Recommendations</v>
      </c>
      <c r="G1126">
        <f t="shared" si="34"/>
        <v>1</v>
      </c>
      <c r="H1126" t="str">
        <f>VLOOKUP(C1126,refs!B:C,2,FALSE)</f>
        <v>2014/024553</v>
      </c>
      <c r="I1126" t="s">
        <v>4771</v>
      </c>
      <c r="J1126" s="1">
        <v>43107</v>
      </c>
      <c r="K1126" s="2" t="s">
        <v>4772</v>
      </c>
      <c r="L1126" t="s">
        <v>71</v>
      </c>
      <c r="M1126" t="s">
        <v>4773</v>
      </c>
      <c r="N1126" t="s">
        <v>4774</v>
      </c>
      <c r="O1126" t="s">
        <v>4775</v>
      </c>
      <c r="P1126" t="s">
        <v>4776</v>
      </c>
      <c r="Q1126" t="s">
        <v>4777</v>
      </c>
      <c r="R1126" t="s">
        <v>77</v>
      </c>
      <c r="S1126" t="s">
        <v>205</v>
      </c>
      <c r="U1126" t="b">
        <v>0</v>
      </c>
      <c r="V1126" t="b">
        <v>0</v>
      </c>
      <c r="W1126" t="b">
        <v>0</v>
      </c>
      <c r="X1126" t="b">
        <v>0</v>
      </c>
      <c r="Y1126" t="b">
        <v>0</v>
      </c>
      <c r="Z1126" t="b">
        <v>0</v>
      </c>
      <c r="AA1126" t="b">
        <v>0</v>
      </c>
      <c r="AB1126" t="b">
        <v>0</v>
      </c>
      <c r="AC1126" t="b">
        <v>0</v>
      </c>
      <c r="AD1126" t="b">
        <v>0</v>
      </c>
      <c r="AE1126" t="b">
        <v>0</v>
      </c>
      <c r="AF1126" t="b">
        <v>0</v>
      </c>
      <c r="AG1126" t="b">
        <v>0</v>
      </c>
      <c r="AH1126" t="b">
        <v>0</v>
      </c>
      <c r="AI1126" t="b">
        <v>0</v>
      </c>
      <c r="AJ1126" t="b">
        <v>0</v>
      </c>
      <c r="AK1126" t="b">
        <v>0</v>
      </c>
      <c r="AL1126" t="b">
        <v>0</v>
      </c>
      <c r="AM1126" t="b">
        <v>0</v>
      </c>
      <c r="AN1126" t="b">
        <v>0</v>
      </c>
      <c r="AO1126" t="b">
        <v>0</v>
      </c>
      <c r="AP1126" t="b">
        <v>0</v>
      </c>
      <c r="AQ1126" t="b">
        <v>0</v>
      </c>
      <c r="AR1126" t="b">
        <v>0</v>
      </c>
      <c r="AS1126" t="b">
        <v>0</v>
      </c>
      <c r="AT1126" t="b">
        <v>0</v>
      </c>
      <c r="AU1126" t="b">
        <v>0</v>
      </c>
      <c r="AV1126" t="b">
        <v>0</v>
      </c>
      <c r="AW1126" t="b">
        <v>0</v>
      </c>
      <c r="AX1126" t="b">
        <v>0</v>
      </c>
      <c r="AY1126" t="b">
        <v>0</v>
      </c>
      <c r="AZ1126" t="b">
        <v>0</v>
      </c>
      <c r="BA1126" t="b">
        <v>0</v>
      </c>
      <c r="BB1126" t="b">
        <v>0</v>
      </c>
      <c r="BC1126" t="b">
        <v>0</v>
      </c>
      <c r="BD1126" t="b">
        <v>0</v>
      </c>
      <c r="BE1126" t="b">
        <v>0</v>
      </c>
      <c r="BF1126" t="b">
        <v>0</v>
      </c>
      <c r="BG1126" t="b">
        <v>0</v>
      </c>
      <c r="BH1126" t="b">
        <v>0</v>
      </c>
      <c r="BI1126" t="b">
        <v>0</v>
      </c>
      <c r="BJ1126" t="b">
        <v>0</v>
      </c>
      <c r="BK1126" t="b">
        <v>0</v>
      </c>
      <c r="BL1126" t="b">
        <v>0</v>
      </c>
      <c r="BM1126" t="b">
        <v>0</v>
      </c>
      <c r="BN1126" t="b">
        <v>0</v>
      </c>
      <c r="BO1126" t="b">
        <v>0</v>
      </c>
      <c r="BP1126" t="b">
        <v>0</v>
      </c>
      <c r="BQ1126" t="b">
        <v>0</v>
      </c>
      <c r="BR1126" t="b">
        <v>0</v>
      </c>
      <c r="BS1126" t="b">
        <v>1</v>
      </c>
      <c r="BT1126" t="b">
        <v>0</v>
      </c>
      <c r="BU1126" t="b">
        <v>0</v>
      </c>
      <c r="BV1126" t="b">
        <v>0</v>
      </c>
    </row>
    <row r="1127" spans="1:74" ht="409.6" x14ac:dyDescent="0.2">
      <c r="A1127">
        <v>1126</v>
      </c>
      <c r="B1127">
        <v>1125</v>
      </c>
      <c r="C1127" t="s">
        <v>4778</v>
      </c>
      <c r="D1127" t="str">
        <f>HLOOKUP(TRUE,U1127:$BK2447,1322-A1127,FALSE)</f>
        <v>Surrey Police</v>
      </c>
      <c r="E1127">
        <f t="shared" si="35"/>
        <v>1</v>
      </c>
      <c r="F1127" t="e">
        <f>HLOOKUP(TRUE,BM1127:$BV2447,1322-A1127,FALSE)</f>
        <v>#N/A</v>
      </c>
      <c r="G1127">
        <f t="shared" si="34"/>
        <v>0</v>
      </c>
      <c r="H1127" t="str">
        <f>VLOOKUP(C1127,refs!B:C,2,FALSE)</f>
        <v>2014/024553</v>
      </c>
      <c r="I1127" t="s">
        <v>4779</v>
      </c>
      <c r="J1127" s="1">
        <v>43107</v>
      </c>
      <c r="K1127" s="2" t="s">
        <v>4772</v>
      </c>
      <c r="L1127" t="s">
        <v>71</v>
      </c>
      <c r="M1127" t="s">
        <v>4780</v>
      </c>
      <c r="N1127" t="s">
        <v>4774</v>
      </c>
      <c r="O1127" t="s">
        <v>4775</v>
      </c>
      <c r="P1127" t="s">
        <v>4776</v>
      </c>
      <c r="Q1127" t="s">
        <v>4777</v>
      </c>
      <c r="R1127" t="s">
        <v>77</v>
      </c>
      <c r="S1127" t="s">
        <v>3948</v>
      </c>
      <c r="U1127" t="b">
        <v>0</v>
      </c>
      <c r="V1127" t="b">
        <v>0</v>
      </c>
      <c r="W1127" t="b">
        <v>0</v>
      </c>
      <c r="X1127" t="b">
        <v>0</v>
      </c>
      <c r="Y1127" t="b">
        <v>0</v>
      </c>
      <c r="Z1127" t="b">
        <v>0</v>
      </c>
      <c r="AA1127" t="b">
        <v>0</v>
      </c>
      <c r="AB1127" t="b">
        <v>0</v>
      </c>
      <c r="AC1127" t="b">
        <v>0</v>
      </c>
      <c r="AD1127" t="b">
        <v>0</v>
      </c>
      <c r="AE1127" t="b">
        <v>0</v>
      </c>
      <c r="AF1127" t="b">
        <v>0</v>
      </c>
      <c r="AG1127" t="b">
        <v>0</v>
      </c>
      <c r="AH1127" t="b">
        <v>0</v>
      </c>
      <c r="AI1127" t="b">
        <v>0</v>
      </c>
      <c r="AJ1127" t="b">
        <v>0</v>
      </c>
      <c r="AK1127" t="b">
        <v>0</v>
      </c>
      <c r="AL1127" t="b">
        <v>0</v>
      </c>
      <c r="AM1127" t="b">
        <v>0</v>
      </c>
      <c r="AN1127" t="b">
        <v>0</v>
      </c>
      <c r="AO1127" t="b">
        <v>0</v>
      </c>
      <c r="AP1127" t="b">
        <v>0</v>
      </c>
      <c r="AQ1127" t="b">
        <v>0</v>
      </c>
      <c r="AR1127" t="b">
        <v>0</v>
      </c>
      <c r="AS1127" t="b">
        <v>0</v>
      </c>
      <c r="AT1127" t="b">
        <v>0</v>
      </c>
      <c r="AU1127" t="b">
        <v>0</v>
      </c>
      <c r="AV1127" t="b">
        <v>0</v>
      </c>
      <c r="AW1127" t="b">
        <v>0</v>
      </c>
      <c r="AX1127" t="b">
        <v>0</v>
      </c>
      <c r="AY1127" t="b">
        <v>0</v>
      </c>
      <c r="AZ1127" t="b">
        <v>0</v>
      </c>
      <c r="BA1127" t="b">
        <v>0</v>
      </c>
      <c r="BB1127" t="b">
        <v>0</v>
      </c>
      <c r="BC1127" t="b">
        <v>0</v>
      </c>
      <c r="BD1127" t="b">
        <v>1</v>
      </c>
      <c r="BE1127" t="b">
        <v>0</v>
      </c>
      <c r="BF1127" t="b">
        <v>0</v>
      </c>
      <c r="BG1127" t="b">
        <v>0</v>
      </c>
      <c r="BH1127" t="b">
        <v>0</v>
      </c>
      <c r="BI1127" t="b">
        <v>0</v>
      </c>
      <c r="BJ1127" t="b">
        <v>0</v>
      </c>
      <c r="BK1127" t="b">
        <v>0</v>
      </c>
      <c r="BL1127" t="b">
        <v>0</v>
      </c>
      <c r="BM1127" t="b">
        <v>0</v>
      </c>
      <c r="BN1127" t="b">
        <v>0</v>
      </c>
      <c r="BO1127" t="b">
        <v>0</v>
      </c>
      <c r="BP1127" t="b">
        <v>0</v>
      </c>
      <c r="BQ1127" t="b">
        <v>0</v>
      </c>
      <c r="BR1127" t="b">
        <v>0</v>
      </c>
      <c r="BS1127" t="b">
        <v>0</v>
      </c>
      <c r="BT1127" t="b">
        <v>0</v>
      </c>
      <c r="BU1127" t="b">
        <v>0</v>
      </c>
      <c r="BV1127" t="b">
        <v>0</v>
      </c>
    </row>
    <row r="1128" spans="1:74" ht="409.6" x14ac:dyDescent="0.2">
      <c r="A1128">
        <v>1127</v>
      </c>
      <c r="B1128">
        <v>1126</v>
      </c>
      <c r="C1128" t="s">
        <v>4781</v>
      </c>
      <c r="D1128" t="str">
        <f>HLOOKUP(TRUE,U1128:$BK2448,1322-A1128,FALSE)</f>
        <v>Merseyside Police</v>
      </c>
      <c r="E1128">
        <f t="shared" si="35"/>
        <v>1</v>
      </c>
      <c r="F1128" t="e">
        <f>HLOOKUP(TRUE,BM1128:$BV2448,1322-A1128,FALSE)</f>
        <v>#N/A</v>
      </c>
      <c r="G1128">
        <f t="shared" si="34"/>
        <v>0</v>
      </c>
      <c r="H1128" t="str">
        <f>VLOOKUP(C1128,refs!B:C,2,FALSE)</f>
        <v>2015/056219</v>
      </c>
      <c r="I1128" t="s">
        <v>4782</v>
      </c>
      <c r="J1128" s="1">
        <v>43107</v>
      </c>
      <c r="K1128" s="2" t="s">
        <v>4783</v>
      </c>
      <c r="S1128" t="s">
        <v>1259</v>
      </c>
      <c r="U1128" t="b">
        <v>0</v>
      </c>
      <c r="V1128" t="b">
        <v>0</v>
      </c>
      <c r="W1128" t="b">
        <v>0</v>
      </c>
      <c r="X1128" t="b">
        <v>0</v>
      </c>
      <c r="Y1128" t="b">
        <v>0</v>
      </c>
      <c r="Z1128" t="b">
        <v>0</v>
      </c>
      <c r="AA1128" t="b">
        <v>0</v>
      </c>
      <c r="AB1128" t="b">
        <v>0</v>
      </c>
      <c r="AC1128" t="b">
        <v>0</v>
      </c>
      <c r="AD1128" t="b">
        <v>0</v>
      </c>
      <c r="AE1128" t="b">
        <v>0</v>
      </c>
      <c r="AF1128" t="b">
        <v>0</v>
      </c>
      <c r="AG1128" t="b">
        <v>0</v>
      </c>
      <c r="AH1128" t="b">
        <v>0</v>
      </c>
      <c r="AI1128" t="b">
        <v>0</v>
      </c>
      <c r="AJ1128" t="b">
        <v>0</v>
      </c>
      <c r="AK1128" t="b">
        <v>0</v>
      </c>
      <c r="AL1128" t="b">
        <v>0</v>
      </c>
      <c r="AM1128" t="b">
        <v>0</v>
      </c>
      <c r="AN1128" t="b">
        <v>0</v>
      </c>
      <c r="AO1128" t="b">
        <v>0</v>
      </c>
      <c r="AP1128" t="b">
        <v>0</v>
      </c>
      <c r="AQ1128" t="b">
        <v>0</v>
      </c>
      <c r="AR1128" t="b">
        <v>1</v>
      </c>
      <c r="AS1128" t="b">
        <v>0</v>
      </c>
      <c r="AT1128" t="b">
        <v>0</v>
      </c>
      <c r="AU1128" t="b">
        <v>0</v>
      </c>
      <c r="AV1128" t="b">
        <v>0</v>
      </c>
      <c r="AW1128" t="b">
        <v>0</v>
      </c>
      <c r="AX1128" t="b">
        <v>0</v>
      </c>
      <c r="AY1128" t="b">
        <v>0</v>
      </c>
      <c r="AZ1128" t="b">
        <v>0</v>
      </c>
      <c r="BA1128" t="b">
        <v>0</v>
      </c>
      <c r="BB1128" t="b">
        <v>0</v>
      </c>
      <c r="BC1128" t="b">
        <v>0</v>
      </c>
      <c r="BD1128" t="b">
        <v>0</v>
      </c>
      <c r="BE1128" t="b">
        <v>0</v>
      </c>
      <c r="BF1128" t="b">
        <v>0</v>
      </c>
      <c r="BG1128" t="b">
        <v>0</v>
      </c>
      <c r="BH1128" t="b">
        <v>0</v>
      </c>
      <c r="BI1128" t="b">
        <v>0</v>
      </c>
      <c r="BJ1128" t="b">
        <v>0</v>
      </c>
      <c r="BK1128" t="b">
        <v>0</v>
      </c>
      <c r="BL1128" t="b">
        <v>0</v>
      </c>
      <c r="BM1128" t="b">
        <v>0</v>
      </c>
      <c r="BN1128" t="b">
        <v>0</v>
      </c>
      <c r="BO1128" t="b">
        <v>0</v>
      </c>
      <c r="BP1128" t="b">
        <v>0</v>
      </c>
      <c r="BQ1128" t="b">
        <v>0</v>
      </c>
      <c r="BR1128" t="b">
        <v>0</v>
      </c>
      <c r="BS1128" t="b">
        <v>0</v>
      </c>
      <c r="BT1128" t="b">
        <v>0</v>
      </c>
      <c r="BU1128" t="b">
        <v>0</v>
      </c>
      <c r="BV1128" t="b">
        <v>0</v>
      </c>
    </row>
    <row r="1129" spans="1:74" ht="409.6" x14ac:dyDescent="0.2">
      <c r="A1129">
        <v>1128</v>
      </c>
      <c r="B1129">
        <v>1127</v>
      </c>
      <c r="C1129" t="s">
        <v>4784</v>
      </c>
      <c r="D1129" t="str">
        <f>HLOOKUP(TRUE,U1129:$BK2449,1322-A1129,FALSE)</f>
        <v>Cleveland Police</v>
      </c>
      <c r="E1129">
        <f t="shared" si="35"/>
        <v>1</v>
      </c>
      <c r="F1129" t="e">
        <f>HLOOKUP(TRUE,BM1129:$BV2449,1322-A1129,FALSE)</f>
        <v>#N/A</v>
      </c>
      <c r="G1129">
        <f t="shared" si="34"/>
        <v>0</v>
      </c>
      <c r="H1129" t="str">
        <f>VLOOKUP(C1129,refs!B:C,2,FALSE)</f>
        <v>2016/068028</v>
      </c>
      <c r="I1129" t="s">
        <v>4785</v>
      </c>
      <c r="J1129" s="1">
        <v>43107</v>
      </c>
      <c r="K1129" s="2" t="s">
        <v>4786</v>
      </c>
      <c r="S1129" t="s">
        <v>1109</v>
      </c>
      <c r="U1129" t="b">
        <v>0</v>
      </c>
      <c r="V1129" t="b">
        <v>0</v>
      </c>
      <c r="W1129" t="b">
        <v>0</v>
      </c>
      <c r="X1129" t="b">
        <v>0</v>
      </c>
      <c r="Y1129" t="b">
        <v>0</v>
      </c>
      <c r="Z1129" t="b">
        <v>0</v>
      </c>
      <c r="AA1129" t="b">
        <v>1</v>
      </c>
      <c r="AB1129" t="b">
        <v>0</v>
      </c>
      <c r="AC1129" t="b">
        <v>0</v>
      </c>
      <c r="AD1129" t="b">
        <v>0</v>
      </c>
      <c r="AE1129" t="b">
        <v>0</v>
      </c>
      <c r="AF1129" t="b">
        <v>0</v>
      </c>
      <c r="AG1129" t="b">
        <v>0</v>
      </c>
      <c r="AH1129" t="b">
        <v>0</v>
      </c>
      <c r="AI1129" t="b">
        <v>0</v>
      </c>
      <c r="AJ1129" t="b">
        <v>0</v>
      </c>
      <c r="AK1129" t="b">
        <v>0</v>
      </c>
      <c r="AL1129" t="b">
        <v>0</v>
      </c>
      <c r="AM1129" t="b">
        <v>0</v>
      </c>
      <c r="AN1129" t="b">
        <v>0</v>
      </c>
      <c r="AO1129" t="b">
        <v>0</v>
      </c>
      <c r="AP1129" t="b">
        <v>0</v>
      </c>
      <c r="AQ1129" t="b">
        <v>0</v>
      </c>
      <c r="AR1129" t="b">
        <v>0</v>
      </c>
      <c r="AS1129" t="b">
        <v>0</v>
      </c>
      <c r="AT1129" t="b">
        <v>0</v>
      </c>
      <c r="AU1129" t="b">
        <v>0</v>
      </c>
      <c r="AV1129" t="b">
        <v>0</v>
      </c>
      <c r="AW1129" t="b">
        <v>0</v>
      </c>
      <c r="AX1129" t="b">
        <v>0</v>
      </c>
      <c r="AY1129" t="b">
        <v>0</v>
      </c>
      <c r="AZ1129" t="b">
        <v>0</v>
      </c>
      <c r="BA1129" t="b">
        <v>0</v>
      </c>
      <c r="BB1129" t="b">
        <v>0</v>
      </c>
      <c r="BC1129" t="b">
        <v>0</v>
      </c>
      <c r="BD1129" t="b">
        <v>0</v>
      </c>
      <c r="BE1129" t="b">
        <v>0</v>
      </c>
      <c r="BF1129" t="b">
        <v>0</v>
      </c>
      <c r="BG1129" t="b">
        <v>0</v>
      </c>
      <c r="BH1129" t="b">
        <v>0</v>
      </c>
      <c r="BI1129" t="b">
        <v>0</v>
      </c>
      <c r="BJ1129" t="b">
        <v>0</v>
      </c>
      <c r="BK1129" t="b">
        <v>0</v>
      </c>
      <c r="BL1129" t="b">
        <v>0</v>
      </c>
      <c r="BM1129" t="b">
        <v>0</v>
      </c>
      <c r="BN1129" t="b">
        <v>0</v>
      </c>
      <c r="BO1129" t="b">
        <v>0</v>
      </c>
      <c r="BP1129" t="b">
        <v>0</v>
      </c>
      <c r="BQ1129" t="b">
        <v>0</v>
      </c>
      <c r="BR1129" t="b">
        <v>0</v>
      </c>
      <c r="BS1129" t="b">
        <v>0</v>
      </c>
      <c r="BT1129" t="b">
        <v>0</v>
      </c>
      <c r="BU1129" t="b">
        <v>0</v>
      </c>
      <c r="BV1129" t="b">
        <v>0</v>
      </c>
    </row>
    <row r="1130" spans="1:74" ht="409.6" x14ac:dyDescent="0.2">
      <c r="A1130">
        <v>1129</v>
      </c>
      <c r="B1130">
        <v>1128</v>
      </c>
      <c r="C1130" t="s">
        <v>4787</v>
      </c>
      <c r="D1130" t="str">
        <f>HLOOKUP(TRUE,U1130:$BK2450,1322-A1130,FALSE)</f>
        <v>Metropolitan Police</v>
      </c>
      <c r="E1130">
        <f t="shared" si="35"/>
        <v>1</v>
      </c>
      <c r="F1130" t="e">
        <f>HLOOKUP(TRUE,BM1130:$BV2450,1322-A1130,FALSE)</f>
        <v>#N/A</v>
      </c>
      <c r="G1130">
        <f t="shared" si="34"/>
        <v>0</v>
      </c>
      <c r="H1130" t="str">
        <f>VLOOKUP(C1130,refs!B:C,2,FALSE)</f>
        <v>2015/047833</v>
      </c>
      <c r="I1130" t="s">
        <v>4788</v>
      </c>
      <c r="J1130" s="1">
        <v>43107</v>
      </c>
      <c r="K1130" s="2" t="s">
        <v>4789</v>
      </c>
      <c r="L1130" t="s">
        <v>71</v>
      </c>
      <c r="M1130" t="s">
        <v>4790</v>
      </c>
      <c r="N1130" t="s">
        <v>4791</v>
      </c>
      <c r="O1130" t="s">
        <v>4792</v>
      </c>
      <c r="P1130" t="s">
        <v>4793</v>
      </c>
      <c r="Q1130" t="s">
        <v>4794</v>
      </c>
      <c r="R1130" t="s">
        <v>279</v>
      </c>
      <c r="S1130" t="s">
        <v>842</v>
      </c>
      <c r="U1130" t="b">
        <v>0</v>
      </c>
      <c r="V1130" t="b">
        <v>0</v>
      </c>
      <c r="W1130" t="b">
        <v>0</v>
      </c>
      <c r="X1130" t="b">
        <v>0</v>
      </c>
      <c r="Y1130" t="b">
        <v>0</v>
      </c>
      <c r="Z1130" t="b">
        <v>0</v>
      </c>
      <c r="AA1130" t="b">
        <v>0</v>
      </c>
      <c r="AB1130" t="b">
        <v>0</v>
      </c>
      <c r="AC1130" t="b">
        <v>0</v>
      </c>
      <c r="AD1130" t="b">
        <v>0</v>
      </c>
      <c r="AE1130" t="b">
        <v>0</v>
      </c>
      <c r="AF1130" t="b">
        <v>0</v>
      </c>
      <c r="AG1130" t="b">
        <v>0</v>
      </c>
      <c r="AH1130" t="b">
        <v>0</v>
      </c>
      <c r="AI1130" t="b">
        <v>0</v>
      </c>
      <c r="AJ1130" t="b">
        <v>0</v>
      </c>
      <c r="AK1130" t="b">
        <v>0</v>
      </c>
      <c r="AL1130" t="b">
        <v>0</v>
      </c>
      <c r="AM1130" t="b">
        <v>0</v>
      </c>
      <c r="AN1130" t="b">
        <v>0</v>
      </c>
      <c r="AO1130" t="b">
        <v>0</v>
      </c>
      <c r="AP1130" t="b">
        <v>0</v>
      </c>
      <c r="AQ1130" t="b">
        <v>0</v>
      </c>
      <c r="AR1130" t="b">
        <v>0</v>
      </c>
      <c r="AS1130" t="b">
        <v>1</v>
      </c>
      <c r="AT1130" t="b">
        <v>0</v>
      </c>
      <c r="AU1130" t="b">
        <v>0</v>
      </c>
      <c r="AV1130" t="b">
        <v>0</v>
      </c>
      <c r="AW1130" t="b">
        <v>0</v>
      </c>
      <c r="AX1130" t="b">
        <v>0</v>
      </c>
      <c r="AY1130" t="b">
        <v>0</v>
      </c>
      <c r="AZ1130" t="b">
        <v>0</v>
      </c>
      <c r="BA1130" t="b">
        <v>0</v>
      </c>
      <c r="BB1130" t="b">
        <v>0</v>
      </c>
      <c r="BC1130" t="b">
        <v>0</v>
      </c>
      <c r="BD1130" t="b">
        <v>0</v>
      </c>
      <c r="BE1130" t="b">
        <v>0</v>
      </c>
      <c r="BF1130" t="b">
        <v>0</v>
      </c>
      <c r="BG1130" t="b">
        <v>0</v>
      </c>
      <c r="BH1130" t="b">
        <v>0</v>
      </c>
      <c r="BI1130" t="b">
        <v>0</v>
      </c>
      <c r="BJ1130" t="b">
        <v>0</v>
      </c>
      <c r="BK1130" t="b">
        <v>0</v>
      </c>
      <c r="BL1130" t="b">
        <v>0</v>
      </c>
      <c r="BM1130" t="b">
        <v>0</v>
      </c>
      <c r="BN1130" t="b">
        <v>0</v>
      </c>
      <c r="BO1130" t="b">
        <v>0</v>
      </c>
      <c r="BP1130" t="b">
        <v>0</v>
      </c>
      <c r="BQ1130" t="b">
        <v>0</v>
      </c>
      <c r="BR1130" t="b">
        <v>0</v>
      </c>
      <c r="BS1130" t="b">
        <v>0</v>
      </c>
      <c r="BT1130" t="b">
        <v>0</v>
      </c>
      <c r="BU1130" t="b">
        <v>0</v>
      </c>
      <c r="BV1130" t="b">
        <v>0</v>
      </c>
    </row>
    <row r="1131" spans="1:74" ht="409.6" x14ac:dyDescent="0.2">
      <c r="A1131">
        <v>1130</v>
      </c>
      <c r="B1131">
        <v>1129</v>
      </c>
      <c r="C1131" t="s">
        <v>4795</v>
      </c>
      <c r="D1131" t="str">
        <f>HLOOKUP(TRUE,U1131:$BK2451,1322-A1131,FALSE)</f>
        <v>Bedfordshire Police</v>
      </c>
      <c r="E1131">
        <f t="shared" si="35"/>
        <v>1</v>
      </c>
      <c r="F1131" t="e">
        <f>HLOOKUP(TRUE,BM1131:$BV2451,1322-A1131,FALSE)</f>
        <v>#N/A</v>
      </c>
      <c r="G1131">
        <f t="shared" si="34"/>
        <v>0</v>
      </c>
      <c r="H1131" t="str">
        <f>VLOOKUP(C1131,refs!B:C,2,FALSE)</f>
        <v>2015/049573</v>
      </c>
      <c r="I1131" t="s">
        <v>4796</v>
      </c>
      <c r="J1131" s="1">
        <v>43107</v>
      </c>
      <c r="K1131" s="2" t="s">
        <v>4797</v>
      </c>
      <c r="L1131" t="s">
        <v>71</v>
      </c>
      <c r="M1131" t="s">
        <v>4798</v>
      </c>
      <c r="N1131" t="s">
        <v>4135</v>
      </c>
      <c r="O1131" t="s">
        <v>4136</v>
      </c>
      <c r="P1131" t="s">
        <v>4395</v>
      </c>
      <c r="Q1131" t="s">
        <v>4396</v>
      </c>
      <c r="R1131" t="s">
        <v>77</v>
      </c>
      <c r="S1131" t="s">
        <v>1317</v>
      </c>
      <c r="U1131" t="b">
        <v>0</v>
      </c>
      <c r="V1131" t="b">
        <v>1</v>
      </c>
      <c r="W1131" t="b">
        <v>0</v>
      </c>
      <c r="X1131" t="b">
        <v>0</v>
      </c>
      <c r="Y1131" t="b">
        <v>0</v>
      </c>
      <c r="Z1131" t="b">
        <v>0</v>
      </c>
      <c r="AA1131" t="b">
        <v>0</v>
      </c>
      <c r="AB1131" t="b">
        <v>0</v>
      </c>
      <c r="AC1131" t="b">
        <v>0</v>
      </c>
      <c r="AD1131" t="b">
        <v>0</v>
      </c>
      <c r="AE1131" t="b">
        <v>0</v>
      </c>
      <c r="AF1131" t="b">
        <v>0</v>
      </c>
      <c r="AG1131" t="b">
        <v>0</v>
      </c>
      <c r="AH1131" t="b">
        <v>0</v>
      </c>
      <c r="AI1131" t="b">
        <v>0</v>
      </c>
      <c r="AJ1131" t="b">
        <v>0</v>
      </c>
      <c r="AK1131" t="b">
        <v>0</v>
      </c>
      <c r="AL1131" t="b">
        <v>0</v>
      </c>
      <c r="AM1131" t="b">
        <v>0</v>
      </c>
      <c r="AN1131" t="b">
        <v>0</v>
      </c>
      <c r="AO1131" t="b">
        <v>0</v>
      </c>
      <c r="AP1131" t="b">
        <v>0</v>
      </c>
      <c r="AQ1131" t="b">
        <v>0</v>
      </c>
      <c r="AR1131" t="b">
        <v>0</v>
      </c>
      <c r="AS1131" t="b">
        <v>0</v>
      </c>
      <c r="AT1131" t="b">
        <v>0</v>
      </c>
      <c r="AU1131" t="b">
        <v>0</v>
      </c>
      <c r="AV1131" t="b">
        <v>0</v>
      </c>
      <c r="AW1131" t="b">
        <v>0</v>
      </c>
      <c r="AX1131" t="b">
        <v>0</v>
      </c>
      <c r="AY1131" t="b">
        <v>0</v>
      </c>
      <c r="AZ1131" t="b">
        <v>0</v>
      </c>
      <c r="BA1131" t="b">
        <v>0</v>
      </c>
      <c r="BB1131" t="b">
        <v>0</v>
      </c>
      <c r="BC1131" t="b">
        <v>0</v>
      </c>
      <c r="BD1131" t="b">
        <v>0</v>
      </c>
      <c r="BE1131" t="b">
        <v>0</v>
      </c>
      <c r="BF1131" t="b">
        <v>0</v>
      </c>
      <c r="BG1131" t="b">
        <v>0</v>
      </c>
      <c r="BH1131" t="b">
        <v>0</v>
      </c>
      <c r="BI1131" t="b">
        <v>0</v>
      </c>
      <c r="BJ1131" t="b">
        <v>0</v>
      </c>
      <c r="BK1131" t="b">
        <v>0</v>
      </c>
      <c r="BL1131" t="b">
        <v>0</v>
      </c>
      <c r="BM1131" t="b">
        <v>0</v>
      </c>
      <c r="BN1131" t="b">
        <v>0</v>
      </c>
      <c r="BO1131" t="b">
        <v>0</v>
      </c>
      <c r="BP1131" t="b">
        <v>0</v>
      </c>
      <c r="BQ1131" t="b">
        <v>0</v>
      </c>
      <c r="BR1131" t="b">
        <v>0</v>
      </c>
      <c r="BS1131" t="b">
        <v>0</v>
      </c>
      <c r="BT1131" t="b">
        <v>0</v>
      </c>
      <c r="BU1131" t="b">
        <v>0</v>
      </c>
      <c r="BV1131" t="b">
        <v>0</v>
      </c>
    </row>
    <row r="1132" spans="1:74" ht="409.6" x14ac:dyDescent="0.2">
      <c r="A1132">
        <v>1131</v>
      </c>
      <c r="B1132">
        <v>1130</v>
      </c>
      <c r="C1132" t="s">
        <v>4799</v>
      </c>
      <c r="D1132" t="str">
        <f>HLOOKUP(TRUE,U1132:$BK2452,1322-A1132,FALSE)</f>
        <v>Northumbria Police</v>
      </c>
      <c r="E1132">
        <f t="shared" si="35"/>
        <v>1</v>
      </c>
      <c r="F1132" t="e">
        <f>HLOOKUP(TRUE,BM1132:$BV2452,1322-A1132,FALSE)</f>
        <v>#N/A</v>
      </c>
      <c r="G1132">
        <f t="shared" si="34"/>
        <v>0</v>
      </c>
      <c r="H1132" t="str">
        <f>VLOOKUP(C1132,refs!B:C,2,FALSE)</f>
        <v>2016/066507</v>
      </c>
      <c r="I1132" t="s">
        <v>4800</v>
      </c>
      <c r="J1132" s="1">
        <v>43107</v>
      </c>
      <c r="K1132" s="2" t="s">
        <v>4801</v>
      </c>
      <c r="S1132" t="s">
        <v>2251</v>
      </c>
      <c r="U1132" t="b">
        <v>0</v>
      </c>
      <c r="V1132" t="b">
        <v>0</v>
      </c>
      <c r="W1132" t="b">
        <v>0</v>
      </c>
      <c r="X1132" t="b">
        <v>0</v>
      </c>
      <c r="Y1132" t="b">
        <v>0</v>
      </c>
      <c r="Z1132" t="b">
        <v>0</v>
      </c>
      <c r="AA1132" t="b">
        <v>0</v>
      </c>
      <c r="AB1132" t="b">
        <v>0</v>
      </c>
      <c r="AC1132" t="b">
        <v>0</v>
      </c>
      <c r="AD1132" t="b">
        <v>0</v>
      </c>
      <c r="AE1132" t="b">
        <v>0</v>
      </c>
      <c r="AF1132" t="b">
        <v>0</v>
      </c>
      <c r="AG1132" t="b">
        <v>0</v>
      </c>
      <c r="AH1132" t="b">
        <v>0</v>
      </c>
      <c r="AI1132" t="b">
        <v>0</v>
      </c>
      <c r="AJ1132" t="b">
        <v>0</v>
      </c>
      <c r="AK1132" t="b">
        <v>0</v>
      </c>
      <c r="AL1132" t="b">
        <v>0</v>
      </c>
      <c r="AM1132" t="b">
        <v>0</v>
      </c>
      <c r="AN1132" t="b">
        <v>0</v>
      </c>
      <c r="AO1132" t="b">
        <v>0</v>
      </c>
      <c r="AP1132" t="b">
        <v>0</v>
      </c>
      <c r="AQ1132" t="b">
        <v>0</v>
      </c>
      <c r="AR1132" t="b">
        <v>0</v>
      </c>
      <c r="AS1132" t="b">
        <v>0</v>
      </c>
      <c r="AT1132" t="b">
        <v>0</v>
      </c>
      <c r="AU1132" t="b">
        <v>0</v>
      </c>
      <c r="AV1132" t="b">
        <v>0</v>
      </c>
      <c r="AW1132" t="b">
        <v>0</v>
      </c>
      <c r="AX1132" t="b">
        <v>1</v>
      </c>
      <c r="AY1132" t="b">
        <v>0</v>
      </c>
      <c r="AZ1132" t="b">
        <v>0</v>
      </c>
      <c r="BA1132" t="b">
        <v>0</v>
      </c>
      <c r="BB1132" t="b">
        <v>0</v>
      </c>
      <c r="BC1132" t="b">
        <v>0</v>
      </c>
      <c r="BD1132" t="b">
        <v>0</v>
      </c>
      <c r="BE1132" t="b">
        <v>0</v>
      </c>
      <c r="BF1132" t="b">
        <v>0</v>
      </c>
      <c r="BG1132" t="b">
        <v>0</v>
      </c>
      <c r="BH1132" t="b">
        <v>0</v>
      </c>
      <c r="BI1132" t="b">
        <v>0</v>
      </c>
      <c r="BJ1132" t="b">
        <v>0</v>
      </c>
      <c r="BK1132" t="b">
        <v>0</v>
      </c>
      <c r="BL1132" t="b">
        <v>0</v>
      </c>
      <c r="BM1132" t="b">
        <v>0</v>
      </c>
      <c r="BN1132" t="b">
        <v>0</v>
      </c>
      <c r="BO1132" t="b">
        <v>0</v>
      </c>
      <c r="BP1132" t="b">
        <v>0</v>
      </c>
      <c r="BQ1132" t="b">
        <v>0</v>
      </c>
      <c r="BR1132" t="b">
        <v>0</v>
      </c>
      <c r="BS1132" t="b">
        <v>0</v>
      </c>
      <c r="BT1132" t="b">
        <v>0</v>
      </c>
      <c r="BU1132" t="b">
        <v>0</v>
      </c>
      <c r="BV1132" t="b">
        <v>0</v>
      </c>
    </row>
    <row r="1133" spans="1:74" ht="409.6" x14ac:dyDescent="0.2">
      <c r="A1133">
        <v>1132</v>
      </c>
      <c r="B1133">
        <v>1131</v>
      </c>
      <c r="C1133" t="s">
        <v>4802</v>
      </c>
      <c r="D1133" t="str">
        <f>HLOOKUP(TRUE,U1133:$BK2453,1322-A1133,FALSE)</f>
        <v>Metropolitan Police</v>
      </c>
      <c r="E1133">
        <f t="shared" si="35"/>
        <v>1</v>
      </c>
      <c r="F1133" t="e">
        <f>HLOOKUP(TRUE,BM1133:$BV2453,1322-A1133,FALSE)</f>
        <v>#N/A</v>
      </c>
      <c r="G1133">
        <f t="shared" si="34"/>
        <v>0</v>
      </c>
      <c r="H1133" t="str">
        <f>VLOOKUP(C1133,refs!B:C,2,FALSE)</f>
        <v>2016/074895</v>
      </c>
      <c r="I1133" t="s">
        <v>4803</v>
      </c>
      <c r="J1133" s="1">
        <v>43107</v>
      </c>
      <c r="K1133" s="2" t="s">
        <v>4804</v>
      </c>
      <c r="S1133" t="s">
        <v>842</v>
      </c>
      <c r="U1133" t="b">
        <v>0</v>
      </c>
      <c r="V1133" t="b">
        <v>0</v>
      </c>
      <c r="W1133" t="b">
        <v>0</v>
      </c>
      <c r="X1133" t="b">
        <v>0</v>
      </c>
      <c r="Y1133" t="b">
        <v>0</v>
      </c>
      <c r="Z1133" t="b">
        <v>0</v>
      </c>
      <c r="AA1133" t="b">
        <v>0</v>
      </c>
      <c r="AB1133" t="b">
        <v>0</v>
      </c>
      <c r="AC1133" t="b">
        <v>0</v>
      </c>
      <c r="AD1133" t="b">
        <v>0</v>
      </c>
      <c r="AE1133" t="b">
        <v>0</v>
      </c>
      <c r="AF1133" t="b">
        <v>0</v>
      </c>
      <c r="AG1133" t="b">
        <v>0</v>
      </c>
      <c r="AH1133" t="b">
        <v>0</v>
      </c>
      <c r="AI1133" t="b">
        <v>0</v>
      </c>
      <c r="AJ1133" t="b">
        <v>0</v>
      </c>
      <c r="AK1133" t="b">
        <v>0</v>
      </c>
      <c r="AL1133" t="b">
        <v>0</v>
      </c>
      <c r="AM1133" t="b">
        <v>0</v>
      </c>
      <c r="AN1133" t="b">
        <v>0</v>
      </c>
      <c r="AO1133" t="b">
        <v>0</v>
      </c>
      <c r="AP1133" t="b">
        <v>0</v>
      </c>
      <c r="AQ1133" t="b">
        <v>0</v>
      </c>
      <c r="AR1133" t="b">
        <v>0</v>
      </c>
      <c r="AS1133" t="b">
        <v>1</v>
      </c>
      <c r="AT1133" t="b">
        <v>0</v>
      </c>
      <c r="AU1133" t="b">
        <v>0</v>
      </c>
      <c r="AV1133" t="b">
        <v>0</v>
      </c>
      <c r="AW1133" t="b">
        <v>0</v>
      </c>
      <c r="AX1133" t="b">
        <v>0</v>
      </c>
      <c r="AY1133" t="b">
        <v>0</v>
      </c>
      <c r="AZ1133" t="b">
        <v>0</v>
      </c>
      <c r="BA1133" t="b">
        <v>0</v>
      </c>
      <c r="BB1133" t="b">
        <v>0</v>
      </c>
      <c r="BC1133" t="b">
        <v>0</v>
      </c>
      <c r="BD1133" t="b">
        <v>0</v>
      </c>
      <c r="BE1133" t="b">
        <v>0</v>
      </c>
      <c r="BF1133" t="b">
        <v>0</v>
      </c>
      <c r="BG1133" t="b">
        <v>0</v>
      </c>
      <c r="BH1133" t="b">
        <v>0</v>
      </c>
      <c r="BI1133" t="b">
        <v>0</v>
      </c>
      <c r="BJ1133" t="b">
        <v>0</v>
      </c>
      <c r="BK1133" t="b">
        <v>0</v>
      </c>
      <c r="BL1133" t="b">
        <v>0</v>
      </c>
      <c r="BM1133" t="b">
        <v>0</v>
      </c>
      <c r="BN1133" t="b">
        <v>0</v>
      </c>
      <c r="BO1133" t="b">
        <v>0</v>
      </c>
      <c r="BP1133" t="b">
        <v>0</v>
      </c>
      <c r="BQ1133" t="b">
        <v>0</v>
      </c>
      <c r="BR1133" t="b">
        <v>0</v>
      </c>
      <c r="BS1133" t="b">
        <v>0</v>
      </c>
      <c r="BT1133" t="b">
        <v>0</v>
      </c>
      <c r="BU1133" t="b">
        <v>0</v>
      </c>
      <c r="BV1133" t="b">
        <v>0</v>
      </c>
    </row>
    <row r="1134" spans="1:74" ht="409.6" x14ac:dyDescent="0.2">
      <c r="A1134">
        <v>1133</v>
      </c>
      <c r="B1134">
        <v>1132</v>
      </c>
      <c r="C1134" t="s">
        <v>4805</v>
      </c>
      <c r="D1134" t="str">
        <f>HLOOKUP(TRUE,U1134:$BK2454,1322-A1134,FALSE)</f>
        <v>Sussex Police</v>
      </c>
      <c r="E1134">
        <f t="shared" si="35"/>
        <v>1</v>
      </c>
      <c r="F1134" t="e">
        <f>HLOOKUP(TRUE,BM1134:$BV2454,1322-A1134,FALSE)</f>
        <v>#N/A</v>
      </c>
      <c r="G1134">
        <f t="shared" si="34"/>
        <v>0</v>
      </c>
      <c r="H1134" t="str">
        <f>VLOOKUP(C1134,refs!B:C,2,FALSE)</f>
        <v>2015/057163</v>
      </c>
      <c r="I1134" t="s">
        <v>4806</v>
      </c>
      <c r="J1134" s="1">
        <v>43107</v>
      </c>
      <c r="K1134" s="2" t="s">
        <v>4807</v>
      </c>
      <c r="L1134" t="s">
        <v>71</v>
      </c>
      <c r="M1134" t="s">
        <v>4808</v>
      </c>
      <c r="N1134" t="s">
        <v>4717</v>
      </c>
      <c r="O1134" t="s">
        <v>4718</v>
      </c>
      <c r="P1134" t="s">
        <v>4587</v>
      </c>
      <c r="Q1134" t="s">
        <v>4588</v>
      </c>
      <c r="R1134" t="s">
        <v>77</v>
      </c>
      <c r="S1134" t="s">
        <v>178</v>
      </c>
      <c r="U1134" t="b">
        <v>0</v>
      </c>
      <c r="V1134" t="b">
        <v>0</v>
      </c>
      <c r="W1134" t="b">
        <v>0</v>
      </c>
      <c r="X1134" t="b">
        <v>0</v>
      </c>
      <c r="Y1134" t="b">
        <v>0</v>
      </c>
      <c r="Z1134" t="b">
        <v>0</v>
      </c>
      <c r="AA1134" t="b">
        <v>0</v>
      </c>
      <c r="AB1134" t="b">
        <v>0</v>
      </c>
      <c r="AC1134" t="b">
        <v>0</v>
      </c>
      <c r="AD1134" t="b">
        <v>0</v>
      </c>
      <c r="AE1134" t="b">
        <v>0</v>
      </c>
      <c r="AF1134" t="b">
        <v>0</v>
      </c>
      <c r="AG1134" t="b">
        <v>0</v>
      </c>
      <c r="AH1134" t="b">
        <v>0</v>
      </c>
      <c r="AI1134" t="b">
        <v>0</v>
      </c>
      <c r="AJ1134" t="b">
        <v>0</v>
      </c>
      <c r="AK1134" t="b">
        <v>0</v>
      </c>
      <c r="AL1134" t="b">
        <v>0</v>
      </c>
      <c r="AM1134" t="b">
        <v>0</v>
      </c>
      <c r="AN1134" t="b">
        <v>0</v>
      </c>
      <c r="AO1134" t="b">
        <v>0</v>
      </c>
      <c r="AP1134" t="b">
        <v>0</v>
      </c>
      <c r="AQ1134" t="b">
        <v>0</v>
      </c>
      <c r="AR1134" t="b">
        <v>0</v>
      </c>
      <c r="AS1134" t="b">
        <v>0</v>
      </c>
      <c r="AT1134" t="b">
        <v>0</v>
      </c>
      <c r="AU1134" t="b">
        <v>0</v>
      </c>
      <c r="AV1134" t="b">
        <v>0</v>
      </c>
      <c r="AW1134" t="b">
        <v>0</v>
      </c>
      <c r="AX1134" t="b">
        <v>0</v>
      </c>
      <c r="AY1134" t="b">
        <v>0</v>
      </c>
      <c r="AZ1134" t="b">
        <v>0</v>
      </c>
      <c r="BA1134" t="b">
        <v>0</v>
      </c>
      <c r="BB1134" t="b">
        <v>0</v>
      </c>
      <c r="BC1134" t="b">
        <v>0</v>
      </c>
      <c r="BD1134" t="b">
        <v>0</v>
      </c>
      <c r="BE1134" t="b">
        <v>1</v>
      </c>
      <c r="BF1134" t="b">
        <v>0</v>
      </c>
      <c r="BG1134" t="b">
        <v>0</v>
      </c>
      <c r="BH1134" t="b">
        <v>0</v>
      </c>
      <c r="BI1134" t="b">
        <v>0</v>
      </c>
      <c r="BJ1134" t="b">
        <v>0</v>
      </c>
      <c r="BK1134" t="b">
        <v>0</v>
      </c>
      <c r="BL1134" t="b">
        <v>0</v>
      </c>
      <c r="BM1134" t="b">
        <v>0</v>
      </c>
      <c r="BN1134" t="b">
        <v>0</v>
      </c>
      <c r="BO1134" t="b">
        <v>0</v>
      </c>
      <c r="BP1134" t="b">
        <v>0</v>
      </c>
      <c r="BQ1134" t="b">
        <v>0</v>
      </c>
      <c r="BR1134" t="b">
        <v>0</v>
      </c>
      <c r="BS1134" t="b">
        <v>0</v>
      </c>
      <c r="BT1134" t="b">
        <v>0</v>
      </c>
      <c r="BU1134" t="b">
        <v>0</v>
      </c>
      <c r="BV1134" t="b">
        <v>0</v>
      </c>
    </row>
    <row r="1135" spans="1:74" ht="204" x14ac:dyDescent="0.2">
      <c r="A1135">
        <v>1134</v>
      </c>
      <c r="B1135">
        <v>1133</v>
      </c>
      <c r="C1135" t="s">
        <v>4809</v>
      </c>
      <c r="D1135" t="str">
        <f>HLOOKUP(TRUE,U1135:$BK2455,1322-A1135,FALSE)</f>
        <v>Essex Police</v>
      </c>
      <c r="E1135">
        <f t="shared" si="35"/>
        <v>1</v>
      </c>
      <c r="F1135" t="e">
        <f>HLOOKUP(TRUE,BM1135:$BV2455,1322-A1135,FALSE)</f>
        <v>#N/A</v>
      </c>
      <c r="G1135">
        <f t="shared" si="34"/>
        <v>0</v>
      </c>
      <c r="H1135" t="str">
        <f>VLOOKUP(C1135,refs!B:C,2,FALSE)</f>
        <v>2015/048739</v>
      </c>
      <c r="I1135" t="s">
        <v>4810</v>
      </c>
      <c r="J1135" s="1">
        <v>43107</v>
      </c>
      <c r="K1135" s="2" t="s">
        <v>4811</v>
      </c>
      <c r="L1135" t="s">
        <v>71</v>
      </c>
      <c r="M1135" t="s">
        <v>4812</v>
      </c>
      <c r="N1135" t="s">
        <v>4422</v>
      </c>
      <c r="O1135" t="s">
        <v>4423</v>
      </c>
      <c r="P1135" t="s">
        <v>4813</v>
      </c>
      <c r="Q1135" t="s">
        <v>4814</v>
      </c>
      <c r="R1135" t="s">
        <v>77</v>
      </c>
      <c r="S1135" t="s">
        <v>1010</v>
      </c>
      <c r="U1135" t="b">
        <v>0</v>
      </c>
      <c r="V1135" t="b">
        <v>0</v>
      </c>
      <c r="W1135" t="b">
        <v>0</v>
      </c>
      <c r="X1135" t="b">
        <v>0</v>
      </c>
      <c r="Y1135" t="b">
        <v>0</v>
      </c>
      <c r="Z1135" t="b">
        <v>0</v>
      </c>
      <c r="AA1135" t="b">
        <v>0</v>
      </c>
      <c r="AB1135" t="b">
        <v>0</v>
      </c>
      <c r="AC1135" t="b">
        <v>0</v>
      </c>
      <c r="AD1135" t="b">
        <v>0</v>
      </c>
      <c r="AE1135" t="b">
        <v>0</v>
      </c>
      <c r="AF1135" t="b">
        <v>0</v>
      </c>
      <c r="AG1135" t="b">
        <v>0</v>
      </c>
      <c r="AH1135" t="b">
        <v>1</v>
      </c>
      <c r="AI1135" t="b">
        <v>0</v>
      </c>
      <c r="AJ1135" t="b">
        <v>0</v>
      </c>
      <c r="AK1135" t="b">
        <v>0</v>
      </c>
      <c r="AL1135" t="b">
        <v>0</v>
      </c>
      <c r="AM1135" t="b">
        <v>0</v>
      </c>
      <c r="AN1135" t="b">
        <v>0</v>
      </c>
      <c r="AO1135" t="b">
        <v>0</v>
      </c>
      <c r="AP1135" t="b">
        <v>0</v>
      </c>
      <c r="AQ1135" t="b">
        <v>0</v>
      </c>
      <c r="AR1135" t="b">
        <v>0</v>
      </c>
      <c r="AS1135" t="b">
        <v>0</v>
      </c>
      <c r="AT1135" t="b">
        <v>0</v>
      </c>
      <c r="AU1135" t="b">
        <v>0</v>
      </c>
      <c r="AV1135" t="b">
        <v>0</v>
      </c>
      <c r="AW1135" t="b">
        <v>0</v>
      </c>
      <c r="AX1135" t="b">
        <v>0</v>
      </c>
      <c r="AY1135" t="b">
        <v>0</v>
      </c>
      <c r="AZ1135" t="b">
        <v>0</v>
      </c>
      <c r="BA1135" t="b">
        <v>0</v>
      </c>
      <c r="BB1135" t="b">
        <v>0</v>
      </c>
      <c r="BC1135" t="b">
        <v>0</v>
      </c>
      <c r="BD1135" t="b">
        <v>0</v>
      </c>
      <c r="BE1135" t="b">
        <v>0</v>
      </c>
      <c r="BF1135" t="b">
        <v>0</v>
      </c>
      <c r="BG1135" t="b">
        <v>0</v>
      </c>
      <c r="BH1135" t="b">
        <v>0</v>
      </c>
      <c r="BI1135" t="b">
        <v>0</v>
      </c>
      <c r="BJ1135" t="b">
        <v>0</v>
      </c>
      <c r="BK1135" t="b">
        <v>0</v>
      </c>
      <c r="BL1135" t="b">
        <v>0</v>
      </c>
      <c r="BM1135" t="b">
        <v>0</v>
      </c>
      <c r="BN1135" t="b">
        <v>0</v>
      </c>
      <c r="BO1135" t="b">
        <v>0</v>
      </c>
      <c r="BP1135" t="b">
        <v>0</v>
      </c>
      <c r="BQ1135" t="b">
        <v>0</v>
      </c>
      <c r="BR1135" t="b">
        <v>0</v>
      </c>
      <c r="BS1135" t="b">
        <v>0</v>
      </c>
      <c r="BT1135" t="b">
        <v>0</v>
      </c>
      <c r="BU1135" t="b">
        <v>0</v>
      </c>
      <c r="BV1135" t="b">
        <v>0</v>
      </c>
    </row>
    <row r="1136" spans="1:74" ht="409.6" x14ac:dyDescent="0.2">
      <c r="A1136">
        <v>1135</v>
      </c>
      <c r="B1136">
        <v>1134</v>
      </c>
      <c r="C1136" t="s">
        <v>4815</v>
      </c>
      <c r="D1136" t="str">
        <f>HLOOKUP(TRUE,U1136:$BK2456,1322-A1136,FALSE)</f>
        <v>Metropolitan Police</v>
      </c>
      <c r="E1136">
        <f t="shared" si="35"/>
        <v>1</v>
      </c>
      <c r="F1136" t="e">
        <f>HLOOKUP(TRUE,BM1136:$BV2456,1322-A1136,FALSE)</f>
        <v>#N/A</v>
      </c>
      <c r="G1136">
        <f t="shared" si="34"/>
        <v>0</v>
      </c>
      <c r="H1136" t="str">
        <f>VLOOKUP(C1136,refs!B:C,2,FALSE)</f>
        <v>2016/067756</v>
      </c>
      <c r="I1136" t="s">
        <v>4816</v>
      </c>
      <c r="J1136" s="1">
        <v>43107</v>
      </c>
      <c r="K1136" s="2" t="s">
        <v>4817</v>
      </c>
      <c r="S1136" t="s">
        <v>842</v>
      </c>
      <c r="U1136" t="b">
        <v>0</v>
      </c>
      <c r="V1136" t="b">
        <v>0</v>
      </c>
      <c r="W1136" t="b">
        <v>0</v>
      </c>
      <c r="X1136" t="b">
        <v>0</v>
      </c>
      <c r="Y1136" t="b">
        <v>0</v>
      </c>
      <c r="Z1136" t="b">
        <v>0</v>
      </c>
      <c r="AA1136" t="b">
        <v>0</v>
      </c>
      <c r="AB1136" t="b">
        <v>0</v>
      </c>
      <c r="AC1136" t="b">
        <v>0</v>
      </c>
      <c r="AD1136" t="b">
        <v>0</v>
      </c>
      <c r="AE1136" t="b">
        <v>0</v>
      </c>
      <c r="AF1136" t="b">
        <v>0</v>
      </c>
      <c r="AG1136" t="b">
        <v>0</v>
      </c>
      <c r="AH1136" t="b">
        <v>0</v>
      </c>
      <c r="AI1136" t="b">
        <v>0</v>
      </c>
      <c r="AJ1136" t="b">
        <v>0</v>
      </c>
      <c r="AK1136" t="b">
        <v>0</v>
      </c>
      <c r="AL1136" t="b">
        <v>0</v>
      </c>
      <c r="AM1136" t="b">
        <v>0</v>
      </c>
      <c r="AN1136" t="b">
        <v>0</v>
      </c>
      <c r="AO1136" t="b">
        <v>0</v>
      </c>
      <c r="AP1136" t="b">
        <v>0</v>
      </c>
      <c r="AQ1136" t="b">
        <v>0</v>
      </c>
      <c r="AR1136" t="b">
        <v>0</v>
      </c>
      <c r="AS1136" t="b">
        <v>1</v>
      </c>
      <c r="AT1136" t="b">
        <v>0</v>
      </c>
      <c r="AU1136" t="b">
        <v>0</v>
      </c>
      <c r="AV1136" t="b">
        <v>0</v>
      </c>
      <c r="AW1136" t="b">
        <v>0</v>
      </c>
      <c r="AX1136" t="b">
        <v>0</v>
      </c>
      <c r="AY1136" t="b">
        <v>0</v>
      </c>
      <c r="AZ1136" t="b">
        <v>0</v>
      </c>
      <c r="BA1136" t="b">
        <v>0</v>
      </c>
      <c r="BB1136" t="b">
        <v>0</v>
      </c>
      <c r="BC1136" t="b">
        <v>0</v>
      </c>
      <c r="BD1136" t="b">
        <v>0</v>
      </c>
      <c r="BE1136" t="b">
        <v>0</v>
      </c>
      <c r="BF1136" t="b">
        <v>0</v>
      </c>
      <c r="BG1136" t="b">
        <v>0</v>
      </c>
      <c r="BH1136" t="b">
        <v>0</v>
      </c>
      <c r="BI1136" t="b">
        <v>0</v>
      </c>
      <c r="BJ1136" t="b">
        <v>0</v>
      </c>
      <c r="BK1136" t="b">
        <v>0</v>
      </c>
      <c r="BL1136" t="b">
        <v>0</v>
      </c>
      <c r="BM1136" t="b">
        <v>0</v>
      </c>
      <c r="BN1136" t="b">
        <v>0</v>
      </c>
      <c r="BO1136" t="b">
        <v>0</v>
      </c>
      <c r="BP1136" t="b">
        <v>0</v>
      </c>
      <c r="BQ1136" t="b">
        <v>0</v>
      </c>
      <c r="BR1136" t="b">
        <v>0</v>
      </c>
      <c r="BS1136" t="b">
        <v>0</v>
      </c>
      <c r="BT1136" t="b">
        <v>0</v>
      </c>
      <c r="BU1136" t="b">
        <v>0</v>
      </c>
      <c r="BV1136" t="b">
        <v>0</v>
      </c>
    </row>
    <row r="1137" spans="1:74" ht="409.6" x14ac:dyDescent="0.2">
      <c r="A1137">
        <v>1136</v>
      </c>
      <c r="B1137">
        <v>1135</v>
      </c>
      <c r="C1137" t="s">
        <v>4818</v>
      </c>
      <c r="D1137" t="str">
        <f>HLOOKUP(TRUE,U1137:$BK2457,1322-A1137,FALSE)</f>
        <v>Surrey Police</v>
      </c>
      <c r="E1137">
        <f t="shared" si="35"/>
        <v>1</v>
      </c>
      <c r="F1137" t="e">
        <f>HLOOKUP(TRUE,BM1137:$BV2457,1322-A1137,FALSE)</f>
        <v>#N/A</v>
      </c>
      <c r="G1137">
        <f t="shared" si="34"/>
        <v>0</v>
      </c>
      <c r="H1137" t="str">
        <f>VLOOKUP(C1137,refs!B:C,2,FALSE)</f>
        <v>2016/064696</v>
      </c>
      <c r="I1137" t="s">
        <v>4819</v>
      </c>
      <c r="J1137" s="1">
        <v>43107</v>
      </c>
      <c r="K1137" s="2" t="s">
        <v>4820</v>
      </c>
      <c r="S1137" t="s">
        <v>3948</v>
      </c>
      <c r="U1137" t="b">
        <v>0</v>
      </c>
      <c r="V1137" t="b">
        <v>0</v>
      </c>
      <c r="W1137" t="b">
        <v>0</v>
      </c>
      <c r="X1137" t="b">
        <v>0</v>
      </c>
      <c r="Y1137" t="b">
        <v>0</v>
      </c>
      <c r="Z1137" t="b">
        <v>0</v>
      </c>
      <c r="AA1137" t="b">
        <v>0</v>
      </c>
      <c r="AB1137" t="b">
        <v>0</v>
      </c>
      <c r="AC1137" t="b">
        <v>0</v>
      </c>
      <c r="AD1137" t="b">
        <v>0</v>
      </c>
      <c r="AE1137" t="b">
        <v>0</v>
      </c>
      <c r="AF1137" t="b">
        <v>0</v>
      </c>
      <c r="AG1137" t="b">
        <v>0</v>
      </c>
      <c r="AH1137" t="b">
        <v>0</v>
      </c>
      <c r="AI1137" t="b">
        <v>0</v>
      </c>
      <c r="AJ1137" t="b">
        <v>0</v>
      </c>
      <c r="AK1137" t="b">
        <v>0</v>
      </c>
      <c r="AL1137" t="b">
        <v>0</v>
      </c>
      <c r="AM1137" t="b">
        <v>0</v>
      </c>
      <c r="AN1137" t="b">
        <v>0</v>
      </c>
      <c r="AO1137" t="b">
        <v>0</v>
      </c>
      <c r="AP1137" t="b">
        <v>0</v>
      </c>
      <c r="AQ1137" t="b">
        <v>0</v>
      </c>
      <c r="AR1137" t="b">
        <v>0</v>
      </c>
      <c r="AS1137" t="b">
        <v>0</v>
      </c>
      <c r="AT1137" t="b">
        <v>0</v>
      </c>
      <c r="AU1137" t="b">
        <v>0</v>
      </c>
      <c r="AV1137" t="b">
        <v>0</v>
      </c>
      <c r="AW1137" t="b">
        <v>0</v>
      </c>
      <c r="AX1137" t="b">
        <v>0</v>
      </c>
      <c r="AY1137" t="b">
        <v>0</v>
      </c>
      <c r="AZ1137" t="b">
        <v>0</v>
      </c>
      <c r="BA1137" t="b">
        <v>0</v>
      </c>
      <c r="BB1137" t="b">
        <v>0</v>
      </c>
      <c r="BC1137" t="b">
        <v>0</v>
      </c>
      <c r="BD1137" t="b">
        <v>1</v>
      </c>
      <c r="BE1137" t="b">
        <v>0</v>
      </c>
      <c r="BF1137" t="b">
        <v>0</v>
      </c>
      <c r="BG1137" t="b">
        <v>0</v>
      </c>
      <c r="BH1137" t="b">
        <v>0</v>
      </c>
      <c r="BI1137" t="b">
        <v>0</v>
      </c>
      <c r="BJ1137" t="b">
        <v>0</v>
      </c>
      <c r="BK1137" t="b">
        <v>0</v>
      </c>
      <c r="BL1137" t="b">
        <v>0</v>
      </c>
      <c r="BM1137" t="b">
        <v>0</v>
      </c>
      <c r="BN1137" t="b">
        <v>0</v>
      </c>
      <c r="BO1137" t="b">
        <v>0</v>
      </c>
      <c r="BP1137" t="b">
        <v>0</v>
      </c>
      <c r="BQ1137" t="b">
        <v>0</v>
      </c>
      <c r="BR1137" t="b">
        <v>0</v>
      </c>
      <c r="BS1137" t="b">
        <v>0</v>
      </c>
      <c r="BT1137" t="b">
        <v>0</v>
      </c>
      <c r="BU1137" t="b">
        <v>0</v>
      </c>
      <c r="BV1137" t="b">
        <v>0</v>
      </c>
    </row>
    <row r="1138" spans="1:74" ht="409.6" x14ac:dyDescent="0.2">
      <c r="A1138">
        <v>1137</v>
      </c>
      <c r="B1138">
        <v>1136</v>
      </c>
      <c r="C1138" t="s">
        <v>4821</v>
      </c>
      <c r="D1138" t="str">
        <f>HLOOKUP(TRUE,U1138:$BK2458,1322-A1138,FALSE)</f>
        <v>Hampshire Constabulary</v>
      </c>
      <c r="E1138">
        <f t="shared" si="35"/>
        <v>1</v>
      </c>
      <c r="F1138" t="e">
        <f>HLOOKUP(TRUE,BM1138:$BV2458,1322-A1138,FALSE)</f>
        <v>#N/A</v>
      </c>
      <c r="G1138">
        <f t="shared" si="34"/>
        <v>0</v>
      </c>
      <c r="H1138" t="str">
        <f>VLOOKUP(C1138,refs!B:C,2,FALSE)</f>
        <v>2016/073878</v>
      </c>
      <c r="I1138" t="s">
        <v>4822</v>
      </c>
      <c r="J1138" s="1">
        <v>43107</v>
      </c>
      <c r="K1138" s="2" t="s">
        <v>4823</v>
      </c>
      <c r="S1138" t="s">
        <v>1506</v>
      </c>
      <c r="U1138" t="b">
        <v>0</v>
      </c>
      <c r="V1138" t="b">
        <v>0</v>
      </c>
      <c r="W1138" t="b">
        <v>0</v>
      </c>
      <c r="X1138" t="b">
        <v>0</v>
      </c>
      <c r="Y1138" t="b">
        <v>0</v>
      </c>
      <c r="Z1138" t="b">
        <v>0</v>
      </c>
      <c r="AA1138" t="b">
        <v>0</v>
      </c>
      <c r="AB1138" t="b">
        <v>0</v>
      </c>
      <c r="AC1138" t="b">
        <v>0</v>
      </c>
      <c r="AD1138" t="b">
        <v>0</v>
      </c>
      <c r="AE1138" t="b">
        <v>0</v>
      </c>
      <c r="AF1138" t="b">
        <v>0</v>
      </c>
      <c r="AG1138" t="b">
        <v>0</v>
      </c>
      <c r="AH1138" t="b">
        <v>0</v>
      </c>
      <c r="AI1138" t="b">
        <v>0</v>
      </c>
      <c r="AJ1138" t="b">
        <v>0</v>
      </c>
      <c r="AK1138" t="b">
        <v>0</v>
      </c>
      <c r="AL1138" t="b">
        <v>1</v>
      </c>
      <c r="AM1138" t="b">
        <v>0</v>
      </c>
      <c r="AN1138" t="b">
        <v>0</v>
      </c>
      <c r="AO1138" t="b">
        <v>0</v>
      </c>
      <c r="AP1138" t="b">
        <v>0</v>
      </c>
      <c r="AQ1138" t="b">
        <v>0</v>
      </c>
      <c r="AR1138" t="b">
        <v>0</v>
      </c>
      <c r="AS1138" t="b">
        <v>0</v>
      </c>
      <c r="AT1138" t="b">
        <v>0</v>
      </c>
      <c r="AU1138" t="b">
        <v>0</v>
      </c>
      <c r="AV1138" t="b">
        <v>0</v>
      </c>
      <c r="AW1138" t="b">
        <v>0</v>
      </c>
      <c r="AX1138" t="b">
        <v>0</v>
      </c>
      <c r="AY1138" t="b">
        <v>0</v>
      </c>
      <c r="AZ1138" t="b">
        <v>0</v>
      </c>
      <c r="BA1138" t="b">
        <v>0</v>
      </c>
      <c r="BB1138" t="b">
        <v>0</v>
      </c>
      <c r="BC1138" t="b">
        <v>0</v>
      </c>
      <c r="BD1138" t="b">
        <v>0</v>
      </c>
      <c r="BE1138" t="b">
        <v>0</v>
      </c>
      <c r="BF1138" t="b">
        <v>0</v>
      </c>
      <c r="BG1138" t="b">
        <v>0</v>
      </c>
      <c r="BH1138" t="b">
        <v>0</v>
      </c>
      <c r="BI1138" t="b">
        <v>0</v>
      </c>
      <c r="BJ1138" t="b">
        <v>0</v>
      </c>
      <c r="BK1138" t="b">
        <v>0</v>
      </c>
      <c r="BL1138" t="b">
        <v>0</v>
      </c>
      <c r="BM1138" t="b">
        <v>0</v>
      </c>
      <c r="BN1138" t="b">
        <v>0</v>
      </c>
      <c r="BO1138" t="b">
        <v>0</v>
      </c>
      <c r="BP1138" t="b">
        <v>0</v>
      </c>
      <c r="BQ1138" t="b">
        <v>0</v>
      </c>
      <c r="BR1138" t="b">
        <v>0</v>
      </c>
      <c r="BS1138" t="b">
        <v>0</v>
      </c>
      <c r="BT1138" t="b">
        <v>0</v>
      </c>
      <c r="BU1138" t="b">
        <v>0</v>
      </c>
      <c r="BV1138" t="b">
        <v>0</v>
      </c>
    </row>
    <row r="1139" spans="1:74" ht="409.6" x14ac:dyDescent="0.2">
      <c r="A1139">
        <v>1138</v>
      </c>
      <c r="B1139">
        <v>1137</v>
      </c>
      <c r="C1139" t="s">
        <v>4824</v>
      </c>
      <c r="D1139" t="str">
        <f>HLOOKUP(TRUE,U1139:$BK2459,1322-A1139,FALSE)</f>
        <v>Metropolitan Police</v>
      </c>
      <c r="E1139">
        <f t="shared" si="35"/>
        <v>1</v>
      </c>
      <c r="F1139" t="e">
        <f>HLOOKUP(TRUE,BM1139:$BV2459,1322-A1139,FALSE)</f>
        <v>#N/A</v>
      </c>
      <c r="G1139">
        <f t="shared" si="34"/>
        <v>0</v>
      </c>
      <c r="H1139" t="str">
        <f>VLOOKUP(C1139,refs!B:C,2,FALSE)</f>
        <v>2016/067971</v>
      </c>
      <c r="I1139" t="s">
        <v>4825</v>
      </c>
      <c r="J1139" s="1">
        <v>43107</v>
      </c>
      <c r="K1139" s="2" t="s">
        <v>4826</v>
      </c>
      <c r="S1139" t="s">
        <v>842</v>
      </c>
      <c r="U1139" t="b">
        <v>0</v>
      </c>
      <c r="V1139" t="b">
        <v>0</v>
      </c>
      <c r="W1139" t="b">
        <v>0</v>
      </c>
      <c r="X1139" t="b">
        <v>0</v>
      </c>
      <c r="Y1139" t="b">
        <v>0</v>
      </c>
      <c r="Z1139" t="b">
        <v>0</v>
      </c>
      <c r="AA1139" t="b">
        <v>0</v>
      </c>
      <c r="AB1139" t="b">
        <v>0</v>
      </c>
      <c r="AC1139" t="b">
        <v>0</v>
      </c>
      <c r="AD1139" t="b">
        <v>0</v>
      </c>
      <c r="AE1139" t="b">
        <v>0</v>
      </c>
      <c r="AF1139" t="b">
        <v>0</v>
      </c>
      <c r="AG1139" t="b">
        <v>0</v>
      </c>
      <c r="AH1139" t="b">
        <v>0</v>
      </c>
      <c r="AI1139" t="b">
        <v>0</v>
      </c>
      <c r="AJ1139" t="b">
        <v>0</v>
      </c>
      <c r="AK1139" t="b">
        <v>0</v>
      </c>
      <c r="AL1139" t="b">
        <v>0</v>
      </c>
      <c r="AM1139" t="b">
        <v>0</v>
      </c>
      <c r="AN1139" t="b">
        <v>0</v>
      </c>
      <c r="AO1139" t="b">
        <v>0</v>
      </c>
      <c r="AP1139" t="b">
        <v>0</v>
      </c>
      <c r="AQ1139" t="b">
        <v>0</v>
      </c>
      <c r="AR1139" t="b">
        <v>0</v>
      </c>
      <c r="AS1139" t="b">
        <v>1</v>
      </c>
      <c r="AT1139" t="b">
        <v>0</v>
      </c>
      <c r="AU1139" t="b">
        <v>0</v>
      </c>
      <c r="AV1139" t="b">
        <v>0</v>
      </c>
      <c r="AW1139" t="b">
        <v>0</v>
      </c>
      <c r="AX1139" t="b">
        <v>0</v>
      </c>
      <c r="AY1139" t="b">
        <v>0</v>
      </c>
      <c r="AZ1139" t="b">
        <v>0</v>
      </c>
      <c r="BA1139" t="b">
        <v>0</v>
      </c>
      <c r="BB1139" t="b">
        <v>0</v>
      </c>
      <c r="BC1139" t="b">
        <v>0</v>
      </c>
      <c r="BD1139" t="b">
        <v>0</v>
      </c>
      <c r="BE1139" t="b">
        <v>0</v>
      </c>
      <c r="BF1139" t="b">
        <v>0</v>
      </c>
      <c r="BG1139" t="b">
        <v>0</v>
      </c>
      <c r="BH1139" t="b">
        <v>0</v>
      </c>
      <c r="BI1139" t="b">
        <v>0</v>
      </c>
      <c r="BJ1139" t="b">
        <v>0</v>
      </c>
      <c r="BK1139" t="b">
        <v>0</v>
      </c>
      <c r="BL1139" t="b">
        <v>0</v>
      </c>
      <c r="BM1139" t="b">
        <v>0</v>
      </c>
      <c r="BN1139" t="b">
        <v>0</v>
      </c>
      <c r="BO1139" t="b">
        <v>0</v>
      </c>
      <c r="BP1139" t="b">
        <v>0</v>
      </c>
      <c r="BQ1139" t="b">
        <v>0</v>
      </c>
      <c r="BR1139" t="b">
        <v>0</v>
      </c>
      <c r="BS1139" t="b">
        <v>0</v>
      </c>
      <c r="BT1139" t="b">
        <v>0</v>
      </c>
      <c r="BU1139" t="b">
        <v>0</v>
      </c>
      <c r="BV1139" t="b">
        <v>0</v>
      </c>
    </row>
    <row r="1140" spans="1:74" ht="409.6" x14ac:dyDescent="0.2">
      <c r="A1140">
        <v>1139</v>
      </c>
      <c r="B1140">
        <v>1138</v>
      </c>
      <c r="C1140" t="s">
        <v>4827</v>
      </c>
      <c r="D1140" t="str">
        <f>HLOOKUP(TRUE,U1140:$BK2460,1322-A1140,FALSE)</f>
        <v>Leicestershire Police</v>
      </c>
      <c r="E1140">
        <f t="shared" si="35"/>
        <v>1</v>
      </c>
      <c r="F1140" t="e">
        <f>HLOOKUP(TRUE,BM1140:$BV2460,1322-A1140,FALSE)</f>
        <v>#N/A</v>
      </c>
      <c r="G1140">
        <f t="shared" si="34"/>
        <v>0</v>
      </c>
      <c r="H1140" t="str">
        <f>VLOOKUP(C1140,refs!B:C,2,FALSE)</f>
        <v>2016/062552</v>
      </c>
      <c r="I1140" t="s">
        <v>4828</v>
      </c>
      <c r="J1140" s="1">
        <v>43107</v>
      </c>
      <c r="K1140" s="2" t="s">
        <v>4829</v>
      </c>
      <c r="S1140" t="s">
        <v>2619</v>
      </c>
      <c r="U1140" t="b">
        <v>0</v>
      </c>
      <c r="V1140" t="b">
        <v>0</v>
      </c>
      <c r="W1140" t="b">
        <v>0</v>
      </c>
      <c r="X1140" t="b">
        <v>0</v>
      </c>
      <c r="Y1140" t="b">
        <v>0</v>
      </c>
      <c r="Z1140" t="b">
        <v>0</v>
      </c>
      <c r="AA1140" t="b">
        <v>0</v>
      </c>
      <c r="AB1140" t="b">
        <v>0</v>
      </c>
      <c r="AC1140" t="b">
        <v>0</v>
      </c>
      <c r="AD1140" t="b">
        <v>0</v>
      </c>
      <c r="AE1140" t="b">
        <v>0</v>
      </c>
      <c r="AF1140" t="b">
        <v>0</v>
      </c>
      <c r="AG1140" t="b">
        <v>0</v>
      </c>
      <c r="AH1140" t="b">
        <v>0</v>
      </c>
      <c r="AI1140" t="b">
        <v>0</v>
      </c>
      <c r="AJ1140" t="b">
        <v>0</v>
      </c>
      <c r="AK1140" t="b">
        <v>0</v>
      </c>
      <c r="AL1140" t="b">
        <v>0</v>
      </c>
      <c r="AM1140" t="b">
        <v>0</v>
      </c>
      <c r="AN1140" t="b">
        <v>0</v>
      </c>
      <c r="AO1140" t="b">
        <v>0</v>
      </c>
      <c r="AP1140" t="b">
        <v>0</v>
      </c>
      <c r="AQ1140" t="b">
        <v>1</v>
      </c>
      <c r="AR1140" t="b">
        <v>0</v>
      </c>
      <c r="AS1140" t="b">
        <v>0</v>
      </c>
      <c r="AT1140" t="b">
        <v>0</v>
      </c>
      <c r="AU1140" t="b">
        <v>0</v>
      </c>
      <c r="AV1140" t="b">
        <v>0</v>
      </c>
      <c r="AW1140" t="b">
        <v>0</v>
      </c>
      <c r="AX1140" t="b">
        <v>0</v>
      </c>
      <c r="AY1140" t="b">
        <v>0</v>
      </c>
      <c r="AZ1140" t="b">
        <v>0</v>
      </c>
      <c r="BA1140" t="b">
        <v>0</v>
      </c>
      <c r="BB1140" t="b">
        <v>0</v>
      </c>
      <c r="BC1140" t="b">
        <v>0</v>
      </c>
      <c r="BD1140" t="b">
        <v>0</v>
      </c>
      <c r="BE1140" t="b">
        <v>0</v>
      </c>
      <c r="BF1140" t="b">
        <v>0</v>
      </c>
      <c r="BG1140" t="b">
        <v>0</v>
      </c>
      <c r="BH1140" t="b">
        <v>0</v>
      </c>
      <c r="BI1140" t="b">
        <v>0</v>
      </c>
      <c r="BJ1140" t="b">
        <v>0</v>
      </c>
      <c r="BK1140" t="b">
        <v>0</v>
      </c>
      <c r="BL1140" t="b">
        <v>0</v>
      </c>
      <c r="BM1140" t="b">
        <v>0</v>
      </c>
      <c r="BN1140" t="b">
        <v>0</v>
      </c>
      <c r="BO1140" t="b">
        <v>0</v>
      </c>
      <c r="BP1140" t="b">
        <v>0</v>
      </c>
      <c r="BQ1140" t="b">
        <v>0</v>
      </c>
      <c r="BR1140" t="b">
        <v>0</v>
      </c>
      <c r="BS1140" t="b">
        <v>0</v>
      </c>
      <c r="BT1140" t="b">
        <v>0</v>
      </c>
      <c r="BU1140" t="b">
        <v>0</v>
      </c>
      <c r="BV1140" t="b">
        <v>0</v>
      </c>
    </row>
    <row r="1141" spans="1:74" ht="409.6" x14ac:dyDescent="0.2">
      <c r="A1141">
        <v>1140</v>
      </c>
      <c r="B1141">
        <v>1139</v>
      </c>
      <c r="C1141" t="s">
        <v>4830</v>
      </c>
      <c r="D1141" t="str">
        <f>HLOOKUP(TRUE,U1141:$BK2461,1322-A1141,FALSE)</f>
        <v>Warwickshire Police</v>
      </c>
      <c r="E1141">
        <f t="shared" si="35"/>
        <v>1</v>
      </c>
      <c r="F1141" t="e">
        <f>HLOOKUP(TRUE,BM1141:$BV2461,1322-A1141,FALSE)</f>
        <v>#N/A</v>
      </c>
      <c r="G1141">
        <f t="shared" si="34"/>
        <v>0</v>
      </c>
      <c r="H1141" t="str">
        <f>VLOOKUP(C1141,refs!B:C,2,FALSE)</f>
        <v>2016/062669</v>
      </c>
      <c r="I1141" t="s">
        <v>4831</v>
      </c>
      <c r="J1141" s="1">
        <v>43107</v>
      </c>
      <c r="K1141" s="2" t="s">
        <v>4832</v>
      </c>
      <c r="S1141" t="s">
        <v>3939</v>
      </c>
      <c r="U1141" t="b">
        <v>0</v>
      </c>
      <c r="V1141" t="b">
        <v>0</v>
      </c>
      <c r="W1141" t="b">
        <v>0</v>
      </c>
      <c r="X1141" t="b">
        <v>0</v>
      </c>
      <c r="Y1141" t="b">
        <v>0</v>
      </c>
      <c r="Z1141" t="b">
        <v>0</v>
      </c>
      <c r="AA1141" t="b">
        <v>0</v>
      </c>
      <c r="AB1141" t="b">
        <v>0</v>
      </c>
      <c r="AC1141" t="b">
        <v>0</v>
      </c>
      <c r="AD1141" t="b">
        <v>0</v>
      </c>
      <c r="AE1141" t="b">
        <v>0</v>
      </c>
      <c r="AF1141" t="b">
        <v>0</v>
      </c>
      <c r="AG1141" t="b">
        <v>0</v>
      </c>
      <c r="AH1141" t="b">
        <v>0</v>
      </c>
      <c r="AI1141" t="b">
        <v>0</v>
      </c>
      <c r="AJ1141" t="b">
        <v>0</v>
      </c>
      <c r="AK1141" t="b">
        <v>0</v>
      </c>
      <c r="AL1141" t="b">
        <v>0</v>
      </c>
      <c r="AM1141" t="b">
        <v>0</v>
      </c>
      <c r="AN1141" t="b">
        <v>0</v>
      </c>
      <c r="AO1141" t="b">
        <v>0</v>
      </c>
      <c r="AP1141" t="b">
        <v>0</v>
      </c>
      <c r="AQ1141" t="b">
        <v>0</v>
      </c>
      <c r="AR1141" t="b">
        <v>0</v>
      </c>
      <c r="AS1141" t="b">
        <v>0</v>
      </c>
      <c r="AT1141" t="b">
        <v>0</v>
      </c>
      <c r="AU1141" t="b">
        <v>0</v>
      </c>
      <c r="AV1141" t="b">
        <v>0</v>
      </c>
      <c r="AW1141" t="b">
        <v>0</v>
      </c>
      <c r="AX1141" t="b">
        <v>0</v>
      </c>
      <c r="AY1141" t="b">
        <v>0</v>
      </c>
      <c r="AZ1141" t="b">
        <v>0</v>
      </c>
      <c r="BA1141" t="b">
        <v>0</v>
      </c>
      <c r="BB1141" t="b">
        <v>0</v>
      </c>
      <c r="BC1141" t="b">
        <v>0</v>
      </c>
      <c r="BD1141" t="b">
        <v>0</v>
      </c>
      <c r="BE1141" t="b">
        <v>0</v>
      </c>
      <c r="BF1141" t="b">
        <v>0</v>
      </c>
      <c r="BG1141" t="b">
        <v>1</v>
      </c>
      <c r="BH1141" t="b">
        <v>0</v>
      </c>
      <c r="BI1141" t="b">
        <v>0</v>
      </c>
      <c r="BJ1141" t="b">
        <v>0</v>
      </c>
      <c r="BK1141" t="b">
        <v>0</v>
      </c>
      <c r="BL1141" t="b">
        <v>0</v>
      </c>
      <c r="BM1141" t="b">
        <v>0</v>
      </c>
      <c r="BN1141" t="b">
        <v>0</v>
      </c>
      <c r="BO1141" t="b">
        <v>0</v>
      </c>
      <c r="BP1141" t="b">
        <v>0</v>
      </c>
      <c r="BQ1141" t="b">
        <v>0</v>
      </c>
      <c r="BR1141" t="b">
        <v>0</v>
      </c>
      <c r="BS1141" t="b">
        <v>0</v>
      </c>
      <c r="BT1141" t="b">
        <v>0</v>
      </c>
      <c r="BU1141" t="b">
        <v>0</v>
      </c>
      <c r="BV1141" t="b">
        <v>0</v>
      </c>
    </row>
    <row r="1142" spans="1:74" ht="409.6" x14ac:dyDescent="0.2">
      <c r="A1142">
        <v>1141</v>
      </c>
      <c r="B1142">
        <v>1140</v>
      </c>
      <c r="C1142" t="s">
        <v>4833</v>
      </c>
      <c r="D1142" t="str">
        <f>HLOOKUP(TRUE,U1142:$BK2462,1322-A1142,FALSE)</f>
        <v>North Yorkshire Police</v>
      </c>
      <c r="E1142">
        <f t="shared" si="35"/>
        <v>1</v>
      </c>
      <c r="F1142" t="e">
        <f>HLOOKUP(TRUE,BM1142:$BV2462,1322-A1142,FALSE)</f>
        <v>#N/A</v>
      </c>
      <c r="G1142">
        <f t="shared" si="34"/>
        <v>0</v>
      </c>
      <c r="H1142" t="str">
        <f>VLOOKUP(C1142,refs!B:C,2,FALSE)</f>
        <v>2015/056848</v>
      </c>
      <c r="I1142" t="s">
        <v>4834</v>
      </c>
      <c r="J1142" s="1">
        <v>43107</v>
      </c>
      <c r="K1142" s="2" t="s">
        <v>4835</v>
      </c>
      <c r="S1142" t="s">
        <v>4619</v>
      </c>
      <c r="U1142" t="b">
        <v>0</v>
      </c>
      <c r="V1142" t="b">
        <v>0</v>
      </c>
      <c r="W1142" t="b">
        <v>0</v>
      </c>
      <c r="X1142" t="b">
        <v>0</v>
      </c>
      <c r="Y1142" t="b">
        <v>0</v>
      </c>
      <c r="Z1142" t="b">
        <v>0</v>
      </c>
      <c r="AA1142" t="b">
        <v>0</v>
      </c>
      <c r="AB1142" t="b">
        <v>0</v>
      </c>
      <c r="AC1142" t="b">
        <v>0</v>
      </c>
      <c r="AD1142" t="b">
        <v>0</v>
      </c>
      <c r="AE1142" t="b">
        <v>0</v>
      </c>
      <c r="AF1142" t="b">
        <v>0</v>
      </c>
      <c r="AG1142" t="b">
        <v>0</v>
      </c>
      <c r="AH1142" t="b">
        <v>0</v>
      </c>
      <c r="AI1142" t="b">
        <v>0</v>
      </c>
      <c r="AJ1142" t="b">
        <v>0</v>
      </c>
      <c r="AK1142" t="b">
        <v>0</v>
      </c>
      <c r="AL1142" t="b">
        <v>0</v>
      </c>
      <c r="AM1142" t="b">
        <v>0</v>
      </c>
      <c r="AN1142" t="b">
        <v>0</v>
      </c>
      <c r="AO1142" t="b">
        <v>0</v>
      </c>
      <c r="AP1142" t="b">
        <v>0</v>
      </c>
      <c r="AQ1142" t="b">
        <v>0</v>
      </c>
      <c r="AR1142" t="b">
        <v>0</v>
      </c>
      <c r="AS1142" t="b">
        <v>0</v>
      </c>
      <c r="AT1142" t="b">
        <v>0</v>
      </c>
      <c r="AU1142" t="b">
        <v>0</v>
      </c>
      <c r="AV1142" t="b">
        <v>1</v>
      </c>
      <c r="AW1142" t="b">
        <v>0</v>
      </c>
      <c r="AX1142" t="b">
        <v>0</v>
      </c>
      <c r="AY1142" t="b">
        <v>0</v>
      </c>
      <c r="AZ1142" t="b">
        <v>0</v>
      </c>
      <c r="BA1142" t="b">
        <v>0</v>
      </c>
      <c r="BB1142" t="b">
        <v>0</v>
      </c>
      <c r="BC1142" t="b">
        <v>0</v>
      </c>
      <c r="BD1142" t="b">
        <v>0</v>
      </c>
      <c r="BE1142" t="b">
        <v>0</v>
      </c>
      <c r="BF1142" t="b">
        <v>0</v>
      </c>
      <c r="BG1142" t="b">
        <v>0</v>
      </c>
      <c r="BH1142" t="b">
        <v>0</v>
      </c>
      <c r="BI1142" t="b">
        <v>0</v>
      </c>
      <c r="BJ1142" t="b">
        <v>0</v>
      </c>
      <c r="BK1142" t="b">
        <v>0</v>
      </c>
      <c r="BL1142" t="b">
        <v>0</v>
      </c>
      <c r="BM1142" t="b">
        <v>0</v>
      </c>
      <c r="BN1142" t="b">
        <v>0</v>
      </c>
      <c r="BO1142" t="b">
        <v>0</v>
      </c>
      <c r="BP1142" t="b">
        <v>0</v>
      </c>
      <c r="BQ1142" t="b">
        <v>0</v>
      </c>
      <c r="BR1142" t="b">
        <v>0</v>
      </c>
      <c r="BS1142" t="b">
        <v>0</v>
      </c>
      <c r="BT1142" t="b">
        <v>0</v>
      </c>
      <c r="BU1142" t="b">
        <v>0</v>
      </c>
      <c r="BV1142" t="b">
        <v>0</v>
      </c>
    </row>
    <row r="1143" spans="1:74" ht="409.6" x14ac:dyDescent="0.2">
      <c r="A1143">
        <v>1142</v>
      </c>
      <c r="B1143">
        <v>1141</v>
      </c>
      <c r="C1143" t="s">
        <v>4836</v>
      </c>
      <c r="D1143" t="str">
        <f>HLOOKUP(TRUE,U1143:$BK2463,1322-A1143,FALSE)</f>
        <v>Cheshire Constabulary</v>
      </c>
      <c r="E1143">
        <f t="shared" si="35"/>
        <v>1</v>
      </c>
      <c r="F1143" t="e">
        <f>HLOOKUP(TRUE,BM1143:$BV2463,1322-A1143,FALSE)</f>
        <v>#N/A</v>
      </c>
      <c r="G1143">
        <f t="shared" si="34"/>
        <v>0</v>
      </c>
      <c r="H1143" t="str">
        <f>VLOOKUP(C1143,refs!B:C,2,FALSE)</f>
        <v>2016/076170</v>
      </c>
      <c r="I1143" t="s">
        <v>4837</v>
      </c>
      <c r="J1143" s="1">
        <v>43107</v>
      </c>
      <c r="K1143" s="2" t="s">
        <v>4838</v>
      </c>
      <c r="S1143" t="s">
        <v>2138</v>
      </c>
      <c r="U1143" t="b">
        <v>0</v>
      </c>
      <c r="V1143" t="b">
        <v>0</v>
      </c>
      <c r="W1143" t="b">
        <v>0</v>
      </c>
      <c r="X1143" t="b">
        <v>0</v>
      </c>
      <c r="Y1143" t="b">
        <v>1</v>
      </c>
      <c r="Z1143" t="b">
        <v>0</v>
      </c>
      <c r="AA1143" t="b">
        <v>0</v>
      </c>
      <c r="AB1143" t="b">
        <v>0</v>
      </c>
      <c r="AC1143" t="b">
        <v>0</v>
      </c>
      <c r="AD1143" t="b">
        <v>0</v>
      </c>
      <c r="AE1143" t="b">
        <v>0</v>
      </c>
      <c r="AF1143" t="b">
        <v>0</v>
      </c>
      <c r="AG1143" t="b">
        <v>0</v>
      </c>
      <c r="AH1143" t="b">
        <v>0</v>
      </c>
      <c r="AI1143" t="b">
        <v>0</v>
      </c>
      <c r="AJ1143" t="b">
        <v>0</v>
      </c>
      <c r="AK1143" t="b">
        <v>0</v>
      </c>
      <c r="AL1143" t="b">
        <v>0</v>
      </c>
      <c r="AM1143" t="b">
        <v>0</v>
      </c>
      <c r="AN1143" t="b">
        <v>0</v>
      </c>
      <c r="AO1143" t="b">
        <v>0</v>
      </c>
      <c r="AP1143" t="b">
        <v>0</v>
      </c>
      <c r="AQ1143" t="b">
        <v>0</v>
      </c>
      <c r="AR1143" t="b">
        <v>0</v>
      </c>
      <c r="AS1143" t="b">
        <v>0</v>
      </c>
      <c r="AT1143" t="b">
        <v>0</v>
      </c>
      <c r="AU1143" t="b">
        <v>0</v>
      </c>
      <c r="AV1143" t="b">
        <v>0</v>
      </c>
      <c r="AW1143" t="b">
        <v>0</v>
      </c>
      <c r="AX1143" t="b">
        <v>0</v>
      </c>
      <c r="AY1143" t="b">
        <v>0</v>
      </c>
      <c r="AZ1143" t="b">
        <v>0</v>
      </c>
      <c r="BA1143" t="b">
        <v>0</v>
      </c>
      <c r="BB1143" t="b">
        <v>0</v>
      </c>
      <c r="BC1143" t="b">
        <v>0</v>
      </c>
      <c r="BD1143" t="b">
        <v>0</v>
      </c>
      <c r="BE1143" t="b">
        <v>0</v>
      </c>
      <c r="BF1143" t="b">
        <v>0</v>
      </c>
      <c r="BG1143" t="b">
        <v>0</v>
      </c>
      <c r="BH1143" t="b">
        <v>0</v>
      </c>
      <c r="BI1143" t="b">
        <v>0</v>
      </c>
      <c r="BJ1143" t="b">
        <v>0</v>
      </c>
      <c r="BK1143" t="b">
        <v>0</v>
      </c>
      <c r="BL1143" t="b">
        <v>0</v>
      </c>
      <c r="BM1143" t="b">
        <v>0</v>
      </c>
      <c r="BN1143" t="b">
        <v>0</v>
      </c>
      <c r="BO1143" t="b">
        <v>0</v>
      </c>
      <c r="BP1143" t="b">
        <v>0</v>
      </c>
      <c r="BQ1143" t="b">
        <v>0</v>
      </c>
      <c r="BR1143" t="b">
        <v>0</v>
      </c>
      <c r="BS1143" t="b">
        <v>0</v>
      </c>
      <c r="BT1143" t="b">
        <v>0</v>
      </c>
      <c r="BU1143" t="b">
        <v>0</v>
      </c>
      <c r="BV1143" t="b">
        <v>0</v>
      </c>
    </row>
    <row r="1144" spans="1:74" ht="409.6" x14ac:dyDescent="0.2">
      <c r="A1144">
        <v>1143</v>
      </c>
      <c r="B1144">
        <v>1142</v>
      </c>
      <c r="C1144" t="s">
        <v>4839</v>
      </c>
      <c r="D1144" t="str">
        <f>HLOOKUP(TRUE,U1144:$BK2464,1322-A1144,FALSE)</f>
        <v>Cambridgeshire Constabulary</v>
      </c>
      <c r="E1144">
        <f t="shared" si="35"/>
        <v>1</v>
      </c>
      <c r="F1144" t="e">
        <f>HLOOKUP(TRUE,BM1144:$BV2464,1322-A1144,FALSE)</f>
        <v>#N/A</v>
      </c>
      <c r="G1144">
        <f t="shared" si="34"/>
        <v>0</v>
      </c>
      <c r="H1144" t="str">
        <f>VLOOKUP(C1144,refs!B:C,2,FALSE)</f>
        <v>2016/067331</v>
      </c>
      <c r="I1144" t="s">
        <v>4840</v>
      </c>
      <c r="J1144" s="1">
        <v>43107</v>
      </c>
      <c r="K1144" s="2" t="s">
        <v>4841</v>
      </c>
      <c r="S1144" t="s">
        <v>964</v>
      </c>
      <c r="U1144" t="b">
        <v>0</v>
      </c>
      <c r="V1144" t="b">
        <v>0</v>
      </c>
      <c r="W1144" t="b">
        <v>0</v>
      </c>
      <c r="X1144" t="b">
        <v>1</v>
      </c>
      <c r="Y1144" t="b">
        <v>0</v>
      </c>
      <c r="Z1144" t="b">
        <v>0</v>
      </c>
      <c r="AA1144" t="b">
        <v>0</v>
      </c>
      <c r="AB1144" t="b">
        <v>0</v>
      </c>
      <c r="AC1144" t="b">
        <v>0</v>
      </c>
      <c r="AD1144" t="b">
        <v>0</v>
      </c>
      <c r="AE1144" t="b">
        <v>0</v>
      </c>
      <c r="AF1144" t="b">
        <v>0</v>
      </c>
      <c r="AG1144" t="b">
        <v>0</v>
      </c>
      <c r="AH1144" t="b">
        <v>0</v>
      </c>
      <c r="AI1144" t="b">
        <v>0</v>
      </c>
      <c r="AJ1144" t="b">
        <v>0</v>
      </c>
      <c r="AK1144" t="b">
        <v>0</v>
      </c>
      <c r="AL1144" t="b">
        <v>0</v>
      </c>
      <c r="AM1144" t="b">
        <v>0</v>
      </c>
      <c r="AN1144" t="b">
        <v>0</v>
      </c>
      <c r="AO1144" t="b">
        <v>0</v>
      </c>
      <c r="AP1144" t="b">
        <v>0</v>
      </c>
      <c r="AQ1144" t="b">
        <v>0</v>
      </c>
      <c r="AR1144" t="b">
        <v>0</v>
      </c>
      <c r="AS1144" t="b">
        <v>0</v>
      </c>
      <c r="AT1144" t="b">
        <v>0</v>
      </c>
      <c r="AU1144" t="b">
        <v>0</v>
      </c>
      <c r="AV1144" t="b">
        <v>0</v>
      </c>
      <c r="AW1144" t="b">
        <v>0</v>
      </c>
      <c r="AX1144" t="b">
        <v>0</v>
      </c>
      <c r="AY1144" t="b">
        <v>0</v>
      </c>
      <c r="AZ1144" t="b">
        <v>0</v>
      </c>
      <c r="BA1144" t="b">
        <v>0</v>
      </c>
      <c r="BB1144" t="b">
        <v>0</v>
      </c>
      <c r="BC1144" t="b">
        <v>0</v>
      </c>
      <c r="BD1144" t="b">
        <v>0</v>
      </c>
      <c r="BE1144" t="b">
        <v>0</v>
      </c>
      <c r="BF1144" t="b">
        <v>0</v>
      </c>
      <c r="BG1144" t="b">
        <v>0</v>
      </c>
      <c r="BH1144" t="b">
        <v>0</v>
      </c>
      <c r="BI1144" t="b">
        <v>0</v>
      </c>
      <c r="BJ1144" t="b">
        <v>0</v>
      </c>
      <c r="BK1144" t="b">
        <v>0</v>
      </c>
      <c r="BL1144" t="b">
        <v>0</v>
      </c>
      <c r="BM1144" t="b">
        <v>0</v>
      </c>
      <c r="BN1144" t="b">
        <v>0</v>
      </c>
      <c r="BO1144" t="b">
        <v>0</v>
      </c>
      <c r="BP1144" t="b">
        <v>0</v>
      </c>
      <c r="BQ1144" t="b">
        <v>0</v>
      </c>
      <c r="BR1144" t="b">
        <v>0</v>
      </c>
      <c r="BS1144" t="b">
        <v>0</v>
      </c>
      <c r="BT1144" t="b">
        <v>0</v>
      </c>
      <c r="BU1144" t="b">
        <v>0</v>
      </c>
      <c r="BV1144" t="b">
        <v>0</v>
      </c>
    </row>
    <row r="1145" spans="1:74" ht="409.6" x14ac:dyDescent="0.2">
      <c r="A1145">
        <v>1144</v>
      </c>
      <c r="B1145">
        <v>1143</v>
      </c>
      <c r="C1145" t="s">
        <v>4842</v>
      </c>
      <c r="D1145" t="str">
        <f>HLOOKUP(TRUE,U1145:$BK2465,1322-A1145,FALSE)</f>
        <v>Metropolitan Police</v>
      </c>
      <c r="E1145">
        <f t="shared" si="35"/>
        <v>1</v>
      </c>
      <c r="F1145" t="e">
        <f>HLOOKUP(TRUE,BM1145:$BV2465,1322-A1145,FALSE)</f>
        <v>#N/A</v>
      </c>
      <c r="G1145">
        <f t="shared" si="34"/>
        <v>0</v>
      </c>
      <c r="H1145" t="str">
        <f>VLOOKUP(C1145,refs!B:C,2,FALSE)</f>
        <v>2016/067976</v>
      </c>
      <c r="I1145" t="s">
        <v>4843</v>
      </c>
      <c r="J1145" s="1">
        <v>43107</v>
      </c>
      <c r="K1145" s="2" t="s">
        <v>4844</v>
      </c>
      <c r="S1145" t="s">
        <v>842</v>
      </c>
      <c r="U1145" t="b">
        <v>0</v>
      </c>
      <c r="V1145" t="b">
        <v>0</v>
      </c>
      <c r="W1145" t="b">
        <v>0</v>
      </c>
      <c r="X1145" t="b">
        <v>0</v>
      </c>
      <c r="Y1145" t="b">
        <v>0</v>
      </c>
      <c r="Z1145" t="b">
        <v>0</v>
      </c>
      <c r="AA1145" t="b">
        <v>0</v>
      </c>
      <c r="AB1145" t="b">
        <v>0</v>
      </c>
      <c r="AC1145" t="b">
        <v>0</v>
      </c>
      <c r="AD1145" t="b">
        <v>0</v>
      </c>
      <c r="AE1145" t="b">
        <v>0</v>
      </c>
      <c r="AF1145" t="b">
        <v>0</v>
      </c>
      <c r="AG1145" t="b">
        <v>0</v>
      </c>
      <c r="AH1145" t="b">
        <v>0</v>
      </c>
      <c r="AI1145" t="b">
        <v>0</v>
      </c>
      <c r="AJ1145" t="b">
        <v>0</v>
      </c>
      <c r="AK1145" t="b">
        <v>0</v>
      </c>
      <c r="AL1145" t="b">
        <v>0</v>
      </c>
      <c r="AM1145" t="b">
        <v>0</v>
      </c>
      <c r="AN1145" t="b">
        <v>0</v>
      </c>
      <c r="AO1145" t="b">
        <v>0</v>
      </c>
      <c r="AP1145" t="b">
        <v>0</v>
      </c>
      <c r="AQ1145" t="b">
        <v>0</v>
      </c>
      <c r="AR1145" t="b">
        <v>0</v>
      </c>
      <c r="AS1145" t="b">
        <v>1</v>
      </c>
      <c r="AT1145" t="b">
        <v>0</v>
      </c>
      <c r="AU1145" t="b">
        <v>0</v>
      </c>
      <c r="AV1145" t="b">
        <v>0</v>
      </c>
      <c r="AW1145" t="b">
        <v>0</v>
      </c>
      <c r="AX1145" t="b">
        <v>0</v>
      </c>
      <c r="AY1145" t="b">
        <v>0</v>
      </c>
      <c r="AZ1145" t="b">
        <v>0</v>
      </c>
      <c r="BA1145" t="b">
        <v>0</v>
      </c>
      <c r="BB1145" t="b">
        <v>0</v>
      </c>
      <c r="BC1145" t="b">
        <v>0</v>
      </c>
      <c r="BD1145" t="b">
        <v>0</v>
      </c>
      <c r="BE1145" t="b">
        <v>0</v>
      </c>
      <c r="BF1145" t="b">
        <v>0</v>
      </c>
      <c r="BG1145" t="b">
        <v>0</v>
      </c>
      <c r="BH1145" t="b">
        <v>0</v>
      </c>
      <c r="BI1145" t="b">
        <v>0</v>
      </c>
      <c r="BJ1145" t="b">
        <v>0</v>
      </c>
      <c r="BK1145" t="b">
        <v>0</v>
      </c>
      <c r="BL1145" t="b">
        <v>0</v>
      </c>
      <c r="BM1145" t="b">
        <v>0</v>
      </c>
      <c r="BN1145" t="b">
        <v>0</v>
      </c>
      <c r="BO1145" t="b">
        <v>0</v>
      </c>
      <c r="BP1145" t="b">
        <v>0</v>
      </c>
      <c r="BQ1145" t="b">
        <v>0</v>
      </c>
      <c r="BR1145" t="b">
        <v>0</v>
      </c>
      <c r="BS1145" t="b">
        <v>0</v>
      </c>
      <c r="BT1145" t="b">
        <v>0</v>
      </c>
      <c r="BU1145" t="b">
        <v>0</v>
      </c>
      <c r="BV1145" t="b">
        <v>0</v>
      </c>
    </row>
    <row r="1146" spans="1:74" ht="409.6" x14ac:dyDescent="0.2">
      <c r="A1146">
        <v>1145</v>
      </c>
      <c r="B1146">
        <v>1144</v>
      </c>
      <c r="C1146" t="s">
        <v>4845</v>
      </c>
      <c r="D1146" t="str">
        <f>HLOOKUP(TRUE,U1146:$BK2466,1322-A1146,FALSE)</f>
        <v>Metropolitan Police</v>
      </c>
      <c r="E1146">
        <f t="shared" si="35"/>
        <v>1</v>
      </c>
      <c r="F1146" t="e">
        <f>HLOOKUP(TRUE,BM1146:$BV2466,1322-A1146,FALSE)</f>
        <v>#N/A</v>
      </c>
      <c r="G1146">
        <f t="shared" si="34"/>
        <v>0</v>
      </c>
      <c r="H1146" t="str">
        <f>VLOOKUP(C1146,refs!B:C,2,FALSE)</f>
        <v>2015/066684</v>
      </c>
      <c r="I1146" t="s">
        <v>4846</v>
      </c>
      <c r="J1146" s="1">
        <v>43107</v>
      </c>
      <c r="K1146" s="2" t="s">
        <v>4847</v>
      </c>
      <c r="L1146" t="s">
        <v>71</v>
      </c>
      <c r="M1146" t="s">
        <v>4848</v>
      </c>
      <c r="N1146" t="s">
        <v>4615</v>
      </c>
      <c r="O1146" t="s">
        <v>4616</v>
      </c>
      <c r="P1146" t="s">
        <v>4617</v>
      </c>
      <c r="Q1146" t="s">
        <v>4618</v>
      </c>
      <c r="R1146" t="s">
        <v>77</v>
      </c>
      <c r="S1146" t="s">
        <v>842</v>
      </c>
      <c r="U1146" t="b">
        <v>0</v>
      </c>
      <c r="V1146" t="b">
        <v>0</v>
      </c>
      <c r="W1146" t="b">
        <v>0</v>
      </c>
      <c r="X1146" t="b">
        <v>0</v>
      </c>
      <c r="Y1146" t="b">
        <v>0</v>
      </c>
      <c r="Z1146" t="b">
        <v>0</v>
      </c>
      <c r="AA1146" t="b">
        <v>0</v>
      </c>
      <c r="AB1146" t="b">
        <v>0</v>
      </c>
      <c r="AC1146" t="b">
        <v>0</v>
      </c>
      <c r="AD1146" t="b">
        <v>0</v>
      </c>
      <c r="AE1146" t="b">
        <v>0</v>
      </c>
      <c r="AF1146" t="b">
        <v>0</v>
      </c>
      <c r="AG1146" t="b">
        <v>0</v>
      </c>
      <c r="AH1146" t="b">
        <v>0</v>
      </c>
      <c r="AI1146" t="b">
        <v>0</v>
      </c>
      <c r="AJ1146" t="b">
        <v>0</v>
      </c>
      <c r="AK1146" t="b">
        <v>0</v>
      </c>
      <c r="AL1146" t="b">
        <v>0</v>
      </c>
      <c r="AM1146" t="b">
        <v>0</v>
      </c>
      <c r="AN1146" t="b">
        <v>0</v>
      </c>
      <c r="AO1146" t="b">
        <v>0</v>
      </c>
      <c r="AP1146" t="b">
        <v>0</v>
      </c>
      <c r="AQ1146" t="b">
        <v>0</v>
      </c>
      <c r="AR1146" t="b">
        <v>0</v>
      </c>
      <c r="AS1146" t="b">
        <v>1</v>
      </c>
      <c r="AT1146" t="b">
        <v>0</v>
      </c>
      <c r="AU1146" t="b">
        <v>0</v>
      </c>
      <c r="AV1146" t="b">
        <v>0</v>
      </c>
      <c r="AW1146" t="b">
        <v>0</v>
      </c>
      <c r="AX1146" t="b">
        <v>0</v>
      </c>
      <c r="AY1146" t="b">
        <v>0</v>
      </c>
      <c r="AZ1146" t="b">
        <v>0</v>
      </c>
      <c r="BA1146" t="b">
        <v>0</v>
      </c>
      <c r="BB1146" t="b">
        <v>0</v>
      </c>
      <c r="BC1146" t="b">
        <v>0</v>
      </c>
      <c r="BD1146" t="b">
        <v>0</v>
      </c>
      <c r="BE1146" t="b">
        <v>0</v>
      </c>
      <c r="BF1146" t="b">
        <v>0</v>
      </c>
      <c r="BG1146" t="b">
        <v>0</v>
      </c>
      <c r="BH1146" t="b">
        <v>0</v>
      </c>
      <c r="BI1146" t="b">
        <v>0</v>
      </c>
      <c r="BJ1146" t="b">
        <v>0</v>
      </c>
      <c r="BK1146" t="b">
        <v>0</v>
      </c>
      <c r="BL1146" t="b">
        <v>0</v>
      </c>
      <c r="BM1146" t="b">
        <v>0</v>
      </c>
      <c r="BN1146" t="b">
        <v>0</v>
      </c>
      <c r="BO1146" t="b">
        <v>0</v>
      </c>
      <c r="BP1146" t="b">
        <v>0</v>
      </c>
      <c r="BQ1146" t="b">
        <v>0</v>
      </c>
      <c r="BR1146" t="b">
        <v>0</v>
      </c>
      <c r="BS1146" t="b">
        <v>0</v>
      </c>
      <c r="BT1146" t="b">
        <v>0</v>
      </c>
      <c r="BU1146" t="b">
        <v>0</v>
      </c>
      <c r="BV1146" t="b">
        <v>0</v>
      </c>
    </row>
    <row r="1147" spans="1:74" ht="409.6" x14ac:dyDescent="0.2">
      <c r="A1147">
        <v>1146</v>
      </c>
      <c r="B1147">
        <v>1145</v>
      </c>
      <c r="C1147" t="s">
        <v>4849</v>
      </c>
      <c r="D1147" t="str">
        <f>HLOOKUP(TRUE,U1147:$BK2467,1322-A1147,FALSE)</f>
        <v>Surrey Police</v>
      </c>
      <c r="E1147">
        <f t="shared" si="35"/>
        <v>1</v>
      </c>
      <c r="F1147" t="e">
        <f>HLOOKUP(TRUE,BM1147:$BV2467,1322-A1147,FALSE)</f>
        <v>#N/A</v>
      </c>
      <c r="G1147">
        <f t="shared" si="34"/>
        <v>0</v>
      </c>
      <c r="H1147" t="str">
        <f>VLOOKUP(C1147,refs!B:C,2,FALSE)</f>
        <v>2016/063460</v>
      </c>
      <c r="I1147" t="s">
        <v>4850</v>
      </c>
      <c r="J1147" s="1">
        <v>43107</v>
      </c>
      <c r="K1147" s="2" t="s">
        <v>4851</v>
      </c>
      <c r="L1147" t="s">
        <v>71</v>
      </c>
      <c r="M1147" t="s">
        <v>4852</v>
      </c>
      <c r="N1147" t="s">
        <v>4853</v>
      </c>
      <c r="O1147" t="s">
        <v>4854</v>
      </c>
      <c r="P1147" t="s">
        <v>4855</v>
      </c>
      <c r="Q1147" t="s">
        <v>4856</v>
      </c>
      <c r="R1147" t="s">
        <v>77</v>
      </c>
      <c r="S1147" t="s">
        <v>3948</v>
      </c>
      <c r="U1147" t="b">
        <v>0</v>
      </c>
      <c r="V1147" t="b">
        <v>0</v>
      </c>
      <c r="W1147" t="b">
        <v>0</v>
      </c>
      <c r="X1147" t="b">
        <v>0</v>
      </c>
      <c r="Y1147" t="b">
        <v>0</v>
      </c>
      <c r="Z1147" t="b">
        <v>0</v>
      </c>
      <c r="AA1147" t="b">
        <v>0</v>
      </c>
      <c r="AB1147" t="b">
        <v>0</v>
      </c>
      <c r="AC1147" t="b">
        <v>0</v>
      </c>
      <c r="AD1147" t="b">
        <v>0</v>
      </c>
      <c r="AE1147" t="b">
        <v>0</v>
      </c>
      <c r="AF1147" t="b">
        <v>0</v>
      </c>
      <c r="AG1147" t="b">
        <v>0</v>
      </c>
      <c r="AH1147" t="b">
        <v>0</v>
      </c>
      <c r="AI1147" t="b">
        <v>0</v>
      </c>
      <c r="AJ1147" t="b">
        <v>0</v>
      </c>
      <c r="AK1147" t="b">
        <v>0</v>
      </c>
      <c r="AL1147" t="b">
        <v>0</v>
      </c>
      <c r="AM1147" t="b">
        <v>0</v>
      </c>
      <c r="AN1147" t="b">
        <v>0</v>
      </c>
      <c r="AO1147" t="b">
        <v>0</v>
      </c>
      <c r="AP1147" t="b">
        <v>0</v>
      </c>
      <c r="AQ1147" t="b">
        <v>0</v>
      </c>
      <c r="AR1147" t="b">
        <v>0</v>
      </c>
      <c r="AS1147" t="b">
        <v>0</v>
      </c>
      <c r="AT1147" t="b">
        <v>0</v>
      </c>
      <c r="AU1147" t="b">
        <v>0</v>
      </c>
      <c r="AV1147" t="b">
        <v>0</v>
      </c>
      <c r="AW1147" t="b">
        <v>0</v>
      </c>
      <c r="AX1147" t="b">
        <v>0</v>
      </c>
      <c r="AY1147" t="b">
        <v>0</v>
      </c>
      <c r="AZ1147" t="b">
        <v>0</v>
      </c>
      <c r="BA1147" t="b">
        <v>0</v>
      </c>
      <c r="BB1147" t="b">
        <v>0</v>
      </c>
      <c r="BC1147" t="b">
        <v>0</v>
      </c>
      <c r="BD1147" t="b">
        <v>1</v>
      </c>
      <c r="BE1147" t="b">
        <v>0</v>
      </c>
      <c r="BF1147" t="b">
        <v>0</v>
      </c>
      <c r="BG1147" t="b">
        <v>0</v>
      </c>
      <c r="BH1147" t="b">
        <v>0</v>
      </c>
      <c r="BI1147" t="b">
        <v>0</v>
      </c>
      <c r="BJ1147" t="b">
        <v>0</v>
      </c>
      <c r="BK1147" t="b">
        <v>0</v>
      </c>
      <c r="BL1147" t="b">
        <v>0</v>
      </c>
      <c r="BM1147" t="b">
        <v>0</v>
      </c>
      <c r="BN1147" t="b">
        <v>0</v>
      </c>
      <c r="BO1147" t="b">
        <v>0</v>
      </c>
      <c r="BP1147" t="b">
        <v>0</v>
      </c>
      <c r="BQ1147" t="b">
        <v>0</v>
      </c>
      <c r="BR1147" t="b">
        <v>0</v>
      </c>
      <c r="BS1147" t="b">
        <v>0</v>
      </c>
      <c r="BT1147" t="b">
        <v>0</v>
      </c>
      <c r="BU1147" t="b">
        <v>0</v>
      </c>
      <c r="BV1147" t="b">
        <v>0</v>
      </c>
    </row>
    <row r="1148" spans="1:74" ht="409.6" x14ac:dyDescent="0.2">
      <c r="A1148">
        <v>1147</v>
      </c>
      <c r="B1148">
        <v>1146</v>
      </c>
      <c r="C1148" t="s">
        <v>4857</v>
      </c>
      <c r="D1148" t="str">
        <f>HLOOKUP(TRUE,U1148:$BK2468,1322-A1148,FALSE)</f>
        <v>Avon and Somerset Constabulary</v>
      </c>
      <c r="E1148">
        <f t="shared" si="35"/>
        <v>1</v>
      </c>
      <c r="F1148" t="e">
        <f>HLOOKUP(TRUE,BM1148:$BV2468,1322-A1148,FALSE)</f>
        <v>#N/A</v>
      </c>
      <c r="G1148">
        <f t="shared" si="34"/>
        <v>0</v>
      </c>
      <c r="H1148" t="str">
        <f>VLOOKUP(C1148,refs!B:C,2,FALSE)</f>
        <v>2016/074987</v>
      </c>
      <c r="I1148" t="s">
        <v>4858</v>
      </c>
      <c r="J1148" s="1">
        <v>43107</v>
      </c>
      <c r="K1148" s="2" t="s">
        <v>4859</v>
      </c>
      <c r="S1148" t="s">
        <v>1952</v>
      </c>
      <c r="U1148" t="b">
        <v>1</v>
      </c>
      <c r="V1148" t="b">
        <v>0</v>
      </c>
      <c r="W1148" t="b">
        <v>0</v>
      </c>
      <c r="X1148" t="b">
        <v>0</v>
      </c>
      <c r="Y1148" t="b">
        <v>0</v>
      </c>
      <c r="Z1148" t="b">
        <v>0</v>
      </c>
      <c r="AA1148" t="b">
        <v>0</v>
      </c>
      <c r="AB1148" t="b">
        <v>0</v>
      </c>
      <c r="AC1148" t="b">
        <v>0</v>
      </c>
      <c r="AD1148" t="b">
        <v>0</v>
      </c>
      <c r="AE1148" t="b">
        <v>0</v>
      </c>
      <c r="AF1148" t="b">
        <v>0</v>
      </c>
      <c r="AG1148" t="b">
        <v>0</v>
      </c>
      <c r="AH1148" t="b">
        <v>0</v>
      </c>
      <c r="AI1148" t="b">
        <v>0</v>
      </c>
      <c r="AJ1148" t="b">
        <v>0</v>
      </c>
      <c r="AK1148" t="b">
        <v>0</v>
      </c>
      <c r="AL1148" t="b">
        <v>0</v>
      </c>
      <c r="AM1148" t="b">
        <v>0</v>
      </c>
      <c r="AN1148" t="b">
        <v>0</v>
      </c>
      <c r="AO1148" t="b">
        <v>0</v>
      </c>
      <c r="AP1148" t="b">
        <v>0</v>
      </c>
      <c r="AQ1148" t="b">
        <v>0</v>
      </c>
      <c r="AR1148" t="b">
        <v>0</v>
      </c>
      <c r="AS1148" t="b">
        <v>0</v>
      </c>
      <c r="AT1148" t="b">
        <v>0</v>
      </c>
      <c r="AU1148" t="b">
        <v>0</v>
      </c>
      <c r="AV1148" t="b">
        <v>0</v>
      </c>
      <c r="AW1148" t="b">
        <v>0</v>
      </c>
      <c r="AX1148" t="b">
        <v>0</v>
      </c>
      <c r="AY1148" t="b">
        <v>0</v>
      </c>
      <c r="AZ1148" t="b">
        <v>0</v>
      </c>
      <c r="BA1148" t="b">
        <v>0</v>
      </c>
      <c r="BB1148" t="b">
        <v>0</v>
      </c>
      <c r="BC1148" t="b">
        <v>0</v>
      </c>
      <c r="BD1148" t="b">
        <v>0</v>
      </c>
      <c r="BE1148" t="b">
        <v>0</v>
      </c>
      <c r="BF1148" t="b">
        <v>0</v>
      </c>
      <c r="BG1148" t="b">
        <v>0</v>
      </c>
      <c r="BH1148" t="b">
        <v>0</v>
      </c>
      <c r="BI1148" t="b">
        <v>0</v>
      </c>
      <c r="BJ1148" t="b">
        <v>0</v>
      </c>
      <c r="BK1148" t="b">
        <v>0</v>
      </c>
      <c r="BL1148" t="b">
        <v>0</v>
      </c>
      <c r="BM1148" t="b">
        <v>0</v>
      </c>
      <c r="BN1148" t="b">
        <v>0</v>
      </c>
      <c r="BO1148" t="b">
        <v>0</v>
      </c>
      <c r="BP1148" t="b">
        <v>0</v>
      </c>
      <c r="BQ1148" t="b">
        <v>0</v>
      </c>
      <c r="BR1148" t="b">
        <v>0</v>
      </c>
      <c r="BS1148" t="b">
        <v>0</v>
      </c>
      <c r="BT1148" t="b">
        <v>0</v>
      </c>
      <c r="BU1148" t="b">
        <v>0</v>
      </c>
      <c r="BV1148" t="b">
        <v>0</v>
      </c>
    </row>
    <row r="1149" spans="1:74" ht="409.6" x14ac:dyDescent="0.2">
      <c r="A1149">
        <v>1148</v>
      </c>
      <c r="B1149">
        <v>1147</v>
      </c>
      <c r="C1149" t="s">
        <v>4860</v>
      </c>
      <c r="D1149" t="str">
        <f>HLOOKUP(TRUE,U1149:$BK2469,1322-A1149,FALSE)</f>
        <v>Avon and Somerset Constabulary</v>
      </c>
      <c r="E1149">
        <f t="shared" si="35"/>
        <v>1</v>
      </c>
      <c r="F1149" t="e">
        <f>HLOOKUP(TRUE,BM1149:$BV2469,1322-A1149,FALSE)</f>
        <v>#N/A</v>
      </c>
      <c r="G1149">
        <f t="shared" si="34"/>
        <v>0</v>
      </c>
      <c r="H1149" t="str">
        <f>VLOOKUP(C1149,refs!B:C,2,FALSE)</f>
        <v>2016/069665</v>
      </c>
      <c r="I1149" t="s">
        <v>4861</v>
      </c>
      <c r="J1149" s="1">
        <v>43107</v>
      </c>
      <c r="K1149" s="2" t="s">
        <v>4862</v>
      </c>
      <c r="S1149" t="s">
        <v>1952</v>
      </c>
      <c r="U1149" t="b">
        <v>1</v>
      </c>
      <c r="V1149" t="b">
        <v>0</v>
      </c>
      <c r="W1149" t="b">
        <v>0</v>
      </c>
      <c r="X1149" t="b">
        <v>0</v>
      </c>
      <c r="Y1149" t="b">
        <v>0</v>
      </c>
      <c r="Z1149" t="b">
        <v>0</v>
      </c>
      <c r="AA1149" t="b">
        <v>0</v>
      </c>
      <c r="AB1149" t="b">
        <v>0</v>
      </c>
      <c r="AC1149" t="b">
        <v>0</v>
      </c>
      <c r="AD1149" t="b">
        <v>0</v>
      </c>
      <c r="AE1149" t="b">
        <v>0</v>
      </c>
      <c r="AF1149" t="b">
        <v>0</v>
      </c>
      <c r="AG1149" t="b">
        <v>0</v>
      </c>
      <c r="AH1149" t="b">
        <v>0</v>
      </c>
      <c r="AI1149" t="b">
        <v>0</v>
      </c>
      <c r="AJ1149" t="b">
        <v>0</v>
      </c>
      <c r="AK1149" t="b">
        <v>0</v>
      </c>
      <c r="AL1149" t="b">
        <v>0</v>
      </c>
      <c r="AM1149" t="b">
        <v>0</v>
      </c>
      <c r="AN1149" t="b">
        <v>0</v>
      </c>
      <c r="AO1149" t="b">
        <v>0</v>
      </c>
      <c r="AP1149" t="b">
        <v>0</v>
      </c>
      <c r="AQ1149" t="b">
        <v>0</v>
      </c>
      <c r="AR1149" t="b">
        <v>0</v>
      </c>
      <c r="AS1149" t="b">
        <v>0</v>
      </c>
      <c r="AT1149" t="b">
        <v>0</v>
      </c>
      <c r="AU1149" t="b">
        <v>0</v>
      </c>
      <c r="AV1149" t="b">
        <v>0</v>
      </c>
      <c r="AW1149" t="b">
        <v>0</v>
      </c>
      <c r="AX1149" t="b">
        <v>0</v>
      </c>
      <c r="AY1149" t="b">
        <v>0</v>
      </c>
      <c r="AZ1149" t="b">
        <v>0</v>
      </c>
      <c r="BA1149" t="b">
        <v>0</v>
      </c>
      <c r="BB1149" t="b">
        <v>0</v>
      </c>
      <c r="BC1149" t="b">
        <v>0</v>
      </c>
      <c r="BD1149" t="b">
        <v>0</v>
      </c>
      <c r="BE1149" t="b">
        <v>0</v>
      </c>
      <c r="BF1149" t="b">
        <v>0</v>
      </c>
      <c r="BG1149" t="b">
        <v>0</v>
      </c>
      <c r="BH1149" t="b">
        <v>0</v>
      </c>
      <c r="BI1149" t="b">
        <v>0</v>
      </c>
      <c r="BJ1149" t="b">
        <v>0</v>
      </c>
      <c r="BK1149" t="b">
        <v>0</v>
      </c>
      <c r="BL1149" t="b">
        <v>0</v>
      </c>
      <c r="BM1149" t="b">
        <v>0</v>
      </c>
      <c r="BN1149" t="b">
        <v>0</v>
      </c>
      <c r="BO1149" t="b">
        <v>0</v>
      </c>
      <c r="BP1149" t="b">
        <v>0</v>
      </c>
      <c r="BQ1149" t="b">
        <v>0</v>
      </c>
      <c r="BR1149" t="b">
        <v>0</v>
      </c>
      <c r="BS1149" t="b">
        <v>0</v>
      </c>
      <c r="BT1149" t="b">
        <v>0</v>
      </c>
      <c r="BU1149" t="b">
        <v>0</v>
      </c>
      <c r="BV1149" t="b">
        <v>0</v>
      </c>
    </row>
    <row r="1150" spans="1:74" ht="409.6" x14ac:dyDescent="0.2">
      <c r="A1150">
        <v>1149</v>
      </c>
      <c r="B1150">
        <v>1148</v>
      </c>
      <c r="C1150" t="s">
        <v>4863</v>
      </c>
      <c r="D1150" t="str">
        <f>HLOOKUP(TRUE,U1150:$BK2470,1322-A1150,FALSE)</f>
        <v>Merseyside Police</v>
      </c>
      <c r="E1150">
        <f t="shared" si="35"/>
        <v>1</v>
      </c>
      <c r="F1150" t="e">
        <f>HLOOKUP(TRUE,BM1150:$BV2470,1322-A1150,FALSE)</f>
        <v>#N/A</v>
      </c>
      <c r="G1150">
        <f t="shared" si="34"/>
        <v>0</v>
      </c>
      <c r="H1150" t="str">
        <f>VLOOKUP(C1150,refs!B:C,2,FALSE)</f>
        <v>2016/072724</v>
      </c>
      <c r="I1150" t="s">
        <v>4864</v>
      </c>
      <c r="J1150" s="1">
        <v>43107</v>
      </c>
      <c r="K1150" s="2" t="s">
        <v>4865</v>
      </c>
      <c r="S1150" t="s">
        <v>1259</v>
      </c>
      <c r="U1150" t="b">
        <v>0</v>
      </c>
      <c r="V1150" t="b">
        <v>0</v>
      </c>
      <c r="W1150" t="b">
        <v>0</v>
      </c>
      <c r="X1150" t="b">
        <v>0</v>
      </c>
      <c r="Y1150" t="b">
        <v>0</v>
      </c>
      <c r="Z1150" t="b">
        <v>0</v>
      </c>
      <c r="AA1150" t="b">
        <v>0</v>
      </c>
      <c r="AB1150" t="b">
        <v>0</v>
      </c>
      <c r="AC1150" t="b">
        <v>0</v>
      </c>
      <c r="AD1150" t="b">
        <v>0</v>
      </c>
      <c r="AE1150" t="b">
        <v>0</v>
      </c>
      <c r="AF1150" t="b">
        <v>0</v>
      </c>
      <c r="AG1150" t="b">
        <v>0</v>
      </c>
      <c r="AH1150" t="b">
        <v>0</v>
      </c>
      <c r="AI1150" t="b">
        <v>0</v>
      </c>
      <c r="AJ1150" t="b">
        <v>0</v>
      </c>
      <c r="AK1150" t="b">
        <v>0</v>
      </c>
      <c r="AL1150" t="b">
        <v>0</v>
      </c>
      <c r="AM1150" t="b">
        <v>0</v>
      </c>
      <c r="AN1150" t="b">
        <v>0</v>
      </c>
      <c r="AO1150" t="b">
        <v>0</v>
      </c>
      <c r="AP1150" t="b">
        <v>0</v>
      </c>
      <c r="AQ1150" t="b">
        <v>0</v>
      </c>
      <c r="AR1150" t="b">
        <v>1</v>
      </c>
      <c r="AS1150" t="b">
        <v>0</v>
      </c>
      <c r="AT1150" t="b">
        <v>0</v>
      </c>
      <c r="AU1150" t="b">
        <v>0</v>
      </c>
      <c r="AV1150" t="b">
        <v>0</v>
      </c>
      <c r="AW1150" t="b">
        <v>0</v>
      </c>
      <c r="AX1150" t="b">
        <v>0</v>
      </c>
      <c r="AY1150" t="b">
        <v>0</v>
      </c>
      <c r="AZ1150" t="b">
        <v>0</v>
      </c>
      <c r="BA1150" t="b">
        <v>0</v>
      </c>
      <c r="BB1150" t="b">
        <v>0</v>
      </c>
      <c r="BC1150" t="b">
        <v>0</v>
      </c>
      <c r="BD1150" t="b">
        <v>0</v>
      </c>
      <c r="BE1150" t="b">
        <v>0</v>
      </c>
      <c r="BF1150" t="b">
        <v>0</v>
      </c>
      <c r="BG1150" t="b">
        <v>0</v>
      </c>
      <c r="BH1150" t="b">
        <v>0</v>
      </c>
      <c r="BI1150" t="b">
        <v>0</v>
      </c>
      <c r="BJ1150" t="b">
        <v>0</v>
      </c>
      <c r="BK1150" t="b">
        <v>0</v>
      </c>
      <c r="BL1150" t="b">
        <v>0</v>
      </c>
      <c r="BM1150" t="b">
        <v>0</v>
      </c>
      <c r="BN1150" t="b">
        <v>0</v>
      </c>
      <c r="BO1150" t="b">
        <v>0</v>
      </c>
      <c r="BP1150" t="b">
        <v>0</v>
      </c>
      <c r="BQ1150" t="b">
        <v>0</v>
      </c>
      <c r="BR1150" t="b">
        <v>0</v>
      </c>
      <c r="BS1150" t="b">
        <v>0</v>
      </c>
      <c r="BT1150" t="b">
        <v>0</v>
      </c>
      <c r="BU1150" t="b">
        <v>0</v>
      </c>
      <c r="BV1150" t="b">
        <v>0</v>
      </c>
    </row>
    <row r="1151" spans="1:74" ht="409.6" x14ac:dyDescent="0.2">
      <c r="A1151">
        <v>1150</v>
      </c>
      <c r="B1151">
        <v>1149</v>
      </c>
      <c r="C1151" t="s">
        <v>4866</v>
      </c>
      <c r="D1151" t="str">
        <f>HLOOKUP(TRUE,U1151:$BK2471,1322-A1151,FALSE)</f>
        <v>Durham Constabulary</v>
      </c>
      <c r="E1151">
        <f t="shared" si="35"/>
        <v>1</v>
      </c>
      <c r="F1151" t="e">
        <f>HLOOKUP(TRUE,BM1151:$BV2471,1322-A1151,FALSE)</f>
        <v>#N/A</v>
      </c>
      <c r="G1151">
        <f t="shared" si="34"/>
        <v>0</v>
      </c>
      <c r="H1151" t="str">
        <f>VLOOKUP(C1151,refs!B:C,2,FALSE)</f>
        <v>2016/071055</v>
      </c>
      <c r="I1151" t="s">
        <v>4867</v>
      </c>
      <c r="J1151" s="1">
        <v>43107</v>
      </c>
      <c r="K1151" s="2" t="s">
        <v>4868</v>
      </c>
      <c r="S1151" t="s">
        <v>4869</v>
      </c>
      <c r="U1151" t="b">
        <v>0</v>
      </c>
      <c r="V1151" t="b">
        <v>0</v>
      </c>
      <c r="W1151" t="b">
        <v>0</v>
      </c>
      <c r="X1151" t="b">
        <v>0</v>
      </c>
      <c r="Y1151" t="b">
        <v>0</v>
      </c>
      <c r="Z1151" t="b">
        <v>0</v>
      </c>
      <c r="AA1151" t="b">
        <v>0</v>
      </c>
      <c r="AB1151" t="b">
        <v>0</v>
      </c>
      <c r="AC1151" t="b">
        <v>0</v>
      </c>
      <c r="AD1151" t="b">
        <v>0</v>
      </c>
      <c r="AE1151" t="b">
        <v>0</v>
      </c>
      <c r="AF1151" t="b">
        <v>1</v>
      </c>
      <c r="AG1151" t="b">
        <v>0</v>
      </c>
      <c r="AH1151" t="b">
        <v>0</v>
      </c>
      <c r="AI1151" t="b">
        <v>0</v>
      </c>
      <c r="AJ1151" t="b">
        <v>0</v>
      </c>
      <c r="AK1151" t="b">
        <v>0</v>
      </c>
      <c r="AL1151" t="b">
        <v>0</v>
      </c>
      <c r="AM1151" t="b">
        <v>0</v>
      </c>
      <c r="AN1151" t="b">
        <v>0</v>
      </c>
      <c r="AO1151" t="b">
        <v>0</v>
      </c>
      <c r="AP1151" t="b">
        <v>0</v>
      </c>
      <c r="AQ1151" t="b">
        <v>0</v>
      </c>
      <c r="AR1151" t="b">
        <v>0</v>
      </c>
      <c r="AS1151" t="b">
        <v>0</v>
      </c>
      <c r="AT1151" t="b">
        <v>0</v>
      </c>
      <c r="AU1151" t="b">
        <v>0</v>
      </c>
      <c r="AV1151" t="b">
        <v>0</v>
      </c>
      <c r="AW1151" t="b">
        <v>0</v>
      </c>
      <c r="AX1151" t="b">
        <v>0</v>
      </c>
      <c r="AY1151" t="b">
        <v>0</v>
      </c>
      <c r="AZ1151" t="b">
        <v>0</v>
      </c>
      <c r="BA1151" t="b">
        <v>0</v>
      </c>
      <c r="BB1151" t="b">
        <v>0</v>
      </c>
      <c r="BC1151" t="b">
        <v>0</v>
      </c>
      <c r="BD1151" t="b">
        <v>0</v>
      </c>
      <c r="BE1151" t="b">
        <v>0</v>
      </c>
      <c r="BF1151" t="b">
        <v>0</v>
      </c>
      <c r="BG1151" t="b">
        <v>0</v>
      </c>
      <c r="BH1151" t="b">
        <v>0</v>
      </c>
      <c r="BI1151" t="b">
        <v>0</v>
      </c>
      <c r="BJ1151" t="b">
        <v>0</v>
      </c>
      <c r="BK1151" t="b">
        <v>0</v>
      </c>
      <c r="BL1151" t="b">
        <v>0</v>
      </c>
      <c r="BM1151" t="b">
        <v>0</v>
      </c>
      <c r="BN1151" t="b">
        <v>0</v>
      </c>
      <c r="BO1151" t="b">
        <v>0</v>
      </c>
      <c r="BP1151" t="b">
        <v>0</v>
      </c>
      <c r="BQ1151" t="b">
        <v>0</v>
      </c>
      <c r="BR1151" t="b">
        <v>0</v>
      </c>
      <c r="BS1151" t="b">
        <v>0</v>
      </c>
      <c r="BT1151" t="b">
        <v>0</v>
      </c>
      <c r="BU1151" t="b">
        <v>0</v>
      </c>
      <c r="BV1151" t="b">
        <v>0</v>
      </c>
    </row>
    <row r="1152" spans="1:74" ht="409.6" x14ac:dyDescent="0.2">
      <c r="A1152">
        <v>1151</v>
      </c>
      <c r="B1152">
        <v>1150</v>
      </c>
      <c r="C1152" t="s">
        <v>4870</v>
      </c>
      <c r="D1152" t="str">
        <f>HLOOKUP(TRUE,U1152:$BK2472,1322-A1152,FALSE)</f>
        <v>West Midlands Police</v>
      </c>
      <c r="E1152">
        <f t="shared" si="35"/>
        <v>1</v>
      </c>
      <c r="F1152" t="e">
        <f>HLOOKUP(TRUE,BM1152:$BV2472,1322-A1152,FALSE)</f>
        <v>#N/A</v>
      </c>
      <c r="G1152">
        <f t="shared" si="34"/>
        <v>0</v>
      </c>
      <c r="H1152" t="str">
        <f>VLOOKUP(C1152,refs!B:C,2,FALSE)</f>
        <v>2013/003481</v>
      </c>
      <c r="I1152" t="s">
        <v>4871</v>
      </c>
      <c r="J1152" s="1">
        <v>43107</v>
      </c>
      <c r="K1152" s="2" t="s">
        <v>4872</v>
      </c>
      <c r="S1152" t="s">
        <v>939</v>
      </c>
      <c r="U1152" t="b">
        <v>0</v>
      </c>
      <c r="V1152" t="b">
        <v>0</v>
      </c>
      <c r="W1152" t="b">
        <v>0</v>
      </c>
      <c r="X1152" t="b">
        <v>0</v>
      </c>
      <c r="Y1152" t="b">
        <v>0</v>
      </c>
      <c r="Z1152" t="b">
        <v>0</v>
      </c>
      <c r="AA1152" t="b">
        <v>0</v>
      </c>
      <c r="AB1152" t="b">
        <v>0</v>
      </c>
      <c r="AC1152" t="b">
        <v>0</v>
      </c>
      <c r="AD1152" t="b">
        <v>0</v>
      </c>
      <c r="AE1152" t="b">
        <v>0</v>
      </c>
      <c r="AF1152" t="b">
        <v>0</v>
      </c>
      <c r="AG1152" t="b">
        <v>0</v>
      </c>
      <c r="AH1152" t="b">
        <v>0</v>
      </c>
      <c r="AI1152" t="b">
        <v>0</v>
      </c>
      <c r="AJ1152" t="b">
        <v>0</v>
      </c>
      <c r="AK1152" t="b">
        <v>0</v>
      </c>
      <c r="AL1152" t="b">
        <v>0</v>
      </c>
      <c r="AM1152" t="b">
        <v>0</v>
      </c>
      <c r="AN1152" t="b">
        <v>0</v>
      </c>
      <c r="AO1152" t="b">
        <v>0</v>
      </c>
      <c r="AP1152" t="b">
        <v>0</v>
      </c>
      <c r="AQ1152" t="b">
        <v>0</v>
      </c>
      <c r="AR1152" t="b">
        <v>0</v>
      </c>
      <c r="AS1152" t="b">
        <v>0</v>
      </c>
      <c r="AT1152" t="b">
        <v>0</v>
      </c>
      <c r="AU1152" t="b">
        <v>0</v>
      </c>
      <c r="AV1152" t="b">
        <v>0</v>
      </c>
      <c r="AW1152" t="b">
        <v>0</v>
      </c>
      <c r="AX1152" t="b">
        <v>0</v>
      </c>
      <c r="AY1152" t="b">
        <v>0</v>
      </c>
      <c r="AZ1152" t="b">
        <v>0</v>
      </c>
      <c r="BA1152" t="b">
        <v>0</v>
      </c>
      <c r="BB1152" t="b">
        <v>0</v>
      </c>
      <c r="BC1152" t="b">
        <v>0</v>
      </c>
      <c r="BD1152" t="b">
        <v>0</v>
      </c>
      <c r="BE1152" t="b">
        <v>0</v>
      </c>
      <c r="BF1152" t="b">
        <v>0</v>
      </c>
      <c r="BG1152" t="b">
        <v>0</v>
      </c>
      <c r="BH1152" t="b">
        <v>0</v>
      </c>
      <c r="BI1152" t="b">
        <v>1</v>
      </c>
      <c r="BJ1152" t="b">
        <v>0</v>
      </c>
      <c r="BK1152" t="b">
        <v>0</v>
      </c>
      <c r="BL1152" t="b">
        <v>0</v>
      </c>
      <c r="BM1152" t="b">
        <v>0</v>
      </c>
      <c r="BN1152" t="b">
        <v>0</v>
      </c>
      <c r="BO1152" t="b">
        <v>0</v>
      </c>
      <c r="BP1152" t="b">
        <v>0</v>
      </c>
      <c r="BQ1152" t="b">
        <v>0</v>
      </c>
      <c r="BR1152" t="b">
        <v>0</v>
      </c>
      <c r="BS1152" t="b">
        <v>0</v>
      </c>
      <c r="BT1152" t="b">
        <v>0</v>
      </c>
      <c r="BU1152" t="b">
        <v>0</v>
      </c>
      <c r="BV1152" t="b">
        <v>0</v>
      </c>
    </row>
    <row r="1153" spans="1:74" ht="289" x14ac:dyDescent="0.2">
      <c r="A1153">
        <v>1152</v>
      </c>
      <c r="B1153">
        <v>1151</v>
      </c>
      <c r="C1153" t="s">
        <v>4873</v>
      </c>
      <c r="D1153" t="str">
        <f>HLOOKUP(TRUE,U1153:$BK2473,1322-A1153,FALSE)</f>
        <v>Kent Police</v>
      </c>
      <c r="E1153">
        <f t="shared" si="35"/>
        <v>1</v>
      </c>
      <c r="F1153" t="e">
        <f>HLOOKUP(TRUE,BM1153:$BV2473,1322-A1153,FALSE)</f>
        <v>#N/A</v>
      </c>
      <c r="G1153">
        <f t="shared" si="34"/>
        <v>0</v>
      </c>
      <c r="H1153" t="str">
        <f>VLOOKUP(C1153,refs!B:C,2,FALSE)</f>
        <v>2016/071150</v>
      </c>
      <c r="I1153" t="s">
        <v>4874</v>
      </c>
      <c r="J1153" s="1">
        <v>43107</v>
      </c>
      <c r="K1153" s="2" t="s">
        <v>4875</v>
      </c>
      <c r="L1153" t="s">
        <v>71</v>
      </c>
      <c r="M1153" t="s">
        <v>4876</v>
      </c>
      <c r="N1153" t="s">
        <v>4877</v>
      </c>
      <c r="O1153" t="s">
        <v>4878</v>
      </c>
      <c r="P1153" t="s">
        <v>4879</v>
      </c>
      <c r="Q1153" t="s">
        <v>4880</v>
      </c>
      <c r="R1153" t="s">
        <v>77</v>
      </c>
      <c r="S1153" t="s">
        <v>1459</v>
      </c>
      <c r="U1153" t="b">
        <v>0</v>
      </c>
      <c r="V1153" t="b">
        <v>0</v>
      </c>
      <c r="W1153" t="b">
        <v>0</v>
      </c>
      <c r="X1153" t="b">
        <v>0</v>
      </c>
      <c r="Y1153" t="b">
        <v>0</v>
      </c>
      <c r="Z1153" t="b">
        <v>0</v>
      </c>
      <c r="AA1153" t="b">
        <v>0</v>
      </c>
      <c r="AB1153" t="b">
        <v>0</v>
      </c>
      <c r="AC1153" t="b">
        <v>0</v>
      </c>
      <c r="AD1153" t="b">
        <v>0</v>
      </c>
      <c r="AE1153" t="b">
        <v>0</v>
      </c>
      <c r="AF1153" t="b">
        <v>0</v>
      </c>
      <c r="AG1153" t="b">
        <v>0</v>
      </c>
      <c r="AH1153" t="b">
        <v>0</v>
      </c>
      <c r="AI1153" t="b">
        <v>0</v>
      </c>
      <c r="AJ1153" t="b">
        <v>0</v>
      </c>
      <c r="AK1153" t="b">
        <v>0</v>
      </c>
      <c r="AL1153" t="b">
        <v>0</v>
      </c>
      <c r="AM1153" t="b">
        <v>0</v>
      </c>
      <c r="AN1153" t="b">
        <v>0</v>
      </c>
      <c r="AO1153" t="b">
        <v>1</v>
      </c>
      <c r="AP1153" t="b">
        <v>0</v>
      </c>
      <c r="AQ1153" t="b">
        <v>0</v>
      </c>
      <c r="AR1153" t="b">
        <v>0</v>
      </c>
      <c r="AS1153" t="b">
        <v>0</v>
      </c>
      <c r="AT1153" t="b">
        <v>0</v>
      </c>
      <c r="AU1153" t="b">
        <v>0</v>
      </c>
      <c r="AV1153" t="b">
        <v>0</v>
      </c>
      <c r="AW1153" t="b">
        <v>0</v>
      </c>
      <c r="AX1153" t="b">
        <v>0</v>
      </c>
      <c r="AY1153" t="b">
        <v>0</v>
      </c>
      <c r="AZ1153" t="b">
        <v>0</v>
      </c>
      <c r="BA1153" t="b">
        <v>0</v>
      </c>
      <c r="BB1153" t="b">
        <v>0</v>
      </c>
      <c r="BC1153" t="b">
        <v>0</v>
      </c>
      <c r="BD1153" t="b">
        <v>0</v>
      </c>
      <c r="BE1153" t="b">
        <v>0</v>
      </c>
      <c r="BF1153" t="b">
        <v>0</v>
      </c>
      <c r="BG1153" t="b">
        <v>0</v>
      </c>
      <c r="BH1153" t="b">
        <v>0</v>
      </c>
      <c r="BI1153" t="b">
        <v>0</v>
      </c>
      <c r="BJ1153" t="b">
        <v>0</v>
      </c>
      <c r="BK1153" t="b">
        <v>0</v>
      </c>
      <c r="BL1153" t="b">
        <v>0</v>
      </c>
      <c r="BM1153" t="b">
        <v>0</v>
      </c>
      <c r="BN1153" t="b">
        <v>0</v>
      </c>
      <c r="BO1153" t="b">
        <v>0</v>
      </c>
      <c r="BP1153" t="b">
        <v>0</v>
      </c>
      <c r="BQ1153" t="b">
        <v>0</v>
      </c>
      <c r="BR1153" t="b">
        <v>0</v>
      </c>
      <c r="BS1153" t="b">
        <v>0</v>
      </c>
      <c r="BT1153" t="b">
        <v>0</v>
      </c>
      <c r="BU1153" t="b">
        <v>0</v>
      </c>
      <c r="BV1153" t="b">
        <v>0</v>
      </c>
    </row>
    <row r="1154" spans="1:74" ht="409.6" x14ac:dyDescent="0.2">
      <c r="A1154">
        <v>1153</v>
      </c>
      <c r="B1154">
        <v>1152</v>
      </c>
      <c r="C1154" t="s">
        <v>4881</v>
      </c>
      <c r="D1154" t="str">
        <f>HLOOKUP(TRUE,U1154:$BK2474,1322-A1154,FALSE)</f>
        <v>Hampshire Constabulary</v>
      </c>
      <c r="E1154">
        <f t="shared" si="35"/>
        <v>1</v>
      </c>
      <c r="F1154" t="e">
        <f>HLOOKUP(TRUE,BM1154:$BV2474,1322-A1154,FALSE)</f>
        <v>#N/A</v>
      </c>
      <c r="G1154">
        <f t="shared" si="34"/>
        <v>0</v>
      </c>
      <c r="H1154" t="str">
        <f>VLOOKUP(C1154,refs!B:C,2,FALSE)</f>
        <v>2016/070441</v>
      </c>
      <c r="I1154" t="s">
        <v>4882</v>
      </c>
      <c r="J1154" s="1">
        <v>43107</v>
      </c>
      <c r="K1154" s="2" t="s">
        <v>4883</v>
      </c>
      <c r="S1154" t="s">
        <v>1506</v>
      </c>
      <c r="U1154" t="b">
        <v>0</v>
      </c>
      <c r="V1154" t="b">
        <v>0</v>
      </c>
      <c r="W1154" t="b">
        <v>0</v>
      </c>
      <c r="X1154" t="b">
        <v>0</v>
      </c>
      <c r="Y1154" t="b">
        <v>0</v>
      </c>
      <c r="Z1154" t="b">
        <v>0</v>
      </c>
      <c r="AA1154" t="b">
        <v>0</v>
      </c>
      <c r="AB1154" t="b">
        <v>0</v>
      </c>
      <c r="AC1154" t="b">
        <v>0</v>
      </c>
      <c r="AD1154" t="b">
        <v>0</v>
      </c>
      <c r="AE1154" t="b">
        <v>0</v>
      </c>
      <c r="AF1154" t="b">
        <v>0</v>
      </c>
      <c r="AG1154" t="b">
        <v>0</v>
      </c>
      <c r="AH1154" t="b">
        <v>0</v>
      </c>
      <c r="AI1154" t="b">
        <v>0</v>
      </c>
      <c r="AJ1154" t="b">
        <v>0</v>
      </c>
      <c r="AK1154" t="b">
        <v>0</v>
      </c>
      <c r="AL1154" t="b">
        <v>1</v>
      </c>
      <c r="AM1154" t="b">
        <v>0</v>
      </c>
      <c r="AN1154" t="b">
        <v>0</v>
      </c>
      <c r="AO1154" t="b">
        <v>0</v>
      </c>
      <c r="AP1154" t="b">
        <v>0</v>
      </c>
      <c r="AQ1154" t="b">
        <v>0</v>
      </c>
      <c r="AR1154" t="b">
        <v>0</v>
      </c>
      <c r="AS1154" t="b">
        <v>0</v>
      </c>
      <c r="AT1154" t="b">
        <v>0</v>
      </c>
      <c r="AU1154" t="b">
        <v>0</v>
      </c>
      <c r="AV1154" t="b">
        <v>0</v>
      </c>
      <c r="AW1154" t="b">
        <v>0</v>
      </c>
      <c r="AX1154" t="b">
        <v>0</v>
      </c>
      <c r="AY1154" t="b">
        <v>0</v>
      </c>
      <c r="AZ1154" t="b">
        <v>0</v>
      </c>
      <c r="BA1154" t="b">
        <v>0</v>
      </c>
      <c r="BB1154" t="b">
        <v>0</v>
      </c>
      <c r="BC1154" t="b">
        <v>0</v>
      </c>
      <c r="BD1154" t="b">
        <v>0</v>
      </c>
      <c r="BE1154" t="b">
        <v>0</v>
      </c>
      <c r="BF1154" t="b">
        <v>0</v>
      </c>
      <c r="BG1154" t="b">
        <v>0</v>
      </c>
      <c r="BH1154" t="b">
        <v>0</v>
      </c>
      <c r="BI1154" t="b">
        <v>0</v>
      </c>
      <c r="BJ1154" t="b">
        <v>0</v>
      </c>
      <c r="BK1154" t="b">
        <v>0</v>
      </c>
      <c r="BL1154" t="b">
        <v>0</v>
      </c>
      <c r="BM1154" t="b">
        <v>0</v>
      </c>
      <c r="BN1154" t="b">
        <v>0</v>
      </c>
      <c r="BO1154" t="b">
        <v>0</v>
      </c>
      <c r="BP1154" t="b">
        <v>0</v>
      </c>
      <c r="BQ1154" t="b">
        <v>0</v>
      </c>
      <c r="BR1154" t="b">
        <v>0</v>
      </c>
      <c r="BS1154" t="b">
        <v>0</v>
      </c>
      <c r="BT1154" t="b">
        <v>0</v>
      </c>
      <c r="BU1154" t="b">
        <v>0</v>
      </c>
      <c r="BV1154" t="b">
        <v>0</v>
      </c>
    </row>
    <row r="1155" spans="1:74" ht="409.6" x14ac:dyDescent="0.2">
      <c r="A1155">
        <v>1154</v>
      </c>
      <c r="B1155">
        <v>1153</v>
      </c>
      <c r="C1155" t="s">
        <v>4884</v>
      </c>
      <c r="D1155" t="str">
        <f>HLOOKUP(TRUE,U1155:$BK2475,1322-A1155,FALSE)</f>
        <v>Hampshire Constabulary</v>
      </c>
      <c r="E1155">
        <f t="shared" si="35"/>
        <v>1</v>
      </c>
      <c r="F1155" t="e">
        <f>HLOOKUP(TRUE,BM1155:$BV2475,1322-A1155,FALSE)</f>
        <v>#N/A</v>
      </c>
      <c r="G1155">
        <f t="shared" si="34"/>
        <v>0</v>
      </c>
      <c r="H1155" t="str">
        <f>VLOOKUP(C1155,refs!B:C,2,FALSE)</f>
        <v>2017/080437</v>
      </c>
      <c r="I1155" t="s">
        <v>4885</v>
      </c>
      <c r="J1155" s="1">
        <v>43107</v>
      </c>
      <c r="K1155" s="2" t="s">
        <v>4886</v>
      </c>
      <c r="S1155" t="s">
        <v>1506</v>
      </c>
      <c r="U1155" t="b">
        <v>0</v>
      </c>
      <c r="V1155" t="b">
        <v>0</v>
      </c>
      <c r="W1155" t="b">
        <v>0</v>
      </c>
      <c r="X1155" t="b">
        <v>0</v>
      </c>
      <c r="Y1155" t="b">
        <v>0</v>
      </c>
      <c r="Z1155" t="b">
        <v>0</v>
      </c>
      <c r="AA1155" t="b">
        <v>0</v>
      </c>
      <c r="AB1155" t="b">
        <v>0</v>
      </c>
      <c r="AC1155" t="b">
        <v>0</v>
      </c>
      <c r="AD1155" t="b">
        <v>0</v>
      </c>
      <c r="AE1155" t="b">
        <v>0</v>
      </c>
      <c r="AF1155" t="b">
        <v>0</v>
      </c>
      <c r="AG1155" t="b">
        <v>0</v>
      </c>
      <c r="AH1155" t="b">
        <v>0</v>
      </c>
      <c r="AI1155" t="b">
        <v>0</v>
      </c>
      <c r="AJ1155" t="b">
        <v>0</v>
      </c>
      <c r="AK1155" t="b">
        <v>0</v>
      </c>
      <c r="AL1155" t="b">
        <v>1</v>
      </c>
      <c r="AM1155" t="b">
        <v>0</v>
      </c>
      <c r="AN1155" t="b">
        <v>0</v>
      </c>
      <c r="AO1155" t="b">
        <v>0</v>
      </c>
      <c r="AP1155" t="b">
        <v>0</v>
      </c>
      <c r="AQ1155" t="b">
        <v>0</v>
      </c>
      <c r="AR1155" t="b">
        <v>0</v>
      </c>
      <c r="AS1155" t="b">
        <v>0</v>
      </c>
      <c r="AT1155" t="b">
        <v>0</v>
      </c>
      <c r="AU1155" t="b">
        <v>0</v>
      </c>
      <c r="AV1155" t="b">
        <v>0</v>
      </c>
      <c r="AW1155" t="b">
        <v>0</v>
      </c>
      <c r="AX1155" t="b">
        <v>0</v>
      </c>
      <c r="AY1155" t="b">
        <v>0</v>
      </c>
      <c r="AZ1155" t="b">
        <v>0</v>
      </c>
      <c r="BA1155" t="b">
        <v>0</v>
      </c>
      <c r="BB1155" t="b">
        <v>0</v>
      </c>
      <c r="BC1155" t="b">
        <v>0</v>
      </c>
      <c r="BD1155" t="b">
        <v>0</v>
      </c>
      <c r="BE1155" t="b">
        <v>0</v>
      </c>
      <c r="BF1155" t="b">
        <v>0</v>
      </c>
      <c r="BG1155" t="b">
        <v>0</v>
      </c>
      <c r="BH1155" t="b">
        <v>0</v>
      </c>
      <c r="BI1155" t="b">
        <v>0</v>
      </c>
      <c r="BJ1155" t="b">
        <v>0</v>
      </c>
      <c r="BK1155" t="b">
        <v>0</v>
      </c>
      <c r="BL1155" t="b">
        <v>0</v>
      </c>
      <c r="BM1155" t="b">
        <v>0</v>
      </c>
      <c r="BN1155" t="b">
        <v>0</v>
      </c>
      <c r="BO1155" t="b">
        <v>0</v>
      </c>
      <c r="BP1155" t="b">
        <v>0</v>
      </c>
      <c r="BQ1155" t="b">
        <v>0</v>
      </c>
      <c r="BR1155" t="b">
        <v>0</v>
      </c>
      <c r="BS1155" t="b">
        <v>0</v>
      </c>
      <c r="BT1155" t="b">
        <v>0</v>
      </c>
      <c r="BU1155" t="b">
        <v>0</v>
      </c>
      <c r="BV1155" t="b">
        <v>0</v>
      </c>
    </row>
    <row r="1156" spans="1:74" ht="409.6" x14ac:dyDescent="0.2">
      <c r="A1156">
        <v>1155</v>
      </c>
      <c r="B1156">
        <v>1154</v>
      </c>
      <c r="C1156" t="s">
        <v>4887</v>
      </c>
      <c r="D1156" t="str">
        <f>HLOOKUP(TRUE,U1156:$BK2476,1322-A1156,FALSE)</f>
        <v>Hampshire Constabulary</v>
      </c>
      <c r="E1156">
        <f t="shared" si="35"/>
        <v>1</v>
      </c>
      <c r="F1156" t="e">
        <f>HLOOKUP(TRUE,BM1156:$BV2476,1322-A1156,FALSE)</f>
        <v>#N/A</v>
      </c>
      <c r="G1156">
        <f t="shared" ref="G1156:G1219" si="36">COUNTIF(BM1156:BV1156,TRUE)</f>
        <v>0</v>
      </c>
      <c r="H1156" t="str">
        <f>VLOOKUP(C1156,refs!B:C,2,FALSE)</f>
        <v>2016/075778</v>
      </c>
      <c r="I1156" t="s">
        <v>4888</v>
      </c>
      <c r="J1156" s="1">
        <v>43107</v>
      </c>
      <c r="K1156" s="2" t="s">
        <v>4889</v>
      </c>
      <c r="S1156" t="s">
        <v>1506</v>
      </c>
      <c r="U1156" t="b">
        <v>0</v>
      </c>
      <c r="V1156" t="b">
        <v>0</v>
      </c>
      <c r="W1156" t="b">
        <v>0</v>
      </c>
      <c r="X1156" t="b">
        <v>0</v>
      </c>
      <c r="Y1156" t="b">
        <v>0</v>
      </c>
      <c r="Z1156" t="b">
        <v>0</v>
      </c>
      <c r="AA1156" t="b">
        <v>0</v>
      </c>
      <c r="AB1156" t="b">
        <v>0</v>
      </c>
      <c r="AC1156" t="b">
        <v>0</v>
      </c>
      <c r="AD1156" t="b">
        <v>0</v>
      </c>
      <c r="AE1156" t="b">
        <v>0</v>
      </c>
      <c r="AF1156" t="b">
        <v>0</v>
      </c>
      <c r="AG1156" t="b">
        <v>0</v>
      </c>
      <c r="AH1156" t="b">
        <v>0</v>
      </c>
      <c r="AI1156" t="b">
        <v>0</v>
      </c>
      <c r="AJ1156" t="b">
        <v>0</v>
      </c>
      <c r="AK1156" t="b">
        <v>0</v>
      </c>
      <c r="AL1156" t="b">
        <v>1</v>
      </c>
      <c r="AM1156" t="b">
        <v>0</v>
      </c>
      <c r="AN1156" t="b">
        <v>0</v>
      </c>
      <c r="AO1156" t="b">
        <v>0</v>
      </c>
      <c r="AP1156" t="b">
        <v>0</v>
      </c>
      <c r="AQ1156" t="b">
        <v>0</v>
      </c>
      <c r="AR1156" t="b">
        <v>0</v>
      </c>
      <c r="AS1156" t="b">
        <v>0</v>
      </c>
      <c r="AT1156" t="b">
        <v>0</v>
      </c>
      <c r="AU1156" t="b">
        <v>0</v>
      </c>
      <c r="AV1156" t="b">
        <v>0</v>
      </c>
      <c r="AW1156" t="b">
        <v>0</v>
      </c>
      <c r="AX1156" t="b">
        <v>0</v>
      </c>
      <c r="AY1156" t="b">
        <v>0</v>
      </c>
      <c r="AZ1156" t="b">
        <v>0</v>
      </c>
      <c r="BA1156" t="b">
        <v>0</v>
      </c>
      <c r="BB1156" t="b">
        <v>0</v>
      </c>
      <c r="BC1156" t="b">
        <v>0</v>
      </c>
      <c r="BD1156" t="b">
        <v>0</v>
      </c>
      <c r="BE1156" t="b">
        <v>0</v>
      </c>
      <c r="BF1156" t="b">
        <v>0</v>
      </c>
      <c r="BG1156" t="b">
        <v>0</v>
      </c>
      <c r="BH1156" t="b">
        <v>0</v>
      </c>
      <c r="BI1156" t="b">
        <v>0</v>
      </c>
      <c r="BJ1156" t="b">
        <v>0</v>
      </c>
      <c r="BK1156" t="b">
        <v>0</v>
      </c>
      <c r="BL1156" t="b">
        <v>0</v>
      </c>
      <c r="BM1156" t="b">
        <v>0</v>
      </c>
      <c r="BN1156" t="b">
        <v>0</v>
      </c>
      <c r="BO1156" t="b">
        <v>0</v>
      </c>
      <c r="BP1156" t="b">
        <v>0</v>
      </c>
      <c r="BQ1156" t="b">
        <v>0</v>
      </c>
      <c r="BR1156" t="b">
        <v>0</v>
      </c>
      <c r="BS1156" t="b">
        <v>0</v>
      </c>
      <c r="BT1156" t="b">
        <v>0</v>
      </c>
      <c r="BU1156" t="b">
        <v>0</v>
      </c>
      <c r="BV1156" t="b">
        <v>0</v>
      </c>
    </row>
    <row r="1157" spans="1:74" ht="409.6" x14ac:dyDescent="0.2">
      <c r="A1157">
        <v>1156</v>
      </c>
      <c r="B1157">
        <v>1155</v>
      </c>
      <c r="C1157" t="s">
        <v>4890</v>
      </c>
      <c r="D1157" t="str">
        <f>HLOOKUP(TRUE,U1157:$BK2477,1322-A1157,FALSE)</f>
        <v>Sussex Police</v>
      </c>
      <c r="E1157">
        <f t="shared" si="35"/>
        <v>1</v>
      </c>
      <c r="F1157" t="e">
        <f>HLOOKUP(TRUE,BM1157:$BV2477,1322-A1157,FALSE)</f>
        <v>#N/A</v>
      </c>
      <c r="G1157">
        <f t="shared" si="36"/>
        <v>0</v>
      </c>
      <c r="H1157" t="str">
        <f>VLOOKUP(C1157,refs!B:C,2,FALSE)</f>
        <v>2016/076648</v>
      </c>
      <c r="I1157" t="s">
        <v>4891</v>
      </c>
      <c r="J1157" s="1">
        <v>43107</v>
      </c>
      <c r="K1157" s="2" t="s">
        <v>4892</v>
      </c>
      <c r="S1157" t="s">
        <v>178</v>
      </c>
      <c r="U1157" t="b">
        <v>0</v>
      </c>
      <c r="V1157" t="b">
        <v>0</v>
      </c>
      <c r="W1157" t="b">
        <v>0</v>
      </c>
      <c r="X1157" t="b">
        <v>0</v>
      </c>
      <c r="Y1157" t="b">
        <v>0</v>
      </c>
      <c r="Z1157" t="b">
        <v>0</v>
      </c>
      <c r="AA1157" t="b">
        <v>0</v>
      </c>
      <c r="AB1157" t="b">
        <v>0</v>
      </c>
      <c r="AC1157" t="b">
        <v>0</v>
      </c>
      <c r="AD1157" t="b">
        <v>0</v>
      </c>
      <c r="AE1157" t="b">
        <v>0</v>
      </c>
      <c r="AF1157" t="b">
        <v>0</v>
      </c>
      <c r="AG1157" t="b">
        <v>0</v>
      </c>
      <c r="AH1157" t="b">
        <v>0</v>
      </c>
      <c r="AI1157" t="b">
        <v>0</v>
      </c>
      <c r="AJ1157" t="b">
        <v>0</v>
      </c>
      <c r="AK1157" t="b">
        <v>0</v>
      </c>
      <c r="AL1157" t="b">
        <v>0</v>
      </c>
      <c r="AM1157" t="b">
        <v>0</v>
      </c>
      <c r="AN1157" t="b">
        <v>0</v>
      </c>
      <c r="AO1157" t="b">
        <v>0</v>
      </c>
      <c r="AP1157" t="b">
        <v>0</v>
      </c>
      <c r="AQ1157" t="b">
        <v>0</v>
      </c>
      <c r="AR1157" t="b">
        <v>0</v>
      </c>
      <c r="AS1157" t="b">
        <v>0</v>
      </c>
      <c r="AT1157" t="b">
        <v>0</v>
      </c>
      <c r="AU1157" t="b">
        <v>0</v>
      </c>
      <c r="AV1157" t="b">
        <v>0</v>
      </c>
      <c r="AW1157" t="b">
        <v>0</v>
      </c>
      <c r="AX1157" t="b">
        <v>0</v>
      </c>
      <c r="AY1157" t="b">
        <v>0</v>
      </c>
      <c r="AZ1157" t="b">
        <v>0</v>
      </c>
      <c r="BA1157" t="b">
        <v>0</v>
      </c>
      <c r="BB1157" t="b">
        <v>0</v>
      </c>
      <c r="BC1157" t="b">
        <v>0</v>
      </c>
      <c r="BD1157" t="b">
        <v>0</v>
      </c>
      <c r="BE1157" t="b">
        <v>1</v>
      </c>
      <c r="BF1157" t="b">
        <v>0</v>
      </c>
      <c r="BG1157" t="b">
        <v>0</v>
      </c>
      <c r="BH1157" t="b">
        <v>0</v>
      </c>
      <c r="BI1157" t="b">
        <v>0</v>
      </c>
      <c r="BJ1157" t="b">
        <v>0</v>
      </c>
      <c r="BK1157" t="b">
        <v>0</v>
      </c>
      <c r="BL1157" t="b">
        <v>0</v>
      </c>
      <c r="BM1157" t="b">
        <v>0</v>
      </c>
      <c r="BN1157" t="b">
        <v>0</v>
      </c>
      <c r="BO1157" t="b">
        <v>0</v>
      </c>
      <c r="BP1157" t="b">
        <v>0</v>
      </c>
      <c r="BQ1157" t="b">
        <v>0</v>
      </c>
      <c r="BR1157" t="b">
        <v>0</v>
      </c>
      <c r="BS1157" t="b">
        <v>0</v>
      </c>
      <c r="BT1157" t="b">
        <v>0</v>
      </c>
      <c r="BU1157" t="b">
        <v>0</v>
      </c>
      <c r="BV1157" t="b">
        <v>0</v>
      </c>
    </row>
    <row r="1158" spans="1:74" ht="409.6" x14ac:dyDescent="0.2">
      <c r="A1158">
        <v>1157</v>
      </c>
      <c r="B1158">
        <v>1156</v>
      </c>
      <c r="C1158" t="s">
        <v>4893</v>
      </c>
      <c r="D1158" t="str">
        <f>HLOOKUP(TRUE,U1158:$BK2478,1322-A1158,FALSE)</f>
        <v>Gloucestershire Constabulary</v>
      </c>
      <c r="E1158">
        <f t="shared" si="35"/>
        <v>1</v>
      </c>
      <c r="F1158" t="e">
        <f>HLOOKUP(TRUE,BM1158:$BV2478,1322-A1158,FALSE)</f>
        <v>#N/A</v>
      </c>
      <c r="G1158">
        <f t="shared" si="36"/>
        <v>0</v>
      </c>
      <c r="H1158" t="str">
        <f>VLOOKUP(C1158,refs!B:C,2,FALSE)</f>
        <v>2016/066491</v>
      </c>
      <c r="I1158" t="s">
        <v>4894</v>
      </c>
      <c r="J1158" s="1">
        <v>43107</v>
      </c>
      <c r="K1158" s="2" t="s">
        <v>4895</v>
      </c>
      <c r="S1158" t="s">
        <v>1789</v>
      </c>
      <c r="U1158" t="b">
        <v>0</v>
      </c>
      <c r="V1158" t="b">
        <v>0</v>
      </c>
      <c r="W1158" t="b">
        <v>0</v>
      </c>
      <c r="X1158" t="b">
        <v>0</v>
      </c>
      <c r="Y1158" t="b">
        <v>0</v>
      </c>
      <c r="Z1158" t="b">
        <v>0</v>
      </c>
      <c r="AA1158" t="b">
        <v>0</v>
      </c>
      <c r="AB1158" t="b">
        <v>0</v>
      </c>
      <c r="AC1158" t="b">
        <v>0</v>
      </c>
      <c r="AD1158" t="b">
        <v>0</v>
      </c>
      <c r="AE1158" t="b">
        <v>0</v>
      </c>
      <c r="AF1158" t="b">
        <v>0</v>
      </c>
      <c r="AG1158" t="b">
        <v>0</v>
      </c>
      <c r="AH1158" t="b">
        <v>0</v>
      </c>
      <c r="AI1158" t="b">
        <v>1</v>
      </c>
      <c r="AJ1158" t="b">
        <v>0</v>
      </c>
      <c r="AK1158" t="b">
        <v>0</v>
      </c>
      <c r="AL1158" t="b">
        <v>0</v>
      </c>
      <c r="AM1158" t="b">
        <v>0</v>
      </c>
      <c r="AN1158" t="b">
        <v>0</v>
      </c>
      <c r="AO1158" t="b">
        <v>0</v>
      </c>
      <c r="AP1158" t="b">
        <v>0</v>
      </c>
      <c r="AQ1158" t="b">
        <v>0</v>
      </c>
      <c r="AR1158" t="b">
        <v>0</v>
      </c>
      <c r="AS1158" t="b">
        <v>0</v>
      </c>
      <c r="AT1158" t="b">
        <v>0</v>
      </c>
      <c r="AU1158" t="b">
        <v>0</v>
      </c>
      <c r="AV1158" t="b">
        <v>0</v>
      </c>
      <c r="AW1158" t="b">
        <v>0</v>
      </c>
      <c r="AX1158" t="b">
        <v>0</v>
      </c>
      <c r="AY1158" t="b">
        <v>0</v>
      </c>
      <c r="AZ1158" t="b">
        <v>0</v>
      </c>
      <c r="BA1158" t="b">
        <v>0</v>
      </c>
      <c r="BB1158" t="b">
        <v>0</v>
      </c>
      <c r="BC1158" t="b">
        <v>0</v>
      </c>
      <c r="BD1158" t="b">
        <v>0</v>
      </c>
      <c r="BE1158" t="b">
        <v>0</v>
      </c>
      <c r="BF1158" t="b">
        <v>0</v>
      </c>
      <c r="BG1158" t="b">
        <v>0</v>
      </c>
      <c r="BH1158" t="b">
        <v>0</v>
      </c>
      <c r="BI1158" t="b">
        <v>0</v>
      </c>
      <c r="BJ1158" t="b">
        <v>0</v>
      </c>
      <c r="BK1158" t="b">
        <v>0</v>
      </c>
      <c r="BL1158" t="b">
        <v>0</v>
      </c>
      <c r="BM1158" t="b">
        <v>0</v>
      </c>
      <c r="BN1158" t="b">
        <v>0</v>
      </c>
      <c r="BO1158" t="b">
        <v>0</v>
      </c>
      <c r="BP1158" t="b">
        <v>0</v>
      </c>
      <c r="BQ1158" t="b">
        <v>0</v>
      </c>
      <c r="BR1158" t="b">
        <v>0</v>
      </c>
      <c r="BS1158" t="b">
        <v>0</v>
      </c>
      <c r="BT1158" t="b">
        <v>0</v>
      </c>
      <c r="BU1158" t="b">
        <v>0</v>
      </c>
      <c r="BV1158" t="b">
        <v>0</v>
      </c>
    </row>
    <row r="1159" spans="1:74" ht="255" x14ac:dyDescent="0.2">
      <c r="A1159">
        <v>1158</v>
      </c>
      <c r="B1159">
        <v>1157</v>
      </c>
      <c r="C1159" t="s">
        <v>4896</v>
      </c>
      <c r="D1159" t="e">
        <f>HLOOKUP(TRUE,U1159:$BK2479,1322-A1159,FALSE)</f>
        <v>#N/A</v>
      </c>
      <c r="E1159">
        <f t="shared" ref="E1159:E1222" si="37">COUNTIF(U1159:BK1159,TRUE)</f>
        <v>0</v>
      </c>
      <c r="F1159" t="str">
        <f>HLOOKUP(TRUE,BM1159:$BV2479,1322-A1159,FALSE)</f>
        <v>Death and serious injury</v>
      </c>
      <c r="G1159">
        <f t="shared" si="36"/>
        <v>3</v>
      </c>
      <c r="H1159" t="str">
        <f>VLOOKUP(C1159,refs!B:C,2,FALSE)</f>
        <v>2016/059777</v>
      </c>
      <c r="I1159" t="s">
        <v>4897</v>
      </c>
      <c r="J1159" s="1">
        <v>43107</v>
      </c>
      <c r="K1159" s="2" t="s">
        <v>4898</v>
      </c>
      <c r="L1159" t="s">
        <v>71</v>
      </c>
      <c r="M1159" t="s">
        <v>4899</v>
      </c>
      <c r="N1159" t="s">
        <v>4900</v>
      </c>
      <c r="O1159" t="s">
        <v>4901</v>
      </c>
      <c r="P1159" t="s">
        <v>4902</v>
      </c>
      <c r="Q1159" t="s">
        <v>4903</v>
      </c>
      <c r="R1159" t="s">
        <v>77</v>
      </c>
      <c r="S1159" t="s">
        <v>4904</v>
      </c>
      <c r="U1159" t="b">
        <v>0</v>
      </c>
      <c r="V1159" t="b">
        <v>0</v>
      </c>
      <c r="W1159" t="b">
        <v>0</v>
      </c>
      <c r="X1159" t="b">
        <v>0</v>
      </c>
      <c r="Y1159" t="b">
        <v>0</v>
      </c>
      <c r="Z1159" t="b">
        <v>0</v>
      </c>
      <c r="AA1159" t="b">
        <v>0</v>
      </c>
      <c r="AB1159" t="b">
        <v>0</v>
      </c>
      <c r="AC1159" t="b">
        <v>0</v>
      </c>
      <c r="AD1159" t="b">
        <v>0</v>
      </c>
      <c r="AE1159" t="b">
        <v>0</v>
      </c>
      <c r="AF1159" t="b">
        <v>0</v>
      </c>
      <c r="AG1159" t="b">
        <v>0</v>
      </c>
      <c r="AH1159" t="b">
        <v>0</v>
      </c>
      <c r="AI1159" t="b">
        <v>0</v>
      </c>
      <c r="AJ1159" t="b">
        <v>0</v>
      </c>
      <c r="AK1159" t="b">
        <v>0</v>
      </c>
      <c r="AL1159" t="b">
        <v>0</v>
      </c>
      <c r="AM1159" t="b">
        <v>0</v>
      </c>
      <c r="AN1159" t="b">
        <v>0</v>
      </c>
      <c r="AO1159" t="b">
        <v>0</v>
      </c>
      <c r="AP1159" t="b">
        <v>0</v>
      </c>
      <c r="AQ1159" t="b">
        <v>0</v>
      </c>
      <c r="AR1159" t="b">
        <v>0</v>
      </c>
      <c r="AS1159" t="b">
        <v>0</v>
      </c>
      <c r="AT1159" t="b">
        <v>0</v>
      </c>
      <c r="AU1159" t="b">
        <v>0</v>
      </c>
      <c r="AV1159" t="b">
        <v>0</v>
      </c>
      <c r="AW1159" t="b">
        <v>0</v>
      </c>
      <c r="AX1159" t="b">
        <v>0</v>
      </c>
      <c r="AY1159" t="b">
        <v>0</v>
      </c>
      <c r="AZ1159" t="b">
        <v>0</v>
      </c>
      <c r="BA1159" t="b">
        <v>0</v>
      </c>
      <c r="BB1159" t="b">
        <v>0</v>
      </c>
      <c r="BC1159" t="b">
        <v>0</v>
      </c>
      <c r="BD1159" t="b">
        <v>0</v>
      </c>
      <c r="BE1159" t="b">
        <v>0</v>
      </c>
      <c r="BF1159" t="b">
        <v>0</v>
      </c>
      <c r="BG1159" t="b">
        <v>0</v>
      </c>
      <c r="BH1159" t="b">
        <v>0</v>
      </c>
      <c r="BI1159" t="b">
        <v>0</v>
      </c>
      <c r="BJ1159" t="b">
        <v>0</v>
      </c>
      <c r="BK1159" t="b">
        <v>0</v>
      </c>
      <c r="BL1159" t="b">
        <v>0</v>
      </c>
      <c r="BM1159" t="b">
        <v>0</v>
      </c>
      <c r="BN1159" t="b">
        <v>0</v>
      </c>
      <c r="BO1159" t="b">
        <v>0</v>
      </c>
      <c r="BP1159" t="b">
        <v>1</v>
      </c>
      <c r="BQ1159" t="b">
        <v>0</v>
      </c>
      <c r="BR1159" t="b">
        <v>0</v>
      </c>
      <c r="BS1159" t="b">
        <v>1</v>
      </c>
      <c r="BT1159" t="b">
        <v>0</v>
      </c>
      <c r="BU1159" t="b">
        <v>0</v>
      </c>
      <c r="BV1159" t="b">
        <v>1</v>
      </c>
    </row>
    <row r="1160" spans="1:74" ht="409.6" x14ac:dyDescent="0.2">
      <c r="A1160">
        <v>1159</v>
      </c>
      <c r="B1160">
        <v>1158</v>
      </c>
      <c r="C1160" t="s">
        <v>4905</v>
      </c>
      <c r="D1160" t="str">
        <f>HLOOKUP(TRUE,U1160:$BK2480,1322-A1160,FALSE)</f>
        <v>Cheshire Constabulary</v>
      </c>
      <c r="E1160">
        <f t="shared" si="37"/>
        <v>1</v>
      </c>
      <c r="F1160" t="e">
        <f>HLOOKUP(TRUE,BM1160:$BV2480,1322-A1160,FALSE)</f>
        <v>#N/A</v>
      </c>
      <c r="G1160">
        <f t="shared" si="36"/>
        <v>0</v>
      </c>
      <c r="H1160" t="str">
        <f>VLOOKUP(C1160,refs!B:C,2,FALSE)</f>
        <v>2016/069167</v>
      </c>
      <c r="I1160" t="s">
        <v>4906</v>
      </c>
      <c r="J1160" s="1">
        <v>43107</v>
      </c>
      <c r="K1160" s="2" t="s">
        <v>4907</v>
      </c>
      <c r="S1160" t="s">
        <v>2138</v>
      </c>
      <c r="U1160" t="b">
        <v>0</v>
      </c>
      <c r="V1160" t="b">
        <v>0</v>
      </c>
      <c r="W1160" t="b">
        <v>0</v>
      </c>
      <c r="X1160" t="b">
        <v>0</v>
      </c>
      <c r="Y1160" t="b">
        <v>1</v>
      </c>
      <c r="Z1160" t="b">
        <v>0</v>
      </c>
      <c r="AA1160" t="b">
        <v>0</v>
      </c>
      <c r="AB1160" t="b">
        <v>0</v>
      </c>
      <c r="AC1160" t="b">
        <v>0</v>
      </c>
      <c r="AD1160" t="b">
        <v>0</v>
      </c>
      <c r="AE1160" t="b">
        <v>0</v>
      </c>
      <c r="AF1160" t="b">
        <v>0</v>
      </c>
      <c r="AG1160" t="b">
        <v>0</v>
      </c>
      <c r="AH1160" t="b">
        <v>0</v>
      </c>
      <c r="AI1160" t="b">
        <v>0</v>
      </c>
      <c r="AJ1160" t="b">
        <v>0</v>
      </c>
      <c r="AK1160" t="b">
        <v>0</v>
      </c>
      <c r="AL1160" t="b">
        <v>0</v>
      </c>
      <c r="AM1160" t="b">
        <v>0</v>
      </c>
      <c r="AN1160" t="b">
        <v>0</v>
      </c>
      <c r="AO1160" t="b">
        <v>0</v>
      </c>
      <c r="AP1160" t="b">
        <v>0</v>
      </c>
      <c r="AQ1160" t="b">
        <v>0</v>
      </c>
      <c r="AR1160" t="b">
        <v>0</v>
      </c>
      <c r="AS1160" t="b">
        <v>0</v>
      </c>
      <c r="AT1160" t="b">
        <v>0</v>
      </c>
      <c r="AU1160" t="b">
        <v>0</v>
      </c>
      <c r="AV1160" t="b">
        <v>0</v>
      </c>
      <c r="AW1160" t="b">
        <v>0</v>
      </c>
      <c r="AX1160" t="b">
        <v>0</v>
      </c>
      <c r="AY1160" t="b">
        <v>0</v>
      </c>
      <c r="AZ1160" t="b">
        <v>0</v>
      </c>
      <c r="BA1160" t="b">
        <v>0</v>
      </c>
      <c r="BB1160" t="b">
        <v>0</v>
      </c>
      <c r="BC1160" t="b">
        <v>0</v>
      </c>
      <c r="BD1160" t="b">
        <v>0</v>
      </c>
      <c r="BE1160" t="b">
        <v>0</v>
      </c>
      <c r="BF1160" t="b">
        <v>0</v>
      </c>
      <c r="BG1160" t="b">
        <v>0</v>
      </c>
      <c r="BH1160" t="b">
        <v>0</v>
      </c>
      <c r="BI1160" t="b">
        <v>0</v>
      </c>
      <c r="BJ1160" t="b">
        <v>0</v>
      </c>
      <c r="BK1160" t="b">
        <v>0</v>
      </c>
      <c r="BL1160" t="b">
        <v>0</v>
      </c>
      <c r="BM1160" t="b">
        <v>0</v>
      </c>
      <c r="BN1160" t="b">
        <v>0</v>
      </c>
      <c r="BO1160" t="b">
        <v>0</v>
      </c>
      <c r="BP1160" t="b">
        <v>0</v>
      </c>
      <c r="BQ1160" t="b">
        <v>0</v>
      </c>
      <c r="BR1160" t="b">
        <v>0</v>
      </c>
      <c r="BS1160" t="b">
        <v>0</v>
      </c>
      <c r="BT1160" t="b">
        <v>0</v>
      </c>
      <c r="BU1160" t="b">
        <v>0</v>
      </c>
      <c r="BV1160" t="b">
        <v>0</v>
      </c>
    </row>
    <row r="1161" spans="1:74" ht="409.6" x14ac:dyDescent="0.2">
      <c r="A1161">
        <v>1160</v>
      </c>
      <c r="B1161">
        <v>1159</v>
      </c>
      <c r="C1161" t="s">
        <v>4908</v>
      </c>
      <c r="D1161" t="str">
        <f>HLOOKUP(TRUE,U1161:$BK2481,1322-A1161,FALSE)</f>
        <v>Metropolitan Police</v>
      </c>
      <c r="E1161">
        <f t="shared" si="37"/>
        <v>1</v>
      </c>
      <c r="F1161" t="e">
        <f>HLOOKUP(TRUE,BM1161:$BV2481,1322-A1161,FALSE)</f>
        <v>#N/A</v>
      </c>
      <c r="G1161">
        <f t="shared" si="36"/>
        <v>0</v>
      </c>
      <c r="H1161" t="str">
        <f>VLOOKUP(C1161,refs!B:C,2,FALSE)</f>
        <v>2015/045936</v>
      </c>
      <c r="I1161" t="s">
        <v>4909</v>
      </c>
      <c r="J1161" s="1">
        <v>43107</v>
      </c>
      <c r="K1161" s="2" t="s">
        <v>4910</v>
      </c>
      <c r="S1161" t="s">
        <v>842</v>
      </c>
      <c r="U1161" t="b">
        <v>0</v>
      </c>
      <c r="V1161" t="b">
        <v>0</v>
      </c>
      <c r="W1161" t="b">
        <v>0</v>
      </c>
      <c r="X1161" t="b">
        <v>0</v>
      </c>
      <c r="Y1161" t="b">
        <v>0</v>
      </c>
      <c r="Z1161" t="b">
        <v>0</v>
      </c>
      <c r="AA1161" t="b">
        <v>0</v>
      </c>
      <c r="AB1161" t="b">
        <v>0</v>
      </c>
      <c r="AC1161" t="b">
        <v>0</v>
      </c>
      <c r="AD1161" t="b">
        <v>0</v>
      </c>
      <c r="AE1161" t="b">
        <v>0</v>
      </c>
      <c r="AF1161" t="b">
        <v>0</v>
      </c>
      <c r="AG1161" t="b">
        <v>0</v>
      </c>
      <c r="AH1161" t="b">
        <v>0</v>
      </c>
      <c r="AI1161" t="b">
        <v>0</v>
      </c>
      <c r="AJ1161" t="b">
        <v>0</v>
      </c>
      <c r="AK1161" t="b">
        <v>0</v>
      </c>
      <c r="AL1161" t="b">
        <v>0</v>
      </c>
      <c r="AM1161" t="b">
        <v>0</v>
      </c>
      <c r="AN1161" t="b">
        <v>0</v>
      </c>
      <c r="AO1161" t="b">
        <v>0</v>
      </c>
      <c r="AP1161" t="b">
        <v>0</v>
      </c>
      <c r="AQ1161" t="b">
        <v>0</v>
      </c>
      <c r="AR1161" t="b">
        <v>0</v>
      </c>
      <c r="AS1161" t="b">
        <v>1</v>
      </c>
      <c r="AT1161" t="b">
        <v>0</v>
      </c>
      <c r="AU1161" t="b">
        <v>0</v>
      </c>
      <c r="AV1161" t="b">
        <v>0</v>
      </c>
      <c r="AW1161" t="b">
        <v>0</v>
      </c>
      <c r="AX1161" t="b">
        <v>0</v>
      </c>
      <c r="AY1161" t="b">
        <v>0</v>
      </c>
      <c r="AZ1161" t="b">
        <v>0</v>
      </c>
      <c r="BA1161" t="b">
        <v>0</v>
      </c>
      <c r="BB1161" t="b">
        <v>0</v>
      </c>
      <c r="BC1161" t="b">
        <v>0</v>
      </c>
      <c r="BD1161" t="b">
        <v>0</v>
      </c>
      <c r="BE1161" t="b">
        <v>0</v>
      </c>
      <c r="BF1161" t="b">
        <v>0</v>
      </c>
      <c r="BG1161" t="b">
        <v>0</v>
      </c>
      <c r="BH1161" t="b">
        <v>0</v>
      </c>
      <c r="BI1161" t="b">
        <v>0</v>
      </c>
      <c r="BJ1161" t="b">
        <v>0</v>
      </c>
      <c r="BK1161" t="b">
        <v>0</v>
      </c>
      <c r="BL1161" t="b">
        <v>0</v>
      </c>
      <c r="BM1161" t="b">
        <v>0</v>
      </c>
      <c r="BN1161" t="b">
        <v>0</v>
      </c>
      <c r="BO1161" t="b">
        <v>0</v>
      </c>
      <c r="BP1161" t="b">
        <v>0</v>
      </c>
      <c r="BQ1161" t="b">
        <v>0</v>
      </c>
      <c r="BR1161" t="b">
        <v>0</v>
      </c>
      <c r="BS1161" t="b">
        <v>0</v>
      </c>
      <c r="BT1161" t="b">
        <v>0</v>
      </c>
      <c r="BU1161" t="b">
        <v>0</v>
      </c>
      <c r="BV1161" t="b">
        <v>0</v>
      </c>
    </row>
    <row r="1162" spans="1:74" ht="409.6" x14ac:dyDescent="0.2">
      <c r="A1162">
        <v>1161</v>
      </c>
      <c r="B1162">
        <v>1160</v>
      </c>
      <c r="C1162" t="s">
        <v>4911</v>
      </c>
      <c r="D1162" t="str">
        <f>HLOOKUP(TRUE,U1162:$BK2482,1322-A1162,FALSE)</f>
        <v>Metropolitan Police</v>
      </c>
      <c r="E1162">
        <f t="shared" si="37"/>
        <v>1</v>
      </c>
      <c r="F1162" t="e">
        <f>HLOOKUP(TRUE,BM1162:$BV2482,1322-A1162,FALSE)</f>
        <v>#N/A</v>
      </c>
      <c r="G1162">
        <f t="shared" si="36"/>
        <v>0</v>
      </c>
      <c r="H1162" t="str">
        <f>VLOOKUP(C1162,refs!B:C,2,FALSE)</f>
        <v>2015/058470</v>
      </c>
      <c r="I1162" t="s">
        <v>4912</v>
      </c>
      <c r="J1162" s="1">
        <v>43107</v>
      </c>
      <c r="K1162" s="2" t="s">
        <v>4913</v>
      </c>
      <c r="S1162" t="s">
        <v>842</v>
      </c>
      <c r="U1162" t="b">
        <v>0</v>
      </c>
      <c r="V1162" t="b">
        <v>0</v>
      </c>
      <c r="W1162" t="b">
        <v>0</v>
      </c>
      <c r="X1162" t="b">
        <v>0</v>
      </c>
      <c r="Y1162" t="b">
        <v>0</v>
      </c>
      <c r="Z1162" t="b">
        <v>0</v>
      </c>
      <c r="AA1162" t="b">
        <v>0</v>
      </c>
      <c r="AB1162" t="b">
        <v>0</v>
      </c>
      <c r="AC1162" t="b">
        <v>0</v>
      </c>
      <c r="AD1162" t="b">
        <v>0</v>
      </c>
      <c r="AE1162" t="b">
        <v>0</v>
      </c>
      <c r="AF1162" t="b">
        <v>0</v>
      </c>
      <c r="AG1162" t="b">
        <v>0</v>
      </c>
      <c r="AH1162" t="b">
        <v>0</v>
      </c>
      <c r="AI1162" t="b">
        <v>0</v>
      </c>
      <c r="AJ1162" t="b">
        <v>0</v>
      </c>
      <c r="AK1162" t="b">
        <v>0</v>
      </c>
      <c r="AL1162" t="b">
        <v>0</v>
      </c>
      <c r="AM1162" t="b">
        <v>0</v>
      </c>
      <c r="AN1162" t="b">
        <v>0</v>
      </c>
      <c r="AO1162" t="b">
        <v>0</v>
      </c>
      <c r="AP1162" t="b">
        <v>0</v>
      </c>
      <c r="AQ1162" t="b">
        <v>0</v>
      </c>
      <c r="AR1162" t="b">
        <v>0</v>
      </c>
      <c r="AS1162" t="b">
        <v>1</v>
      </c>
      <c r="AT1162" t="b">
        <v>0</v>
      </c>
      <c r="AU1162" t="b">
        <v>0</v>
      </c>
      <c r="AV1162" t="b">
        <v>0</v>
      </c>
      <c r="AW1162" t="b">
        <v>0</v>
      </c>
      <c r="AX1162" t="b">
        <v>0</v>
      </c>
      <c r="AY1162" t="b">
        <v>0</v>
      </c>
      <c r="AZ1162" t="b">
        <v>0</v>
      </c>
      <c r="BA1162" t="b">
        <v>0</v>
      </c>
      <c r="BB1162" t="b">
        <v>0</v>
      </c>
      <c r="BC1162" t="b">
        <v>0</v>
      </c>
      <c r="BD1162" t="b">
        <v>0</v>
      </c>
      <c r="BE1162" t="b">
        <v>0</v>
      </c>
      <c r="BF1162" t="b">
        <v>0</v>
      </c>
      <c r="BG1162" t="b">
        <v>0</v>
      </c>
      <c r="BH1162" t="b">
        <v>0</v>
      </c>
      <c r="BI1162" t="b">
        <v>0</v>
      </c>
      <c r="BJ1162" t="b">
        <v>0</v>
      </c>
      <c r="BK1162" t="b">
        <v>0</v>
      </c>
      <c r="BL1162" t="b">
        <v>0</v>
      </c>
      <c r="BM1162" t="b">
        <v>0</v>
      </c>
      <c r="BN1162" t="b">
        <v>0</v>
      </c>
      <c r="BO1162" t="b">
        <v>0</v>
      </c>
      <c r="BP1162" t="b">
        <v>0</v>
      </c>
      <c r="BQ1162" t="b">
        <v>0</v>
      </c>
      <c r="BR1162" t="b">
        <v>0</v>
      </c>
      <c r="BS1162" t="b">
        <v>0</v>
      </c>
      <c r="BT1162" t="b">
        <v>0</v>
      </c>
      <c r="BU1162" t="b">
        <v>0</v>
      </c>
      <c r="BV1162" t="b">
        <v>0</v>
      </c>
    </row>
    <row r="1163" spans="1:74" ht="409.6" x14ac:dyDescent="0.2">
      <c r="A1163">
        <v>1162</v>
      </c>
      <c r="B1163">
        <v>1161</v>
      </c>
      <c r="C1163" t="s">
        <v>4914</v>
      </c>
      <c r="D1163" t="str">
        <f>HLOOKUP(TRUE,U1163:$BK2483,1322-A1163,FALSE)</f>
        <v>Sussex Police</v>
      </c>
      <c r="E1163">
        <f t="shared" si="37"/>
        <v>1</v>
      </c>
      <c r="F1163" t="e">
        <f>HLOOKUP(TRUE,BM1163:$BV2483,1322-A1163,FALSE)</f>
        <v>#N/A</v>
      </c>
      <c r="G1163">
        <f t="shared" si="36"/>
        <v>0</v>
      </c>
      <c r="H1163" t="str">
        <f>VLOOKUP(C1163,refs!B:C,2,FALSE)</f>
        <v>2017/084016</v>
      </c>
      <c r="I1163" t="s">
        <v>4915</v>
      </c>
      <c r="J1163" s="1">
        <v>43107</v>
      </c>
      <c r="K1163" s="2" t="s">
        <v>4916</v>
      </c>
      <c r="S1163" t="s">
        <v>178</v>
      </c>
      <c r="U1163" t="b">
        <v>0</v>
      </c>
      <c r="V1163" t="b">
        <v>0</v>
      </c>
      <c r="W1163" t="b">
        <v>0</v>
      </c>
      <c r="X1163" t="b">
        <v>0</v>
      </c>
      <c r="Y1163" t="b">
        <v>0</v>
      </c>
      <c r="Z1163" t="b">
        <v>0</v>
      </c>
      <c r="AA1163" t="b">
        <v>0</v>
      </c>
      <c r="AB1163" t="b">
        <v>0</v>
      </c>
      <c r="AC1163" t="b">
        <v>0</v>
      </c>
      <c r="AD1163" t="b">
        <v>0</v>
      </c>
      <c r="AE1163" t="b">
        <v>0</v>
      </c>
      <c r="AF1163" t="b">
        <v>0</v>
      </c>
      <c r="AG1163" t="b">
        <v>0</v>
      </c>
      <c r="AH1163" t="b">
        <v>0</v>
      </c>
      <c r="AI1163" t="b">
        <v>0</v>
      </c>
      <c r="AJ1163" t="b">
        <v>0</v>
      </c>
      <c r="AK1163" t="b">
        <v>0</v>
      </c>
      <c r="AL1163" t="b">
        <v>0</v>
      </c>
      <c r="AM1163" t="b">
        <v>0</v>
      </c>
      <c r="AN1163" t="b">
        <v>0</v>
      </c>
      <c r="AO1163" t="b">
        <v>0</v>
      </c>
      <c r="AP1163" t="b">
        <v>0</v>
      </c>
      <c r="AQ1163" t="b">
        <v>0</v>
      </c>
      <c r="AR1163" t="b">
        <v>0</v>
      </c>
      <c r="AS1163" t="b">
        <v>0</v>
      </c>
      <c r="AT1163" t="b">
        <v>0</v>
      </c>
      <c r="AU1163" t="b">
        <v>0</v>
      </c>
      <c r="AV1163" t="b">
        <v>0</v>
      </c>
      <c r="AW1163" t="b">
        <v>0</v>
      </c>
      <c r="AX1163" t="b">
        <v>0</v>
      </c>
      <c r="AY1163" t="b">
        <v>0</v>
      </c>
      <c r="AZ1163" t="b">
        <v>0</v>
      </c>
      <c r="BA1163" t="b">
        <v>0</v>
      </c>
      <c r="BB1163" t="b">
        <v>0</v>
      </c>
      <c r="BC1163" t="b">
        <v>0</v>
      </c>
      <c r="BD1163" t="b">
        <v>0</v>
      </c>
      <c r="BE1163" t="b">
        <v>1</v>
      </c>
      <c r="BF1163" t="b">
        <v>0</v>
      </c>
      <c r="BG1163" t="b">
        <v>0</v>
      </c>
      <c r="BH1163" t="b">
        <v>0</v>
      </c>
      <c r="BI1163" t="b">
        <v>0</v>
      </c>
      <c r="BJ1163" t="b">
        <v>0</v>
      </c>
      <c r="BK1163" t="b">
        <v>0</v>
      </c>
      <c r="BL1163" t="b">
        <v>0</v>
      </c>
      <c r="BM1163" t="b">
        <v>0</v>
      </c>
      <c r="BN1163" t="b">
        <v>0</v>
      </c>
      <c r="BO1163" t="b">
        <v>0</v>
      </c>
      <c r="BP1163" t="b">
        <v>0</v>
      </c>
      <c r="BQ1163" t="b">
        <v>0</v>
      </c>
      <c r="BR1163" t="b">
        <v>0</v>
      </c>
      <c r="BS1163" t="b">
        <v>0</v>
      </c>
      <c r="BT1163" t="b">
        <v>0</v>
      </c>
      <c r="BU1163" t="b">
        <v>0</v>
      </c>
      <c r="BV1163" t="b">
        <v>0</v>
      </c>
    </row>
    <row r="1164" spans="1:74" ht="409.6" x14ac:dyDescent="0.2">
      <c r="A1164">
        <v>1163</v>
      </c>
      <c r="B1164">
        <v>1162</v>
      </c>
      <c r="C1164" t="s">
        <v>4917</v>
      </c>
      <c r="D1164" t="str">
        <f>HLOOKUP(TRUE,U1164:$BK2484,1322-A1164,FALSE)</f>
        <v>Sussex Police</v>
      </c>
      <c r="E1164">
        <f t="shared" si="37"/>
        <v>1</v>
      </c>
      <c r="F1164" t="e">
        <f>HLOOKUP(TRUE,BM1164:$BV2484,1322-A1164,FALSE)</f>
        <v>#N/A</v>
      </c>
      <c r="G1164">
        <f t="shared" si="36"/>
        <v>0</v>
      </c>
      <c r="H1164" t="str">
        <f>VLOOKUP(C1164,refs!B:C,2,FALSE)</f>
        <v>2016/072136</v>
      </c>
      <c r="I1164" t="s">
        <v>4918</v>
      </c>
      <c r="J1164" s="1">
        <v>43107</v>
      </c>
      <c r="K1164" s="2" t="s">
        <v>4919</v>
      </c>
      <c r="S1164" t="s">
        <v>178</v>
      </c>
      <c r="U1164" t="b">
        <v>0</v>
      </c>
      <c r="V1164" t="b">
        <v>0</v>
      </c>
      <c r="W1164" t="b">
        <v>0</v>
      </c>
      <c r="X1164" t="b">
        <v>0</v>
      </c>
      <c r="Y1164" t="b">
        <v>0</v>
      </c>
      <c r="Z1164" t="b">
        <v>0</v>
      </c>
      <c r="AA1164" t="b">
        <v>0</v>
      </c>
      <c r="AB1164" t="b">
        <v>0</v>
      </c>
      <c r="AC1164" t="b">
        <v>0</v>
      </c>
      <c r="AD1164" t="b">
        <v>0</v>
      </c>
      <c r="AE1164" t="b">
        <v>0</v>
      </c>
      <c r="AF1164" t="b">
        <v>0</v>
      </c>
      <c r="AG1164" t="b">
        <v>0</v>
      </c>
      <c r="AH1164" t="b">
        <v>0</v>
      </c>
      <c r="AI1164" t="b">
        <v>0</v>
      </c>
      <c r="AJ1164" t="b">
        <v>0</v>
      </c>
      <c r="AK1164" t="b">
        <v>0</v>
      </c>
      <c r="AL1164" t="b">
        <v>0</v>
      </c>
      <c r="AM1164" t="b">
        <v>0</v>
      </c>
      <c r="AN1164" t="b">
        <v>0</v>
      </c>
      <c r="AO1164" t="b">
        <v>0</v>
      </c>
      <c r="AP1164" t="b">
        <v>0</v>
      </c>
      <c r="AQ1164" t="b">
        <v>0</v>
      </c>
      <c r="AR1164" t="b">
        <v>0</v>
      </c>
      <c r="AS1164" t="b">
        <v>0</v>
      </c>
      <c r="AT1164" t="b">
        <v>0</v>
      </c>
      <c r="AU1164" t="b">
        <v>0</v>
      </c>
      <c r="AV1164" t="b">
        <v>0</v>
      </c>
      <c r="AW1164" t="b">
        <v>0</v>
      </c>
      <c r="AX1164" t="b">
        <v>0</v>
      </c>
      <c r="AY1164" t="b">
        <v>0</v>
      </c>
      <c r="AZ1164" t="b">
        <v>0</v>
      </c>
      <c r="BA1164" t="b">
        <v>0</v>
      </c>
      <c r="BB1164" t="b">
        <v>0</v>
      </c>
      <c r="BC1164" t="b">
        <v>0</v>
      </c>
      <c r="BD1164" t="b">
        <v>0</v>
      </c>
      <c r="BE1164" t="b">
        <v>1</v>
      </c>
      <c r="BF1164" t="b">
        <v>0</v>
      </c>
      <c r="BG1164" t="b">
        <v>0</v>
      </c>
      <c r="BH1164" t="b">
        <v>0</v>
      </c>
      <c r="BI1164" t="b">
        <v>0</v>
      </c>
      <c r="BJ1164" t="b">
        <v>0</v>
      </c>
      <c r="BK1164" t="b">
        <v>0</v>
      </c>
      <c r="BL1164" t="b">
        <v>0</v>
      </c>
      <c r="BM1164" t="b">
        <v>0</v>
      </c>
      <c r="BN1164" t="b">
        <v>0</v>
      </c>
      <c r="BO1164" t="b">
        <v>0</v>
      </c>
      <c r="BP1164" t="b">
        <v>0</v>
      </c>
      <c r="BQ1164" t="b">
        <v>0</v>
      </c>
      <c r="BR1164" t="b">
        <v>0</v>
      </c>
      <c r="BS1164" t="b">
        <v>0</v>
      </c>
      <c r="BT1164" t="b">
        <v>0</v>
      </c>
      <c r="BU1164" t="b">
        <v>0</v>
      </c>
      <c r="BV1164" t="b">
        <v>0</v>
      </c>
    </row>
    <row r="1165" spans="1:74" ht="409.6" x14ac:dyDescent="0.2">
      <c r="A1165">
        <v>1164</v>
      </c>
      <c r="B1165">
        <v>1163</v>
      </c>
      <c r="C1165" t="s">
        <v>4920</v>
      </c>
      <c r="D1165" t="str">
        <f>HLOOKUP(TRUE,U1165:$BK2485,1322-A1165,FALSE)</f>
        <v>Hampshire Constabulary</v>
      </c>
      <c r="E1165">
        <f t="shared" si="37"/>
        <v>1</v>
      </c>
      <c r="F1165" t="str">
        <f>HLOOKUP(TRUE,BM1165:$BV2485,1322-A1165,FALSE)</f>
        <v>Death and serious injury</v>
      </c>
      <c r="G1165">
        <f t="shared" si="36"/>
        <v>2</v>
      </c>
      <c r="H1165" t="str">
        <f>VLOOKUP(C1165,refs!B:C,2,FALSE)</f>
        <v>2016/074637</v>
      </c>
      <c r="I1165" t="s">
        <v>4921</v>
      </c>
      <c r="J1165" s="1">
        <v>43107</v>
      </c>
      <c r="K1165" s="2" t="s">
        <v>4922</v>
      </c>
      <c r="L1165" t="s">
        <v>71</v>
      </c>
      <c r="M1165" t="s">
        <v>4923</v>
      </c>
      <c r="N1165" t="s">
        <v>4924</v>
      </c>
      <c r="O1165" t="s">
        <v>4925</v>
      </c>
      <c r="P1165" t="s">
        <v>4926</v>
      </c>
      <c r="Q1165" t="s">
        <v>4927</v>
      </c>
      <c r="R1165" t="s">
        <v>77</v>
      </c>
      <c r="S1165" t="s">
        <v>4928</v>
      </c>
      <c r="U1165" t="b">
        <v>0</v>
      </c>
      <c r="V1165" t="b">
        <v>0</v>
      </c>
      <c r="W1165" t="b">
        <v>0</v>
      </c>
      <c r="X1165" t="b">
        <v>0</v>
      </c>
      <c r="Y1165" t="b">
        <v>0</v>
      </c>
      <c r="Z1165" t="b">
        <v>0</v>
      </c>
      <c r="AA1165" t="b">
        <v>0</v>
      </c>
      <c r="AB1165" t="b">
        <v>0</v>
      </c>
      <c r="AC1165" t="b">
        <v>0</v>
      </c>
      <c r="AD1165" t="b">
        <v>0</v>
      </c>
      <c r="AE1165" t="b">
        <v>0</v>
      </c>
      <c r="AF1165" t="b">
        <v>0</v>
      </c>
      <c r="AG1165" t="b">
        <v>0</v>
      </c>
      <c r="AH1165" t="b">
        <v>0</v>
      </c>
      <c r="AI1165" t="b">
        <v>0</v>
      </c>
      <c r="AJ1165" t="b">
        <v>0</v>
      </c>
      <c r="AK1165" t="b">
        <v>0</v>
      </c>
      <c r="AL1165" t="b">
        <v>1</v>
      </c>
      <c r="AM1165" t="b">
        <v>0</v>
      </c>
      <c r="AN1165" t="b">
        <v>0</v>
      </c>
      <c r="AO1165" t="b">
        <v>0</v>
      </c>
      <c r="AP1165" t="b">
        <v>0</v>
      </c>
      <c r="AQ1165" t="b">
        <v>0</v>
      </c>
      <c r="AR1165" t="b">
        <v>0</v>
      </c>
      <c r="AS1165" t="b">
        <v>0</v>
      </c>
      <c r="AT1165" t="b">
        <v>0</v>
      </c>
      <c r="AU1165" t="b">
        <v>0</v>
      </c>
      <c r="AV1165" t="b">
        <v>0</v>
      </c>
      <c r="AW1165" t="b">
        <v>0</v>
      </c>
      <c r="AX1165" t="b">
        <v>0</v>
      </c>
      <c r="AY1165" t="b">
        <v>0</v>
      </c>
      <c r="AZ1165" t="b">
        <v>0</v>
      </c>
      <c r="BA1165" t="b">
        <v>0</v>
      </c>
      <c r="BB1165" t="b">
        <v>0</v>
      </c>
      <c r="BC1165" t="b">
        <v>0</v>
      </c>
      <c r="BD1165" t="b">
        <v>0</v>
      </c>
      <c r="BE1165" t="b">
        <v>0</v>
      </c>
      <c r="BF1165" t="b">
        <v>0</v>
      </c>
      <c r="BG1165" t="b">
        <v>0</v>
      </c>
      <c r="BH1165" t="b">
        <v>0</v>
      </c>
      <c r="BI1165" t="b">
        <v>0</v>
      </c>
      <c r="BJ1165" t="b">
        <v>0</v>
      </c>
      <c r="BK1165" t="b">
        <v>0</v>
      </c>
      <c r="BL1165" t="b">
        <v>0</v>
      </c>
      <c r="BM1165" t="b">
        <v>0</v>
      </c>
      <c r="BN1165" t="b">
        <v>0</v>
      </c>
      <c r="BO1165" t="b">
        <v>0</v>
      </c>
      <c r="BP1165" t="b">
        <v>1</v>
      </c>
      <c r="BQ1165" t="b">
        <v>0</v>
      </c>
      <c r="BR1165" t="b">
        <v>0</v>
      </c>
      <c r="BS1165" t="b">
        <v>0</v>
      </c>
      <c r="BT1165" t="b">
        <v>0</v>
      </c>
      <c r="BU1165" t="b">
        <v>0</v>
      </c>
      <c r="BV1165" t="b">
        <v>1</v>
      </c>
    </row>
    <row r="1166" spans="1:74" ht="409.6" x14ac:dyDescent="0.2">
      <c r="A1166">
        <v>1165</v>
      </c>
      <c r="B1166">
        <v>1164</v>
      </c>
      <c r="C1166" t="s">
        <v>4929</v>
      </c>
      <c r="D1166" t="str">
        <f>HLOOKUP(TRUE,U1166:$BK2486,1322-A1166,FALSE)</f>
        <v>Dyfed Powys Police</v>
      </c>
      <c r="E1166">
        <f t="shared" si="37"/>
        <v>1</v>
      </c>
      <c r="F1166" t="e">
        <f>HLOOKUP(TRUE,BM1166:$BV2486,1322-A1166,FALSE)</f>
        <v>#N/A</v>
      </c>
      <c r="G1166">
        <f t="shared" si="36"/>
        <v>0</v>
      </c>
      <c r="H1166" t="str">
        <f>VLOOKUP(C1166,refs!B:C,2,FALSE)</f>
        <v>2016/071284</v>
      </c>
      <c r="I1166" t="s">
        <v>4930</v>
      </c>
      <c r="J1166" s="1">
        <v>43107</v>
      </c>
      <c r="K1166" s="2" t="s">
        <v>4931</v>
      </c>
      <c r="S1166" t="s">
        <v>4732</v>
      </c>
      <c r="U1166" t="b">
        <v>0</v>
      </c>
      <c r="V1166" t="b">
        <v>0</v>
      </c>
      <c r="W1166" t="b">
        <v>0</v>
      </c>
      <c r="X1166" t="b">
        <v>0</v>
      </c>
      <c r="Y1166" t="b">
        <v>0</v>
      </c>
      <c r="Z1166" t="b">
        <v>0</v>
      </c>
      <c r="AA1166" t="b">
        <v>0</v>
      </c>
      <c r="AB1166" t="b">
        <v>0</v>
      </c>
      <c r="AC1166" t="b">
        <v>0</v>
      </c>
      <c r="AD1166" t="b">
        <v>0</v>
      </c>
      <c r="AE1166" t="b">
        <v>0</v>
      </c>
      <c r="AF1166" t="b">
        <v>0</v>
      </c>
      <c r="AG1166" t="b">
        <v>1</v>
      </c>
      <c r="AH1166" t="b">
        <v>0</v>
      </c>
      <c r="AI1166" t="b">
        <v>0</v>
      </c>
      <c r="AJ1166" t="b">
        <v>0</v>
      </c>
      <c r="AK1166" t="b">
        <v>0</v>
      </c>
      <c r="AL1166" t="b">
        <v>0</v>
      </c>
      <c r="AM1166" t="b">
        <v>0</v>
      </c>
      <c r="AN1166" t="b">
        <v>0</v>
      </c>
      <c r="AO1166" t="b">
        <v>0</v>
      </c>
      <c r="AP1166" t="b">
        <v>0</v>
      </c>
      <c r="AQ1166" t="b">
        <v>0</v>
      </c>
      <c r="AR1166" t="b">
        <v>0</v>
      </c>
      <c r="AS1166" t="b">
        <v>0</v>
      </c>
      <c r="AT1166" t="b">
        <v>0</v>
      </c>
      <c r="AU1166" t="b">
        <v>0</v>
      </c>
      <c r="AV1166" t="b">
        <v>0</v>
      </c>
      <c r="AW1166" t="b">
        <v>0</v>
      </c>
      <c r="AX1166" t="b">
        <v>0</v>
      </c>
      <c r="AY1166" t="b">
        <v>0</v>
      </c>
      <c r="AZ1166" t="b">
        <v>0</v>
      </c>
      <c r="BA1166" t="b">
        <v>0</v>
      </c>
      <c r="BB1166" t="b">
        <v>0</v>
      </c>
      <c r="BC1166" t="b">
        <v>0</v>
      </c>
      <c r="BD1166" t="b">
        <v>0</v>
      </c>
      <c r="BE1166" t="b">
        <v>0</v>
      </c>
      <c r="BF1166" t="b">
        <v>0</v>
      </c>
      <c r="BG1166" t="b">
        <v>0</v>
      </c>
      <c r="BH1166" t="b">
        <v>0</v>
      </c>
      <c r="BI1166" t="b">
        <v>0</v>
      </c>
      <c r="BJ1166" t="b">
        <v>0</v>
      </c>
      <c r="BK1166" t="b">
        <v>0</v>
      </c>
      <c r="BL1166" t="b">
        <v>0</v>
      </c>
      <c r="BM1166" t="b">
        <v>0</v>
      </c>
      <c r="BN1166" t="b">
        <v>0</v>
      </c>
      <c r="BO1166" t="b">
        <v>0</v>
      </c>
      <c r="BP1166" t="b">
        <v>0</v>
      </c>
      <c r="BQ1166" t="b">
        <v>0</v>
      </c>
      <c r="BR1166" t="b">
        <v>0</v>
      </c>
      <c r="BS1166" t="b">
        <v>0</v>
      </c>
      <c r="BT1166" t="b">
        <v>0</v>
      </c>
      <c r="BU1166" t="b">
        <v>0</v>
      </c>
      <c r="BV1166" t="b">
        <v>0</v>
      </c>
    </row>
    <row r="1167" spans="1:74" ht="409.6" x14ac:dyDescent="0.2">
      <c r="A1167">
        <v>1166</v>
      </c>
      <c r="B1167">
        <v>1165</v>
      </c>
      <c r="C1167" t="s">
        <v>4932</v>
      </c>
      <c r="D1167" t="str">
        <f>HLOOKUP(TRUE,U1167:$BK2487,1322-A1167,FALSE)</f>
        <v>Metropolitan Police</v>
      </c>
      <c r="E1167">
        <f t="shared" si="37"/>
        <v>1</v>
      </c>
      <c r="F1167" t="e">
        <f>HLOOKUP(TRUE,BM1167:$BV2487,1322-A1167,FALSE)</f>
        <v>#N/A</v>
      </c>
      <c r="G1167">
        <f t="shared" si="36"/>
        <v>0</v>
      </c>
      <c r="H1167" t="str">
        <f>VLOOKUP(C1167,refs!B:C,2,FALSE)</f>
        <v>2016/069622</v>
      </c>
      <c r="I1167" t="s">
        <v>4933</v>
      </c>
      <c r="J1167" s="1">
        <v>43107</v>
      </c>
      <c r="K1167" s="2" t="s">
        <v>4934</v>
      </c>
      <c r="L1167" t="s">
        <v>71</v>
      </c>
      <c r="M1167" t="s">
        <v>4935</v>
      </c>
      <c r="N1167" t="s">
        <v>4936</v>
      </c>
      <c r="O1167" t="s">
        <v>4937</v>
      </c>
      <c r="P1167" t="s">
        <v>4938</v>
      </c>
      <c r="Q1167" t="s">
        <v>4939</v>
      </c>
      <c r="R1167" t="s">
        <v>77</v>
      </c>
      <c r="S1167" t="s">
        <v>842</v>
      </c>
      <c r="U1167" t="b">
        <v>0</v>
      </c>
      <c r="V1167" t="b">
        <v>0</v>
      </c>
      <c r="W1167" t="b">
        <v>0</v>
      </c>
      <c r="X1167" t="b">
        <v>0</v>
      </c>
      <c r="Y1167" t="b">
        <v>0</v>
      </c>
      <c r="Z1167" t="b">
        <v>0</v>
      </c>
      <c r="AA1167" t="b">
        <v>0</v>
      </c>
      <c r="AB1167" t="b">
        <v>0</v>
      </c>
      <c r="AC1167" t="b">
        <v>0</v>
      </c>
      <c r="AD1167" t="b">
        <v>0</v>
      </c>
      <c r="AE1167" t="b">
        <v>0</v>
      </c>
      <c r="AF1167" t="b">
        <v>0</v>
      </c>
      <c r="AG1167" t="b">
        <v>0</v>
      </c>
      <c r="AH1167" t="b">
        <v>0</v>
      </c>
      <c r="AI1167" t="b">
        <v>0</v>
      </c>
      <c r="AJ1167" t="b">
        <v>0</v>
      </c>
      <c r="AK1167" t="b">
        <v>0</v>
      </c>
      <c r="AL1167" t="b">
        <v>0</v>
      </c>
      <c r="AM1167" t="b">
        <v>0</v>
      </c>
      <c r="AN1167" t="b">
        <v>0</v>
      </c>
      <c r="AO1167" t="b">
        <v>0</v>
      </c>
      <c r="AP1167" t="b">
        <v>0</v>
      </c>
      <c r="AQ1167" t="b">
        <v>0</v>
      </c>
      <c r="AR1167" t="b">
        <v>0</v>
      </c>
      <c r="AS1167" t="b">
        <v>1</v>
      </c>
      <c r="AT1167" t="b">
        <v>0</v>
      </c>
      <c r="AU1167" t="b">
        <v>0</v>
      </c>
      <c r="AV1167" t="b">
        <v>0</v>
      </c>
      <c r="AW1167" t="b">
        <v>0</v>
      </c>
      <c r="AX1167" t="b">
        <v>0</v>
      </c>
      <c r="AY1167" t="b">
        <v>0</v>
      </c>
      <c r="AZ1167" t="b">
        <v>0</v>
      </c>
      <c r="BA1167" t="b">
        <v>0</v>
      </c>
      <c r="BB1167" t="b">
        <v>0</v>
      </c>
      <c r="BC1167" t="b">
        <v>0</v>
      </c>
      <c r="BD1167" t="b">
        <v>0</v>
      </c>
      <c r="BE1167" t="b">
        <v>0</v>
      </c>
      <c r="BF1167" t="b">
        <v>0</v>
      </c>
      <c r="BG1167" t="b">
        <v>0</v>
      </c>
      <c r="BH1167" t="b">
        <v>0</v>
      </c>
      <c r="BI1167" t="b">
        <v>0</v>
      </c>
      <c r="BJ1167" t="b">
        <v>0</v>
      </c>
      <c r="BK1167" t="b">
        <v>0</v>
      </c>
      <c r="BL1167" t="b">
        <v>0</v>
      </c>
      <c r="BM1167" t="b">
        <v>0</v>
      </c>
      <c r="BN1167" t="b">
        <v>0</v>
      </c>
      <c r="BO1167" t="b">
        <v>0</v>
      </c>
      <c r="BP1167" t="b">
        <v>0</v>
      </c>
      <c r="BQ1167" t="b">
        <v>0</v>
      </c>
      <c r="BR1167" t="b">
        <v>0</v>
      </c>
      <c r="BS1167" t="b">
        <v>0</v>
      </c>
      <c r="BT1167" t="b">
        <v>0</v>
      </c>
      <c r="BU1167" t="b">
        <v>0</v>
      </c>
      <c r="BV1167" t="b">
        <v>0</v>
      </c>
    </row>
    <row r="1168" spans="1:74" ht="409.6" x14ac:dyDescent="0.2">
      <c r="A1168">
        <v>1167</v>
      </c>
      <c r="B1168">
        <v>1166</v>
      </c>
      <c r="C1168" t="s">
        <v>4940</v>
      </c>
      <c r="D1168" t="str">
        <f>HLOOKUP(TRUE,U1168:$BK2488,1322-A1168,FALSE)</f>
        <v>Avon and Somerset Constabulary</v>
      </c>
      <c r="E1168">
        <f t="shared" si="37"/>
        <v>1</v>
      </c>
      <c r="F1168" t="e">
        <f>HLOOKUP(TRUE,BM1168:$BV2488,1322-A1168,FALSE)</f>
        <v>#N/A</v>
      </c>
      <c r="G1168">
        <f t="shared" si="36"/>
        <v>0</v>
      </c>
      <c r="H1168" t="str">
        <f>VLOOKUP(C1168,refs!B:C,2,FALSE)</f>
        <v>2016/076385</v>
      </c>
      <c r="I1168" t="s">
        <v>4941</v>
      </c>
      <c r="J1168" s="1">
        <v>43107</v>
      </c>
      <c r="K1168" s="2" t="s">
        <v>4942</v>
      </c>
      <c r="S1168" t="s">
        <v>1952</v>
      </c>
      <c r="U1168" t="b">
        <v>1</v>
      </c>
      <c r="V1168" t="b">
        <v>0</v>
      </c>
      <c r="W1168" t="b">
        <v>0</v>
      </c>
      <c r="X1168" t="b">
        <v>0</v>
      </c>
      <c r="Y1168" t="b">
        <v>0</v>
      </c>
      <c r="Z1168" t="b">
        <v>0</v>
      </c>
      <c r="AA1168" t="b">
        <v>0</v>
      </c>
      <c r="AB1168" t="b">
        <v>0</v>
      </c>
      <c r="AC1168" t="b">
        <v>0</v>
      </c>
      <c r="AD1168" t="b">
        <v>0</v>
      </c>
      <c r="AE1168" t="b">
        <v>0</v>
      </c>
      <c r="AF1168" t="b">
        <v>0</v>
      </c>
      <c r="AG1168" t="b">
        <v>0</v>
      </c>
      <c r="AH1168" t="b">
        <v>0</v>
      </c>
      <c r="AI1168" t="b">
        <v>0</v>
      </c>
      <c r="AJ1168" t="b">
        <v>0</v>
      </c>
      <c r="AK1168" t="b">
        <v>0</v>
      </c>
      <c r="AL1168" t="b">
        <v>0</v>
      </c>
      <c r="AM1168" t="b">
        <v>0</v>
      </c>
      <c r="AN1168" t="b">
        <v>0</v>
      </c>
      <c r="AO1168" t="b">
        <v>0</v>
      </c>
      <c r="AP1168" t="b">
        <v>0</v>
      </c>
      <c r="AQ1168" t="b">
        <v>0</v>
      </c>
      <c r="AR1168" t="b">
        <v>0</v>
      </c>
      <c r="AS1168" t="b">
        <v>0</v>
      </c>
      <c r="AT1168" t="b">
        <v>0</v>
      </c>
      <c r="AU1168" t="b">
        <v>0</v>
      </c>
      <c r="AV1168" t="b">
        <v>0</v>
      </c>
      <c r="AW1168" t="b">
        <v>0</v>
      </c>
      <c r="AX1168" t="b">
        <v>0</v>
      </c>
      <c r="AY1168" t="b">
        <v>0</v>
      </c>
      <c r="AZ1168" t="b">
        <v>0</v>
      </c>
      <c r="BA1168" t="b">
        <v>0</v>
      </c>
      <c r="BB1168" t="b">
        <v>0</v>
      </c>
      <c r="BC1168" t="b">
        <v>0</v>
      </c>
      <c r="BD1168" t="b">
        <v>0</v>
      </c>
      <c r="BE1168" t="b">
        <v>0</v>
      </c>
      <c r="BF1168" t="b">
        <v>0</v>
      </c>
      <c r="BG1168" t="b">
        <v>0</v>
      </c>
      <c r="BH1168" t="b">
        <v>0</v>
      </c>
      <c r="BI1168" t="b">
        <v>0</v>
      </c>
      <c r="BJ1168" t="b">
        <v>0</v>
      </c>
      <c r="BK1168" t="b">
        <v>0</v>
      </c>
      <c r="BL1168" t="b">
        <v>0</v>
      </c>
      <c r="BM1168" t="b">
        <v>0</v>
      </c>
      <c r="BN1168" t="b">
        <v>0</v>
      </c>
      <c r="BO1168" t="b">
        <v>0</v>
      </c>
      <c r="BP1168" t="b">
        <v>0</v>
      </c>
      <c r="BQ1168" t="b">
        <v>0</v>
      </c>
      <c r="BR1168" t="b">
        <v>0</v>
      </c>
      <c r="BS1168" t="b">
        <v>0</v>
      </c>
      <c r="BT1168" t="b">
        <v>0</v>
      </c>
      <c r="BU1168" t="b">
        <v>0</v>
      </c>
      <c r="BV1168" t="b">
        <v>0</v>
      </c>
    </row>
    <row r="1169" spans="1:74" ht="409.6" x14ac:dyDescent="0.2">
      <c r="A1169">
        <v>1168</v>
      </c>
      <c r="B1169">
        <v>1167</v>
      </c>
      <c r="C1169" t="s">
        <v>4943</v>
      </c>
      <c r="D1169" t="str">
        <f>HLOOKUP(TRUE,U1169:$BK2489,1322-A1169,FALSE)</f>
        <v>Avon and Somerset Constabulary</v>
      </c>
      <c r="E1169">
        <f t="shared" si="37"/>
        <v>1</v>
      </c>
      <c r="F1169" t="e">
        <f>HLOOKUP(TRUE,BM1169:$BV2489,1322-A1169,FALSE)</f>
        <v>#N/A</v>
      </c>
      <c r="G1169">
        <f t="shared" si="36"/>
        <v>0</v>
      </c>
      <c r="H1169" t="str">
        <f>VLOOKUP(C1169,refs!B:C,2,FALSE)</f>
        <v>2016/075679</v>
      </c>
      <c r="I1169" t="s">
        <v>4944</v>
      </c>
      <c r="J1169" s="1">
        <v>43107</v>
      </c>
      <c r="K1169" s="2" t="s">
        <v>4945</v>
      </c>
      <c r="S1169" t="s">
        <v>1952</v>
      </c>
      <c r="U1169" t="b">
        <v>1</v>
      </c>
      <c r="V1169" t="b">
        <v>0</v>
      </c>
      <c r="W1169" t="b">
        <v>0</v>
      </c>
      <c r="X1169" t="b">
        <v>0</v>
      </c>
      <c r="Y1169" t="b">
        <v>0</v>
      </c>
      <c r="Z1169" t="b">
        <v>0</v>
      </c>
      <c r="AA1169" t="b">
        <v>0</v>
      </c>
      <c r="AB1169" t="b">
        <v>0</v>
      </c>
      <c r="AC1169" t="b">
        <v>0</v>
      </c>
      <c r="AD1169" t="b">
        <v>0</v>
      </c>
      <c r="AE1169" t="b">
        <v>0</v>
      </c>
      <c r="AF1169" t="b">
        <v>0</v>
      </c>
      <c r="AG1169" t="b">
        <v>0</v>
      </c>
      <c r="AH1169" t="b">
        <v>0</v>
      </c>
      <c r="AI1169" t="b">
        <v>0</v>
      </c>
      <c r="AJ1169" t="b">
        <v>0</v>
      </c>
      <c r="AK1169" t="b">
        <v>0</v>
      </c>
      <c r="AL1169" t="b">
        <v>0</v>
      </c>
      <c r="AM1169" t="b">
        <v>0</v>
      </c>
      <c r="AN1169" t="b">
        <v>0</v>
      </c>
      <c r="AO1169" t="b">
        <v>0</v>
      </c>
      <c r="AP1169" t="b">
        <v>0</v>
      </c>
      <c r="AQ1169" t="b">
        <v>0</v>
      </c>
      <c r="AR1169" t="b">
        <v>0</v>
      </c>
      <c r="AS1169" t="b">
        <v>0</v>
      </c>
      <c r="AT1169" t="b">
        <v>0</v>
      </c>
      <c r="AU1169" t="b">
        <v>0</v>
      </c>
      <c r="AV1169" t="b">
        <v>0</v>
      </c>
      <c r="AW1169" t="b">
        <v>0</v>
      </c>
      <c r="AX1169" t="b">
        <v>0</v>
      </c>
      <c r="AY1169" t="b">
        <v>0</v>
      </c>
      <c r="AZ1169" t="b">
        <v>0</v>
      </c>
      <c r="BA1169" t="b">
        <v>0</v>
      </c>
      <c r="BB1169" t="b">
        <v>0</v>
      </c>
      <c r="BC1169" t="b">
        <v>0</v>
      </c>
      <c r="BD1169" t="b">
        <v>0</v>
      </c>
      <c r="BE1169" t="b">
        <v>0</v>
      </c>
      <c r="BF1169" t="b">
        <v>0</v>
      </c>
      <c r="BG1169" t="b">
        <v>0</v>
      </c>
      <c r="BH1169" t="b">
        <v>0</v>
      </c>
      <c r="BI1169" t="b">
        <v>0</v>
      </c>
      <c r="BJ1169" t="b">
        <v>0</v>
      </c>
      <c r="BK1169" t="b">
        <v>0</v>
      </c>
      <c r="BL1169" t="b">
        <v>0</v>
      </c>
      <c r="BM1169" t="b">
        <v>0</v>
      </c>
      <c r="BN1169" t="b">
        <v>0</v>
      </c>
      <c r="BO1169" t="b">
        <v>0</v>
      </c>
      <c r="BP1169" t="b">
        <v>0</v>
      </c>
      <c r="BQ1169" t="b">
        <v>0</v>
      </c>
      <c r="BR1169" t="b">
        <v>0</v>
      </c>
      <c r="BS1169" t="b">
        <v>0</v>
      </c>
      <c r="BT1169" t="b">
        <v>0</v>
      </c>
      <c r="BU1169" t="b">
        <v>0</v>
      </c>
      <c r="BV1169" t="b">
        <v>0</v>
      </c>
    </row>
    <row r="1170" spans="1:74" ht="409.6" x14ac:dyDescent="0.2">
      <c r="A1170">
        <v>1169</v>
      </c>
      <c r="B1170">
        <v>1168</v>
      </c>
      <c r="C1170" t="s">
        <v>4946</v>
      </c>
      <c r="D1170" t="str">
        <f>HLOOKUP(TRUE,U1170:$BK2490,1322-A1170,FALSE)</f>
        <v>Northamptonshire Police</v>
      </c>
      <c r="E1170">
        <f t="shared" si="37"/>
        <v>1</v>
      </c>
      <c r="F1170" t="e">
        <f>HLOOKUP(TRUE,BM1170:$BV2490,1322-A1170,FALSE)</f>
        <v>#N/A</v>
      </c>
      <c r="G1170">
        <f t="shared" si="36"/>
        <v>0</v>
      </c>
      <c r="H1170" t="str">
        <f>VLOOKUP(C1170,refs!B:C,2,FALSE)</f>
        <v>2015/053269</v>
      </c>
      <c r="I1170" t="s">
        <v>4947</v>
      </c>
      <c r="J1170" s="1">
        <v>43107</v>
      </c>
      <c r="K1170" s="2" t="s">
        <v>4948</v>
      </c>
      <c r="S1170" t="s">
        <v>1374</v>
      </c>
      <c r="U1170" t="b">
        <v>0</v>
      </c>
      <c r="V1170" t="b">
        <v>0</v>
      </c>
      <c r="W1170" t="b">
        <v>0</v>
      </c>
      <c r="X1170" t="b">
        <v>0</v>
      </c>
      <c r="Y1170" t="b">
        <v>0</v>
      </c>
      <c r="Z1170" t="b">
        <v>0</v>
      </c>
      <c r="AA1170" t="b">
        <v>0</v>
      </c>
      <c r="AB1170" t="b">
        <v>0</v>
      </c>
      <c r="AC1170" t="b">
        <v>0</v>
      </c>
      <c r="AD1170" t="b">
        <v>0</v>
      </c>
      <c r="AE1170" t="b">
        <v>0</v>
      </c>
      <c r="AF1170" t="b">
        <v>0</v>
      </c>
      <c r="AG1170" t="b">
        <v>0</v>
      </c>
      <c r="AH1170" t="b">
        <v>0</v>
      </c>
      <c r="AI1170" t="b">
        <v>0</v>
      </c>
      <c r="AJ1170" t="b">
        <v>0</v>
      </c>
      <c r="AK1170" t="b">
        <v>0</v>
      </c>
      <c r="AL1170" t="b">
        <v>0</v>
      </c>
      <c r="AM1170" t="b">
        <v>0</v>
      </c>
      <c r="AN1170" t="b">
        <v>0</v>
      </c>
      <c r="AO1170" t="b">
        <v>0</v>
      </c>
      <c r="AP1170" t="b">
        <v>0</v>
      </c>
      <c r="AQ1170" t="b">
        <v>0</v>
      </c>
      <c r="AR1170" t="b">
        <v>0</v>
      </c>
      <c r="AS1170" t="b">
        <v>0</v>
      </c>
      <c r="AT1170" t="b">
        <v>0</v>
      </c>
      <c r="AU1170" t="b">
        <v>0</v>
      </c>
      <c r="AV1170" t="b">
        <v>0</v>
      </c>
      <c r="AW1170" t="b">
        <v>1</v>
      </c>
      <c r="AX1170" t="b">
        <v>0</v>
      </c>
      <c r="AY1170" t="b">
        <v>0</v>
      </c>
      <c r="AZ1170" t="b">
        <v>0</v>
      </c>
      <c r="BA1170" t="b">
        <v>0</v>
      </c>
      <c r="BB1170" t="b">
        <v>0</v>
      </c>
      <c r="BC1170" t="b">
        <v>0</v>
      </c>
      <c r="BD1170" t="b">
        <v>0</v>
      </c>
      <c r="BE1170" t="b">
        <v>0</v>
      </c>
      <c r="BF1170" t="b">
        <v>0</v>
      </c>
      <c r="BG1170" t="b">
        <v>0</v>
      </c>
      <c r="BH1170" t="b">
        <v>0</v>
      </c>
      <c r="BI1170" t="b">
        <v>0</v>
      </c>
      <c r="BJ1170" t="b">
        <v>0</v>
      </c>
      <c r="BK1170" t="b">
        <v>0</v>
      </c>
      <c r="BL1170" t="b">
        <v>0</v>
      </c>
      <c r="BM1170" t="b">
        <v>0</v>
      </c>
      <c r="BN1170" t="b">
        <v>0</v>
      </c>
      <c r="BO1170" t="b">
        <v>0</v>
      </c>
      <c r="BP1170" t="b">
        <v>0</v>
      </c>
      <c r="BQ1170" t="b">
        <v>0</v>
      </c>
      <c r="BR1170" t="b">
        <v>0</v>
      </c>
      <c r="BS1170" t="b">
        <v>0</v>
      </c>
      <c r="BT1170" t="b">
        <v>0</v>
      </c>
      <c r="BU1170" t="b">
        <v>0</v>
      </c>
      <c r="BV1170" t="b">
        <v>0</v>
      </c>
    </row>
    <row r="1171" spans="1:74" ht="409.6" x14ac:dyDescent="0.2">
      <c r="A1171">
        <v>1170</v>
      </c>
      <c r="B1171">
        <v>1169</v>
      </c>
      <c r="C1171" t="s">
        <v>4949</v>
      </c>
      <c r="D1171" t="str">
        <f>HLOOKUP(TRUE,U1171:$BK2491,1322-A1171,FALSE)</f>
        <v>Merseyside Police</v>
      </c>
      <c r="E1171">
        <f t="shared" si="37"/>
        <v>1</v>
      </c>
      <c r="F1171" t="e">
        <f>HLOOKUP(TRUE,BM1171:$BV2491,1322-A1171,FALSE)</f>
        <v>#N/A</v>
      </c>
      <c r="G1171">
        <f t="shared" si="36"/>
        <v>0</v>
      </c>
      <c r="H1171" t="str">
        <f>VLOOKUP(C1171,refs!B:C,2,FALSE)</f>
        <v>2016/065130</v>
      </c>
      <c r="I1171" t="s">
        <v>4950</v>
      </c>
      <c r="J1171" s="1">
        <v>43107</v>
      </c>
      <c r="K1171" s="2" t="s">
        <v>4951</v>
      </c>
      <c r="S1171" t="s">
        <v>1259</v>
      </c>
      <c r="U1171" t="b">
        <v>0</v>
      </c>
      <c r="V1171" t="b">
        <v>0</v>
      </c>
      <c r="W1171" t="b">
        <v>0</v>
      </c>
      <c r="X1171" t="b">
        <v>0</v>
      </c>
      <c r="Y1171" t="b">
        <v>0</v>
      </c>
      <c r="Z1171" t="b">
        <v>0</v>
      </c>
      <c r="AA1171" t="b">
        <v>0</v>
      </c>
      <c r="AB1171" t="b">
        <v>0</v>
      </c>
      <c r="AC1171" t="b">
        <v>0</v>
      </c>
      <c r="AD1171" t="b">
        <v>0</v>
      </c>
      <c r="AE1171" t="b">
        <v>0</v>
      </c>
      <c r="AF1171" t="b">
        <v>0</v>
      </c>
      <c r="AG1171" t="b">
        <v>0</v>
      </c>
      <c r="AH1171" t="b">
        <v>0</v>
      </c>
      <c r="AI1171" t="b">
        <v>0</v>
      </c>
      <c r="AJ1171" t="b">
        <v>0</v>
      </c>
      <c r="AK1171" t="b">
        <v>0</v>
      </c>
      <c r="AL1171" t="b">
        <v>0</v>
      </c>
      <c r="AM1171" t="b">
        <v>0</v>
      </c>
      <c r="AN1171" t="b">
        <v>0</v>
      </c>
      <c r="AO1171" t="b">
        <v>0</v>
      </c>
      <c r="AP1171" t="b">
        <v>0</v>
      </c>
      <c r="AQ1171" t="b">
        <v>0</v>
      </c>
      <c r="AR1171" t="b">
        <v>1</v>
      </c>
      <c r="AS1171" t="b">
        <v>0</v>
      </c>
      <c r="AT1171" t="b">
        <v>0</v>
      </c>
      <c r="AU1171" t="b">
        <v>0</v>
      </c>
      <c r="AV1171" t="b">
        <v>0</v>
      </c>
      <c r="AW1171" t="b">
        <v>0</v>
      </c>
      <c r="AX1171" t="b">
        <v>0</v>
      </c>
      <c r="AY1171" t="b">
        <v>0</v>
      </c>
      <c r="AZ1171" t="b">
        <v>0</v>
      </c>
      <c r="BA1171" t="b">
        <v>0</v>
      </c>
      <c r="BB1171" t="b">
        <v>0</v>
      </c>
      <c r="BC1171" t="b">
        <v>0</v>
      </c>
      <c r="BD1171" t="b">
        <v>0</v>
      </c>
      <c r="BE1171" t="b">
        <v>0</v>
      </c>
      <c r="BF1171" t="b">
        <v>0</v>
      </c>
      <c r="BG1171" t="b">
        <v>0</v>
      </c>
      <c r="BH1171" t="b">
        <v>0</v>
      </c>
      <c r="BI1171" t="b">
        <v>0</v>
      </c>
      <c r="BJ1171" t="b">
        <v>0</v>
      </c>
      <c r="BK1171" t="b">
        <v>0</v>
      </c>
      <c r="BL1171" t="b">
        <v>0</v>
      </c>
      <c r="BM1171" t="b">
        <v>0</v>
      </c>
      <c r="BN1171" t="b">
        <v>0</v>
      </c>
      <c r="BO1171" t="b">
        <v>0</v>
      </c>
      <c r="BP1171" t="b">
        <v>0</v>
      </c>
      <c r="BQ1171" t="b">
        <v>0</v>
      </c>
      <c r="BR1171" t="b">
        <v>0</v>
      </c>
      <c r="BS1171" t="b">
        <v>0</v>
      </c>
      <c r="BT1171" t="b">
        <v>0</v>
      </c>
      <c r="BU1171" t="b">
        <v>0</v>
      </c>
      <c r="BV1171" t="b">
        <v>0</v>
      </c>
    </row>
    <row r="1172" spans="1:74" ht="409.6" x14ac:dyDescent="0.2">
      <c r="A1172">
        <v>1171</v>
      </c>
      <c r="B1172">
        <v>1170</v>
      </c>
      <c r="C1172" t="s">
        <v>4952</v>
      </c>
      <c r="D1172" t="str">
        <f>HLOOKUP(TRUE,U1172:$BK2492,1322-A1172,FALSE)</f>
        <v>Gloucestershire Constabulary</v>
      </c>
      <c r="E1172">
        <f t="shared" si="37"/>
        <v>1</v>
      </c>
      <c r="F1172" t="e">
        <f>HLOOKUP(TRUE,BM1172:$BV2492,1322-A1172,FALSE)</f>
        <v>#N/A</v>
      </c>
      <c r="G1172">
        <f t="shared" si="36"/>
        <v>0</v>
      </c>
      <c r="H1172" t="str">
        <f>VLOOKUP(C1172,refs!B:C,2,FALSE)</f>
        <v>2016/065830</v>
      </c>
      <c r="I1172" t="s">
        <v>4953</v>
      </c>
      <c r="J1172" s="1">
        <v>43107</v>
      </c>
      <c r="K1172" s="2" t="s">
        <v>4954</v>
      </c>
      <c r="S1172" t="s">
        <v>1789</v>
      </c>
      <c r="U1172" t="b">
        <v>0</v>
      </c>
      <c r="V1172" t="b">
        <v>0</v>
      </c>
      <c r="W1172" t="b">
        <v>0</v>
      </c>
      <c r="X1172" t="b">
        <v>0</v>
      </c>
      <c r="Y1172" t="b">
        <v>0</v>
      </c>
      <c r="Z1172" t="b">
        <v>0</v>
      </c>
      <c r="AA1172" t="b">
        <v>0</v>
      </c>
      <c r="AB1172" t="b">
        <v>0</v>
      </c>
      <c r="AC1172" t="b">
        <v>0</v>
      </c>
      <c r="AD1172" t="b">
        <v>0</v>
      </c>
      <c r="AE1172" t="b">
        <v>0</v>
      </c>
      <c r="AF1172" t="b">
        <v>0</v>
      </c>
      <c r="AG1172" t="b">
        <v>0</v>
      </c>
      <c r="AH1172" t="b">
        <v>0</v>
      </c>
      <c r="AI1172" t="b">
        <v>1</v>
      </c>
      <c r="AJ1172" t="b">
        <v>0</v>
      </c>
      <c r="AK1172" t="b">
        <v>0</v>
      </c>
      <c r="AL1172" t="b">
        <v>0</v>
      </c>
      <c r="AM1172" t="b">
        <v>0</v>
      </c>
      <c r="AN1172" t="b">
        <v>0</v>
      </c>
      <c r="AO1172" t="b">
        <v>0</v>
      </c>
      <c r="AP1172" t="b">
        <v>0</v>
      </c>
      <c r="AQ1172" t="b">
        <v>0</v>
      </c>
      <c r="AR1172" t="b">
        <v>0</v>
      </c>
      <c r="AS1172" t="b">
        <v>0</v>
      </c>
      <c r="AT1172" t="b">
        <v>0</v>
      </c>
      <c r="AU1172" t="b">
        <v>0</v>
      </c>
      <c r="AV1172" t="b">
        <v>0</v>
      </c>
      <c r="AW1172" t="b">
        <v>0</v>
      </c>
      <c r="AX1172" t="b">
        <v>0</v>
      </c>
      <c r="AY1172" t="b">
        <v>0</v>
      </c>
      <c r="AZ1172" t="b">
        <v>0</v>
      </c>
      <c r="BA1172" t="b">
        <v>0</v>
      </c>
      <c r="BB1172" t="b">
        <v>0</v>
      </c>
      <c r="BC1172" t="b">
        <v>0</v>
      </c>
      <c r="BD1172" t="b">
        <v>0</v>
      </c>
      <c r="BE1172" t="b">
        <v>0</v>
      </c>
      <c r="BF1172" t="b">
        <v>0</v>
      </c>
      <c r="BG1172" t="b">
        <v>0</v>
      </c>
      <c r="BH1172" t="b">
        <v>0</v>
      </c>
      <c r="BI1172" t="b">
        <v>0</v>
      </c>
      <c r="BJ1172" t="b">
        <v>0</v>
      </c>
      <c r="BK1172" t="b">
        <v>0</v>
      </c>
      <c r="BL1172" t="b">
        <v>0</v>
      </c>
      <c r="BM1172" t="b">
        <v>0</v>
      </c>
      <c r="BN1172" t="b">
        <v>0</v>
      </c>
      <c r="BO1172" t="b">
        <v>0</v>
      </c>
      <c r="BP1172" t="b">
        <v>0</v>
      </c>
      <c r="BQ1172" t="b">
        <v>0</v>
      </c>
      <c r="BR1172" t="b">
        <v>0</v>
      </c>
      <c r="BS1172" t="b">
        <v>0</v>
      </c>
      <c r="BT1172" t="b">
        <v>0</v>
      </c>
      <c r="BU1172" t="b">
        <v>0</v>
      </c>
      <c r="BV1172" t="b">
        <v>0</v>
      </c>
    </row>
    <row r="1173" spans="1:74" ht="409.6" x14ac:dyDescent="0.2">
      <c r="A1173">
        <v>1172</v>
      </c>
      <c r="B1173">
        <v>1171</v>
      </c>
      <c r="C1173" t="s">
        <v>4955</v>
      </c>
      <c r="D1173" t="str">
        <f>HLOOKUP(TRUE,U1173:$BK2493,1322-A1173,FALSE)</f>
        <v>Cleveland Police</v>
      </c>
      <c r="E1173">
        <f t="shared" si="37"/>
        <v>1</v>
      </c>
      <c r="F1173" t="e">
        <f>HLOOKUP(TRUE,BM1173:$BV2493,1322-A1173,FALSE)</f>
        <v>#N/A</v>
      </c>
      <c r="G1173">
        <f t="shared" si="36"/>
        <v>0</v>
      </c>
      <c r="H1173" t="str">
        <f>VLOOKUP(C1173,refs!B:C,2,FALSE)</f>
        <v>2016/063063</v>
      </c>
      <c r="I1173" t="s">
        <v>4956</v>
      </c>
      <c r="J1173" s="1">
        <v>43107</v>
      </c>
      <c r="K1173" s="2" t="s">
        <v>4957</v>
      </c>
      <c r="S1173" t="s">
        <v>1109</v>
      </c>
      <c r="U1173" t="b">
        <v>0</v>
      </c>
      <c r="V1173" t="b">
        <v>0</v>
      </c>
      <c r="W1173" t="b">
        <v>0</v>
      </c>
      <c r="X1173" t="b">
        <v>0</v>
      </c>
      <c r="Y1173" t="b">
        <v>0</v>
      </c>
      <c r="Z1173" t="b">
        <v>0</v>
      </c>
      <c r="AA1173" t="b">
        <v>1</v>
      </c>
      <c r="AB1173" t="b">
        <v>0</v>
      </c>
      <c r="AC1173" t="b">
        <v>0</v>
      </c>
      <c r="AD1173" t="b">
        <v>0</v>
      </c>
      <c r="AE1173" t="b">
        <v>0</v>
      </c>
      <c r="AF1173" t="b">
        <v>0</v>
      </c>
      <c r="AG1173" t="b">
        <v>0</v>
      </c>
      <c r="AH1173" t="b">
        <v>0</v>
      </c>
      <c r="AI1173" t="b">
        <v>0</v>
      </c>
      <c r="AJ1173" t="b">
        <v>0</v>
      </c>
      <c r="AK1173" t="b">
        <v>0</v>
      </c>
      <c r="AL1173" t="b">
        <v>0</v>
      </c>
      <c r="AM1173" t="b">
        <v>0</v>
      </c>
      <c r="AN1173" t="b">
        <v>0</v>
      </c>
      <c r="AO1173" t="b">
        <v>0</v>
      </c>
      <c r="AP1173" t="b">
        <v>0</v>
      </c>
      <c r="AQ1173" t="b">
        <v>0</v>
      </c>
      <c r="AR1173" t="b">
        <v>0</v>
      </c>
      <c r="AS1173" t="b">
        <v>0</v>
      </c>
      <c r="AT1173" t="b">
        <v>0</v>
      </c>
      <c r="AU1173" t="b">
        <v>0</v>
      </c>
      <c r="AV1173" t="b">
        <v>0</v>
      </c>
      <c r="AW1173" t="b">
        <v>0</v>
      </c>
      <c r="AX1173" t="b">
        <v>0</v>
      </c>
      <c r="AY1173" t="b">
        <v>0</v>
      </c>
      <c r="AZ1173" t="b">
        <v>0</v>
      </c>
      <c r="BA1173" t="b">
        <v>0</v>
      </c>
      <c r="BB1173" t="b">
        <v>0</v>
      </c>
      <c r="BC1173" t="b">
        <v>0</v>
      </c>
      <c r="BD1173" t="b">
        <v>0</v>
      </c>
      <c r="BE1173" t="b">
        <v>0</v>
      </c>
      <c r="BF1173" t="b">
        <v>0</v>
      </c>
      <c r="BG1173" t="b">
        <v>0</v>
      </c>
      <c r="BH1173" t="b">
        <v>0</v>
      </c>
      <c r="BI1173" t="b">
        <v>0</v>
      </c>
      <c r="BJ1173" t="b">
        <v>0</v>
      </c>
      <c r="BK1173" t="b">
        <v>0</v>
      </c>
      <c r="BL1173" t="b">
        <v>0</v>
      </c>
      <c r="BM1173" t="b">
        <v>0</v>
      </c>
      <c r="BN1173" t="b">
        <v>0</v>
      </c>
      <c r="BO1173" t="b">
        <v>0</v>
      </c>
      <c r="BP1173" t="b">
        <v>0</v>
      </c>
      <c r="BQ1173" t="b">
        <v>0</v>
      </c>
      <c r="BR1173" t="b">
        <v>0</v>
      </c>
      <c r="BS1173" t="b">
        <v>0</v>
      </c>
      <c r="BT1173" t="b">
        <v>0</v>
      </c>
      <c r="BU1173" t="b">
        <v>0</v>
      </c>
      <c r="BV1173" t="b">
        <v>0</v>
      </c>
    </row>
    <row r="1174" spans="1:74" ht="409.6" x14ac:dyDescent="0.2">
      <c r="A1174">
        <v>1173</v>
      </c>
      <c r="B1174">
        <v>1172</v>
      </c>
      <c r="C1174" t="s">
        <v>4958</v>
      </c>
      <c r="D1174" t="str">
        <f>HLOOKUP(TRUE,U1174:$BK2494,1322-A1174,FALSE)</f>
        <v>Gwent Police</v>
      </c>
      <c r="E1174">
        <f t="shared" si="37"/>
        <v>1</v>
      </c>
      <c r="F1174" t="e">
        <f>HLOOKUP(TRUE,BM1174:$BV2494,1322-A1174,FALSE)</f>
        <v>#N/A</v>
      </c>
      <c r="G1174">
        <f t="shared" si="36"/>
        <v>0</v>
      </c>
      <c r="H1174" t="str">
        <f>VLOOKUP(C1174,refs!B:C,2,FALSE)</f>
        <v>2016/059776</v>
      </c>
      <c r="I1174" t="s">
        <v>4959</v>
      </c>
      <c r="J1174" s="1">
        <v>43107</v>
      </c>
      <c r="K1174" s="2" t="s">
        <v>4960</v>
      </c>
      <c r="S1174" t="s">
        <v>4961</v>
      </c>
      <c r="U1174" t="b">
        <v>0</v>
      </c>
      <c r="V1174" t="b">
        <v>0</v>
      </c>
      <c r="W1174" t="b">
        <v>0</v>
      </c>
      <c r="X1174" t="b">
        <v>0</v>
      </c>
      <c r="Y1174" t="b">
        <v>0</v>
      </c>
      <c r="Z1174" t="b">
        <v>0</v>
      </c>
      <c r="AA1174" t="b">
        <v>0</v>
      </c>
      <c r="AB1174" t="b">
        <v>0</v>
      </c>
      <c r="AC1174" t="b">
        <v>0</v>
      </c>
      <c r="AD1174" t="b">
        <v>0</v>
      </c>
      <c r="AE1174" t="b">
        <v>0</v>
      </c>
      <c r="AF1174" t="b">
        <v>0</v>
      </c>
      <c r="AG1174" t="b">
        <v>0</v>
      </c>
      <c r="AH1174" t="b">
        <v>0</v>
      </c>
      <c r="AI1174" t="b">
        <v>0</v>
      </c>
      <c r="AJ1174" t="b">
        <v>0</v>
      </c>
      <c r="AK1174" t="b">
        <v>1</v>
      </c>
      <c r="AL1174" t="b">
        <v>0</v>
      </c>
      <c r="AM1174" t="b">
        <v>0</v>
      </c>
      <c r="AN1174" t="b">
        <v>0</v>
      </c>
      <c r="AO1174" t="b">
        <v>0</v>
      </c>
      <c r="AP1174" t="b">
        <v>0</v>
      </c>
      <c r="AQ1174" t="b">
        <v>0</v>
      </c>
      <c r="AR1174" t="b">
        <v>0</v>
      </c>
      <c r="AS1174" t="b">
        <v>0</v>
      </c>
      <c r="AT1174" t="b">
        <v>0</v>
      </c>
      <c r="AU1174" t="b">
        <v>0</v>
      </c>
      <c r="AV1174" t="b">
        <v>0</v>
      </c>
      <c r="AW1174" t="b">
        <v>0</v>
      </c>
      <c r="AX1174" t="b">
        <v>0</v>
      </c>
      <c r="AY1174" t="b">
        <v>0</v>
      </c>
      <c r="AZ1174" t="b">
        <v>0</v>
      </c>
      <c r="BA1174" t="b">
        <v>0</v>
      </c>
      <c r="BB1174" t="b">
        <v>0</v>
      </c>
      <c r="BC1174" t="b">
        <v>0</v>
      </c>
      <c r="BD1174" t="b">
        <v>0</v>
      </c>
      <c r="BE1174" t="b">
        <v>0</v>
      </c>
      <c r="BF1174" t="b">
        <v>0</v>
      </c>
      <c r="BG1174" t="b">
        <v>0</v>
      </c>
      <c r="BH1174" t="b">
        <v>0</v>
      </c>
      <c r="BI1174" t="b">
        <v>0</v>
      </c>
      <c r="BJ1174" t="b">
        <v>0</v>
      </c>
      <c r="BK1174" t="b">
        <v>0</v>
      </c>
      <c r="BL1174" t="b">
        <v>0</v>
      </c>
      <c r="BM1174" t="b">
        <v>0</v>
      </c>
      <c r="BN1174" t="b">
        <v>0</v>
      </c>
      <c r="BO1174" t="b">
        <v>0</v>
      </c>
      <c r="BP1174" t="b">
        <v>0</v>
      </c>
      <c r="BQ1174" t="b">
        <v>0</v>
      </c>
      <c r="BR1174" t="b">
        <v>0</v>
      </c>
      <c r="BS1174" t="b">
        <v>0</v>
      </c>
      <c r="BT1174" t="b">
        <v>0</v>
      </c>
      <c r="BU1174" t="b">
        <v>0</v>
      </c>
      <c r="BV1174" t="b">
        <v>0</v>
      </c>
    </row>
    <row r="1175" spans="1:74" ht="409.6" x14ac:dyDescent="0.2">
      <c r="A1175">
        <v>1174</v>
      </c>
      <c r="B1175">
        <v>1173</v>
      </c>
      <c r="C1175" t="s">
        <v>4962</v>
      </c>
      <c r="D1175" t="str">
        <f>HLOOKUP(TRUE,U1175:$BK2495,1322-A1175,FALSE)</f>
        <v>Northamptonshire Police</v>
      </c>
      <c r="E1175">
        <f t="shared" si="37"/>
        <v>1</v>
      </c>
      <c r="F1175" t="e">
        <f>HLOOKUP(TRUE,BM1175:$BV2495,1322-A1175,FALSE)</f>
        <v>#N/A</v>
      </c>
      <c r="G1175">
        <f t="shared" si="36"/>
        <v>0</v>
      </c>
      <c r="H1175" t="str">
        <f>VLOOKUP(C1175,refs!B:C,2,FALSE)</f>
        <v>2017/081762</v>
      </c>
      <c r="I1175" t="s">
        <v>4963</v>
      </c>
      <c r="J1175" s="1">
        <v>43107</v>
      </c>
      <c r="K1175" s="2" t="s">
        <v>4964</v>
      </c>
      <c r="S1175" t="s">
        <v>1374</v>
      </c>
      <c r="U1175" t="b">
        <v>0</v>
      </c>
      <c r="V1175" t="b">
        <v>0</v>
      </c>
      <c r="W1175" t="b">
        <v>0</v>
      </c>
      <c r="X1175" t="b">
        <v>0</v>
      </c>
      <c r="Y1175" t="b">
        <v>0</v>
      </c>
      <c r="Z1175" t="b">
        <v>0</v>
      </c>
      <c r="AA1175" t="b">
        <v>0</v>
      </c>
      <c r="AB1175" t="b">
        <v>0</v>
      </c>
      <c r="AC1175" t="b">
        <v>0</v>
      </c>
      <c r="AD1175" t="b">
        <v>0</v>
      </c>
      <c r="AE1175" t="b">
        <v>0</v>
      </c>
      <c r="AF1175" t="b">
        <v>0</v>
      </c>
      <c r="AG1175" t="b">
        <v>0</v>
      </c>
      <c r="AH1175" t="b">
        <v>0</v>
      </c>
      <c r="AI1175" t="b">
        <v>0</v>
      </c>
      <c r="AJ1175" t="b">
        <v>0</v>
      </c>
      <c r="AK1175" t="b">
        <v>0</v>
      </c>
      <c r="AL1175" t="b">
        <v>0</v>
      </c>
      <c r="AM1175" t="b">
        <v>0</v>
      </c>
      <c r="AN1175" t="b">
        <v>0</v>
      </c>
      <c r="AO1175" t="b">
        <v>0</v>
      </c>
      <c r="AP1175" t="b">
        <v>0</v>
      </c>
      <c r="AQ1175" t="b">
        <v>0</v>
      </c>
      <c r="AR1175" t="b">
        <v>0</v>
      </c>
      <c r="AS1175" t="b">
        <v>0</v>
      </c>
      <c r="AT1175" t="b">
        <v>0</v>
      </c>
      <c r="AU1175" t="b">
        <v>0</v>
      </c>
      <c r="AV1175" t="b">
        <v>0</v>
      </c>
      <c r="AW1175" t="b">
        <v>1</v>
      </c>
      <c r="AX1175" t="b">
        <v>0</v>
      </c>
      <c r="AY1175" t="b">
        <v>0</v>
      </c>
      <c r="AZ1175" t="b">
        <v>0</v>
      </c>
      <c r="BA1175" t="b">
        <v>0</v>
      </c>
      <c r="BB1175" t="b">
        <v>0</v>
      </c>
      <c r="BC1175" t="b">
        <v>0</v>
      </c>
      <c r="BD1175" t="b">
        <v>0</v>
      </c>
      <c r="BE1175" t="b">
        <v>0</v>
      </c>
      <c r="BF1175" t="b">
        <v>0</v>
      </c>
      <c r="BG1175" t="b">
        <v>0</v>
      </c>
      <c r="BH1175" t="b">
        <v>0</v>
      </c>
      <c r="BI1175" t="b">
        <v>0</v>
      </c>
      <c r="BJ1175" t="b">
        <v>0</v>
      </c>
      <c r="BK1175" t="b">
        <v>0</v>
      </c>
      <c r="BL1175" t="b">
        <v>0</v>
      </c>
      <c r="BM1175" t="b">
        <v>0</v>
      </c>
      <c r="BN1175" t="b">
        <v>0</v>
      </c>
      <c r="BO1175" t="b">
        <v>0</v>
      </c>
      <c r="BP1175" t="b">
        <v>0</v>
      </c>
      <c r="BQ1175" t="b">
        <v>0</v>
      </c>
      <c r="BR1175" t="b">
        <v>0</v>
      </c>
      <c r="BS1175" t="b">
        <v>0</v>
      </c>
      <c r="BT1175" t="b">
        <v>0</v>
      </c>
      <c r="BU1175" t="b">
        <v>0</v>
      </c>
      <c r="BV1175" t="b">
        <v>0</v>
      </c>
    </row>
    <row r="1176" spans="1:74" ht="409.6" x14ac:dyDescent="0.2">
      <c r="A1176">
        <v>1175</v>
      </c>
      <c r="B1176">
        <v>1174</v>
      </c>
      <c r="C1176" t="s">
        <v>4965</v>
      </c>
      <c r="D1176" t="str">
        <f>HLOOKUP(TRUE,U1176:$BK2496,1322-A1176,FALSE)</f>
        <v>Derbyshire Constabulary</v>
      </c>
      <c r="E1176">
        <f t="shared" si="37"/>
        <v>1</v>
      </c>
      <c r="F1176" t="e">
        <f>HLOOKUP(TRUE,BM1176:$BV2496,1322-A1176,FALSE)</f>
        <v>#N/A</v>
      </c>
      <c r="G1176">
        <f t="shared" si="36"/>
        <v>0</v>
      </c>
      <c r="H1176" t="str">
        <f>VLOOKUP(C1176,refs!B:C,2,FALSE)</f>
        <v>2016/064162</v>
      </c>
      <c r="I1176" t="s">
        <v>4966</v>
      </c>
      <c r="J1176" s="1">
        <v>43107</v>
      </c>
      <c r="K1176" s="2" t="s">
        <v>4967</v>
      </c>
      <c r="S1176" t="s">
        <v>4263</v>
      </c>
      <c r="U1176" t="b">
        <v>0</v>
      </c>
      <c r="V1176" t="b">
        <v>0</v>
      </c>
      <c r="W1176" t="b">
        <v>0</v>
      </c>
      <c r="X1176" t="b">
        <v>0</v>
      </c>
      <c r="Y1176" t="b">
        <v>0</v>
      </c>
      <c r="Z1176" t="b">
        <v>0</v>
      </c>
      <c r="AA1176" t="b">
        <v>0</v>
      </c>
      <c r="AB1176" t="b">
        <v>0</v>
      </c>
      <c r="AC1176" t="b">
        <v>1</v>
      </c>
      <c r="AD1176" t="b">
        <v>0</v>
      </c>
      <c r="AE1176" t="b">
        <v>0</v>
      </c>
      <c r="AF1176" t="b">
        <v>0</v>
      </c>
      <c r="AG1176" t="b">
        <v>0</v>
      </c>
      <c r="AH1176" t="b">
        <v>0</v>
      </c>
      <c r="AI1176" t="b">
        <v>0</v>
      </c>
      <c r="AJ1176" t="b">
        <v>0</v>
      </c>
      <c r="AK1176" t="b">
        <v>0</v>
      </c>
      <c r="AL1176" t="b">
        <v>0</v>
      </c>
      <c r="AM1176" t="b">
        <v>0</v>
      </c>
      <c r="AN1176" t="b">
        <v>0</v>
      </c>
      <c r="AO1176" t="b">
        <v>0</v>
      </c>
      <c r="AP1176" t="b">
        <v>0</v>
      </c>
      <c r="AQ1176" t="b">
        <v>0</v>
      </c>
      <c r="AR1176" t="b">
        <v>0</v>
      </c>
      <c r="AS1176" t="b">
        <v>0</v>
      </c>
      <c r="AT1176" t="b">
        <v>0</v>
      </c>
      <c r="AU1176" t="b">
        <v>0</v>
      </c>
      <c r="AV1176" t="b">
        <v>0</v>
      </c>
      <c r="AW1176" t="b">
        <v>0</v>
      </c>
      <c r="AX1176" t="b">
        <v>0</v>
      </c>
      <c r="AY1176" t="b">
        <v>0</v>
      </c>
      <c r="AZ1176" t="b">
        <v>0</v>
      </c>
      <c r="BA1176" t="b">
        <v>0</v>
      </c>
      <c r="BB1176" t="b">
        <v>0</v>
      </c>
      <c r="BC1176" t="b">
        <v>0</v>
      </c>
      <c r="BD1176" t="b">
        <v>0</v>
      </c>
      <c r="BE1176" t="b">
        <v>0</v>
      </c>
      <c r="BF1176" t="b">
        <v>0</v>
      </c>
      <c r="BG1176" t="b">
        <v>0</v>
      </c>
      <c r="BH1176" t="b">
        <v>0</v>
      </c>
      <c r="BI1176" t="b">
        <v>0</v>
      </c>
      <c r="BJ1176" t="b">
        <v>0</v>
      </c>
      <c r="BK1176" t="b">
        <v>0</v>
      </c>
      <c r="BL1176" t="b">
        <v>0</v>
      </c>
      <c r="BM1176" t="b">
        <v>0</v>
      </c>
      <c r="BN1176" t="b">
        <v>0</v>
      </c>
      <c r="BO1176" t="b">
        <v>0</v>
      </c>
      <c r="BP1176" t="b">
        <v>0</v>
      </c>
      <c r="BQ1176" t="b">
        <v>0</v>
      </c>
      <c r="BR1176" t="b">
        <v>0</v>
      </c>
      <c r="BS1176" t="b">
        <v>0</v>
      </c>
      <c r="BT1176" t="b">
        <v>0</v>
      </c>
      <c r="BU1176" t="b">
        <v>0</v>
      </c>
      <c r="BV1176" t="b">
        <v>0</v>
      </c>
    </row>
    <row r="1177" spans="1:74" ht="409.6" x14ac:dyDescent="0.2">
      <c r="A1177">
        <v>1176</v>
      </c>
      <c r="B1177">
        <v>1175</v>
      </c>
      <c r="C1177" t="s">
        <v>4968</v>
      </c>
      <c r="D1177" t="str">
        <f>HLOOKUP(TRUE,U1177:$BK2497,1322-A1177,FALSE)</f>
        <v>North Wales Police</v>
      </c>
      <c r="E1177">
        <f t="shared" si="37"/>
        <v>1</v>
      </c>
      <c r="F1177" t="e">
        <f>HLOOKUP(TRUE,BM1177:$BV2497,1322-A1177,FALSE)</f>
        <v>#N/A</v>
      </c>
      <c r="G1177">
        <f t="shared" si="36"/>
        <v>0</v>
      </c>
      <c r="H1177" t="str">
        <f>VLOOKUP(C1177,refs!B:C,2,FALSE)</f>
        <v>2016/067993</v>
      </c>
      <c r="I1177" t="s">
        <v>4969</v>
      </c>
      <c r="J1177" s="1">
        <v>43107</v>
      </c>
      <c r="K1177" s="2" t="s">
        <v>4970</v>
      </c>
      <c r="L1177" t="s">
        <v>71</v>
      </c>
      <c r="M1177" t="s">
        <v>4971</v>
      </c>
      <c r="N1177" t="s">
        <v>4972</v>
      </c>
      <c r="O1177" t="s">
        <v>4973</v>
      </c>
      <c r="P1177" t="s">
        <v>4974</v>
      </c>
      <c r="Q1177" t="s">
        <v>4975</v>
      </c>
      <c r="R1177" t="s">
        <v>77</v>
      </c>
      <c r="S1177" t="s">
        <v>4976</v>
      </c>
      <c r="U1177" t="b">
        <v>0</v>
      </c>
      <c r="V1177" t="b">
        <v>0</v>
      </c>
      <c r="W1177" t="b">
        <v>0</v>
      </c>
      <c r="X1177" t="b">
        <v>0</v>
      </c>
      <c r="Y1177" t="b">
        <v>0</v>
      </c>
      <c r="Z1177" t="b">
        <v>0</v>
      </c>
      <c r="AA1177" t="b">
        <v>0</v>
      </c>
      <c r="AB1177" t="b">
        <v>0</v>
      </c>
      <c r="AC1177" t="b">
        <v>0</v>
      </c>
      <c r="AD1177" t="b">
        <v>0</v>
      </c>
      <c r="AE1177" t="b">
        <v>0</v>
      </c>
      <c r="AF1177" t="b">
        <v>0</v>
      </c>
      <c r="AG1177" t="b">
        <v>0</v>
      </c>
      <c r="AH1177" t="b">
        <v>0</v>
      </c>
      <c r="AI1177" t="b">
        <v>0</v>
      </c>
      <c r="AJ1177" t="b">
        <v>0</v>
      </c>
      <c r="AK1177" t="b">
        <v>0</v>
      </c>
      <c r="AL1177" t="b">
        <v>0</v>
      </c>
      <c r="AM1177" t="b">
        <v>0</v>
      </c>
      <c r="AN1177" t="b">
        <v>0</v>
      </c>
      <c r="AO1177" t="b">
        <v>0</v>
      </c>
      <c r="AP1177" t="b">
        <v>0</v>
      </c>
      <c r="AQ1177" t="b">
        <v>0</v>
      </c>
      <c r="AR1177" t="b">
        <v>0</v>
      </c>
      <c r="AS1177" t="b">
        <v>0</v>
      </c>
      <c r="AT1177" t="b">
        <v>0</v>
      </c>
      <c r="AU1177" t="b">
        <v>1</v>
      </c>
      <c r="AV1177" t="b">
        <v>0</v>
      </c>
      <c r="AW1177" t="b">
        <v>0</v>
      </c>
      <c r="AX1177" t="b">
        <v>0</v>
      </c>
      <c r="AY1177" t="b">
        <v>0</v>
      </c>
      <c r="AZ1177" t="b">
        <v>0</v>
      </c>
      <c r="BA1177" t="b">
        <v>0</v>
      </c>
      <c r="BB1177" t="b">
        <v>0</v>
      </c>
      <c r="BC1177" t="b">
        <v>0</v>
      </c>
      <c r="BD1177" t="b">
        <v>0</v>
      </c>
      <c r="BE1177" t="b">
        <v>0</v>
      </c>
      <c r="BF1177" t="b">
        <v>0</v>
      </c>
      <c r="BG1177" t="b">
        <v>0</v>
      </c>
      <c r="BH1177" t="b">
        <v>0</v>
      </c>
      <c r="BI1177" t="b">
        <v>0</v>
      </c>
      <c r="BJ1177" t="b">
        <v>0</v>
      </c>
      <c r="BK1177" t="b">
        <v>0</v>
      </c>
      <c r="BL1177" t="b">
        <v>0</v>
      </c>
      <c r="BM1177" t="b">
        <v>0</v>
      </c>
      <c r="BN1177" t="b">
        <v>0</v>
      </c>
      <c r="BO1177" t="b">
        <v>0</v>
      </c>
      <c r="BP1177" t="b">
        <v>0</v>
      </c>
      <c r="BQ1177" t="b">
        <v>0</v>
      </c>
      <c r="BR1177" t="b">
        <v>0</v>
      </c>
      <c r="BS1177" t="b">
        <v>0</v>
      </c>
      <c r="BT1177" t="b">
        <v>0</v>
      </c>
      <c r="BU1177" t="b">
        <v>0</v>
      </c>
      <c r="BV1177" t="b">
        <v>0</v>
      </c>
    </row>
    <row r="1178" spans="1:74" ht="409.6" x14ac:dyDescent="0.2">
      <c r="A1178">
        <v>1177</v>
      </c>
      <c r="B1178">
        <v>1176</v>
      </c>
      <c r="C1178" t="s">
        <v>4977</v>
      </c>
      <c r="D1178" t="str">
        <f>HLOOKUP(TRUE,U1178:$BK2498,1322-A1178,FALSE)</f>
        <v>Staffordshire Police</v>
      </c>
      <c r="E1178">
        <f t="shared" si="37"/>
        <v>1</v>
      </c>
      <c r="F1178" t="e">
        <f>HLOOKUP(TRUE,BM1178:$BV2498,1322-A1178,FALSE)</f>
        <v>#N/A</v>
      </c>
      <c r="G1178">
        <f t="shared" si="36"/>
        <v>0</v>
      </c>
      <c r="H1178" t="str">
        <f>VLOOKUP(C1178,refs!B:C,2,FALSE)</f>
        <v>2016/067790</v>
      </c>
      <c r="I1178" t="s">
        <v>4978</v>
      </c>
      <c r="J1178" s="1">
        <v>43107</v>
      </c>
      <c r="K1178" s="2" t="s">
        <v>4979</v>
      </c>
      <c r="S1178" t="s">
        <v>4980</v>
      </c>
      <c r="U1178" t="b">
        <v>0</v>
      </c>
      <c r="V1178" t="b">
        <v>0</v>
      </c>
      <c r="W1178" t="b">
        <v>0</v>
      </c>
      <c r="X1178" t="b">
        <v>0</v>
      </c>
      <c r="Y1178" t="b">
        <v>0</v>
      </c>
      <c r="Z1178" t="b">
        <v>0</v>
      </c>
      <c r="AA1178" t="b">
        <v>0</v>
      </c>
      <c r="AB1178" t="b">
        <v>0</v>
      </c>
      <c r="AC1178" t="b">
        <v>0</v>
      </c>
      <c r="AD1178" t="b">
        <v>0</v>
      </c>
      <c r="AE1178" t="b">
        <v>0</v>
      </c>
      <c r="AF1178" t="b">
        <v>0</v>
      </c>
      <c r="AG1178" t="b">
        <v>0</v>
      </c>
      <c r="AH1178" t="b">
        <v>0</v>
      </c>
      <c r="AI1178" t="b">
        <v>0</v>
      </c>
      <c r="AJ1178" t="b">
        <v>0</v>
      </c>
      <c r="AK1178" t="b">
        <v>0</v>
      </c>
      <c r="AL1178" t="b">
        <v>0</v>
      </c>
      <c r="AM1178" t="b">
        <v>0</v>
      </c>
      <c r="AN1178" t="b">
        <v>0</v>
      </c>
      <c r="AO1178" t="b">
        <v>0</v>
      </c>
      <c r="AP1178" t="b">
        <v>0</v>
      </c>
      <c r="AQ1178" t="b">
        <v>0</v>
      </c>
      <c r="AR1178" t="b">
        <v>0</v>
      </c>
      <c r="AS1178" t="b">
        <v>0</v>
      </c>
      <c r="AT1178" t="b">
        <v>0</v>
      </c>
      <c r="AU1178" t="b">
        <v>0</v>
      </c>
      <c r="AV1178" t="b">
        <v>0</v>
      </c>
      <c r="AW1178" t="b">
        <v>0</v>
      </c>
      <c r="AX1178" t="b">
        <v>0</v>
      </c>
      <c r="AY1178" t="b">
        <v>0</v>
      </c>
      <c r="AZ1178" t="b">
        <v>0</v>
      </c>
      <c r="BA1178" t="b">
        <v>0</v>
      </c>
      <c r="BB1178" t="b">
        <v>1</v>
      </c>
      <c r="BC1178" t="b">
        <v>0</v>
      </c>
      <c r="BD1178" t="b">
        <v>0</v>
      </c>
      <c r="BE1178" t="b">
        <v>0</v>
      </c>
      <c r="BF1178" t="b">
        <v>0</v>
      </c>
      <c r="BG1178" t="b">
        <v>0</v>
      </c>
      <c r="BH1178" t="b">
        <v>0</v>
      </c>
      <c r="BI1178" t="b">
        <v>0</v>
      </c>
      <c r="BJ1178" t="b">
        <v>0</v>
      </c>
      <c r="BK1178" t="b">
        <v>0</v>
      </c>
      <c r="BL1178" t="b">
        <v>0</v>
      </c>
      <c r="BM1178" t="b">
        <v>0</v>
      </c>
      <c r="BN1178" t="b">
        <v>0</v>
      </c>
      <c r="BO1178" t="b">
        <v>0</v>
      </c>
      <c r="BP1178" t="b">
        <v>0</v>
      </c>
      <c r="BQ1178" t="b">
        <v>0</v>
      </c>
      <c r="BR1178" t="b">
        <v>0</v>
      </c>
      <c r="BS1178" t="b">
        <v>0</v>
      </c>
      <c r="BT1178" t="b">
        <v>0</v>
      </c>
      <c r="BU1178" t="b">
        <v>0</v>
      </c>
      <c r="BV1178" t="b">
        <v>0</v>
      </c>
    </row>
    <row r="1179" spans="1:74" ht="409.6" x14ac:dyDescent="0.2">
      <c r="A1179">
        <v>1178</v>
      </c>
      <c r="B1179">
        <v>1177</v>
      </c>
      <c r="C1179" t="s">
        <v>4981</v>
      </c>
      <c r="D1179" t="str">
        <f>HLOOKUP(TRUE,U1179:$BK2499,1322-A1179,FALSE)</f>
        <v>Staffordshire Police</v>
      </c>
      <c r="E1179">
        <f t="shared" si="37"/>
        <v>1</v>
      </c>
      <c r="F1179" t="e">
        <f>HLOOKUP(TRUE,BM1179:$BV2499,1322-A1179,FALSE)</f>
        <v>#N/A</v>
      </c>
      <c r="G1179">
        <f t="shared" si="36"/>
        <v>0</v>
      </c>
      <c r="H1179" t="str">
        <f>VLOOKUP(C1179,refs!B:C,2,FALSE)</f>
        <v>2016/063556</v>
      </c>
      <c r="I1179" t="s">
        <v>4982</v>
      </c>
      <c r="J1179" s="1">
        <v>43107</v>
      </c>
      <c r="K1179" s="2" t="s">
        <v>4983</v>
      </c>
      <c r="S1179" t="s">
        <v>4980</v>
      </c>
      <c r="U1179" t="b">
        <v>0</v>
      </c>
      <c r="V1179" t="b">
        <v>0</v>
      </c>
      <c r="W1179" t="b">
        <v>0</v>
      </c>
      <c r="X1179" t="b">
        <v>0</v>
      </c>
      <c r="Y1179" t="b">
        <v>0</v>
      </c>
      <c r="Z1179" t="b">
        <v>0</v>
      </c>
      <c r="AA1179" t="b">
        <v>0</v>
      </c>
      <c r="AB1179" t="b">
        <v>0</v>
      </c>
      <c r="AC1179" t="b">
        <v>0</v>
      </c>
      <c r="AD1179" t="b">
        <v>0</v>
      </c>
      <c r="AE1179" t="b">
        <v>0</v>
      </c>
      <c r="AF1179" t="b">
        <v>0</v>
      </c>
      <c r="AG1179" t="b">
        <v>0</v>
      </c>
      <c r="AH1179" t="b">
        <v>0</v>
      </c>
      <c r="AI1179" t="b">
        <v>0</v>
      </c>
      <c r="AJ1179" t="b">
        <v>0</v>
      </c>
      <c r="AK1179" t="b">
        <v>0</v>
      </c>
      <c r="AL1179" t="b">
        <v>0</v>
      </c>
      <c r="AM1179" t="b">
        <v>0</v>
      </c>
      <c r="AN1179" t="b">
        <v>0</v>
      </c>
      <c r="AO1179" t="b">
        <v>0</v>
      </c>
      <c r="AP1179" t="b">
        <v>0</v>
      </c>
      <c r="AQ1179" t="b">
        <v>0</v>
      </c>
      <c r="AR1179" t="b">
        <v>0</v>
      </c>
      <c r="AS1179" t="b">
        <v>0</v>
      </c>
      <c r="AT1179" t="b">
        <v>0</v>
      </c>
      <c r="AU1179" t="b">
        <v>0</v>
      </c>
      <c r="AV1179" t="b">
        <v>0</v>
      </c>
      <c r="AW1179" t="b">
        <v>0</v>
      </c>
      <c r="AX1179" t="b">
        <v>0</v>
      </c>
      <c r="AY1179" t="b">
        <v>0</v>
      </c>
      <c r="AZ1179" t="b">
        <v>0</v>
      </c>
      <c r="BA1179" t="b">
        <v>0</v>
      </c>
      <c r="BB1179" t="b">
        <v>1</v>
      </c>
      <c r="BC1179" t="b">
        <v>0</v>
      </c>
      <c r="BD1179" t="b">
        <v>0</v>
      </c>
      <c r="BE1179" t="b">
        <v>0</v>
      </c>
      <c r="BF1179" t="b">
        <v>0</v>
      </c>
      <c r="BG1179" t="b">
        <v>0</v>
      </c>
      <c r="BH1179" t="b">
        <v>0</v>
      </c>
      <c r="BI1179" t="b">
        <v>0</v>
      </c>
      <c r="BJ1179" t="b">
        <v>0</v>
      </c>
      <c r="BK1179" t="b">
        <v>0</v>
      </c>
      <c r="BL1179" t="b">
        <v>0</v>
      </c>
      <c r="BM1179" t="b">
        <v>0</v>
      </c>
      <c r="BN1179" t="b">
        <v>0</v>
      </c>
      <c r="BO1179" t="b">
        <v>0</v>
      </c>
      <c r="BP1179" t="b">
        <v>0</v>
      </c>
      <c r="BQ1179" t="b">
        <v>0</v>
      </c>
      <c r="BR1179" t="b">
        <v>0</v>
      </c>
      <c r="BS1179" t="b">
        <v>0</v>
      </c>
      <c r="BT1179" t="b">
        <v>0</v>
      </c>
      <c r="BU1179" t="b">
        <v>0</v>
      </c>
      <c r="BV1179" t="b">
        <v>0</v>
      </c>
    </row>
    <row r="1180" spans="1:74" ht="409.6" x14ac:dyDescent="0.2">
      <c r="A1180">
        <v>1179</v>
      </c>
      <c r="B1180">
        <v>1178</v>
      </c>
      <c r="C1180" t="s">
        <v>4984</v>
      </c>
      <c r="D1180" t="str">
        <f>HLOOKUP(TRUE,U1180:$BK2500,1322-A1180,FALSE)</f>
        <v>Avon and Somerset Constabulary</v>
      </c>
      <c r="E1180">
        <f t="shared" si="37"/>
        <v>1</v>
      </c>
      <c r="F1180" t="e">
        <f>HLOOKUP(TRUE,BM1180:$BV2500,1322-A1180,FALSE)</f>
        <v>#N/A</v>
      </c>
      <c r="G1180">
        <f t="shared" si="36"/>
        <v>0</v>
      </c>
      <c r="H1180" t="str">
        <f>VLOOKUP(C1180,refs!B:C,2,FALSE)</f>
        <v>2017/082100</v>
      </c>
      <c r="I1180" t="s">
        <v>4985</v>
      </c>
      <c r="J1180" s="1">
        <v>43107</v>
      </c>
      <c r="K1180" s="2" t="s">
        <v>4986</v>
      </c>
      <c r="S1180" t="s">
        <v>1952</v>
      </c>
      <c r="U1180" t="b">
        <v>1</v>
      </c>
      <c r="V1180" t="b">
        <v>0</v>
      </c>
      <c r="W1180" t="b">
        <v>0</v>
      </c>
      <c r="X1180" t="b">
        <v>0</v>
      </c>
      <c r="Y1180" t="b">
        <v>0</v>
      </c>
      <c r="Z1180" t="b">
        <v>0</v>
      </c>
      <c r="AA1180" t="b">
        <v>0</v>
      </c>
      <c r="AB1180" t="b">
        <v>0</v>
      </c>
      <c r="AC1180" t="b">
        <v>0</v>
      </c>
      <c r="AD1180" t="b">
        <v>0</v>
      </c>
      <c r="AE1180" t="b">
        <v>0</v>
      </c>
      <c r="AF1180" t="b">
        <v>0</v>
      </c>
      <c r="AG1180" t="b">
        <v>0</v>
      </c>
      <c r="AH1180" t="b">
        <v>0</v>
      </c>
      <c r="AI1180" t="b">
        <v>0</v>
      </c>
      <c r="AJ1180" t="b">
        <v>0</v>
      </c>
      <c r="AK1180" t="b">
        <v>0</v>
      </c>
      <c r="AL1180" t="b">
        <v>0</v>
      </c>
      <c r="AM1180" t="b">
        <v>0</v>
      </c>
      <c r="AN1180" t="b">
        <v>0</v>
      </c>
      <c r="AO1180" t="b">
        <v>0</v>
      </c>
      <c r="AP1180" t="b">
        <v>0</v>
      </c>
      <c r="AQ1180" t="b">
        <v>0</v>
      </c>
      <c r="AR1180" t="b">
        <v>0</v>
      </c>
      <c r="AS1180" t="b">
        <v>0</v>
      </c>
      <c r="AT1180" t="b">
        <v>0</v>
      </c>
      <c r="AU1180" t="b">
        <v>0</v>
      </c>
      <c r="AV1180" t="b">
        <v>0</v>
      </c>
      <c r="AW1180" t="b">
        <v>0</v>
      </c>
      <c r="AX1180" t="b">
        <v>0</v>
      </c>
      <c r="AY1180" t="b">
        <v>0</v>
      </c>
      <c r="AZ1180" t="b">
        <v>0</v>
      </c>
      <c r="BA1180" t="b">
        <v>0</v>
      </c>
      <c r="BB1180" t="b">
        <v>0</v>
      </c>
      <c r="BC1180" t="b">
        <v>0</v>
      </c>
      <c r="BD1180" t="b">
        <v>0</v>
      </c>
      <c r="BE1180" t="b">
        <v>0</v>
      </c>
      <c r="BF1180" t="b">
        <v>0</v>
      </c>
      <c r="BG1180" t="b">
        <v>0</v>
      </c>
      <c r="BH1180" t="b">
        <v>0</v>
      </c>
      <c r="BI1180" t="b">
        <v>0</v>
      </c>
      <c r="BJ1180" t="b">
        <v>0</v>
      </c>
      <c r="BK1180" t="b">
        <v>0</v>
      </c>
      <c r="BL1180" t="b">
        <v>0</v>
      </c>
      <c r="BM1180" t="b">
        <v>0</v>
      </c>
      <c r="BN1180" t="b">
        <v>0</v>
      </c>
      <c r="BO1180" t="b">
        <v>0</v>
      </c>
      <c r="BP1180" t="b">
        <v>0</v>
      </c>
      <c r="BQ1180" t="b">
        <v>0</v>
      </c>
      <c r="BR1180" t="b">
        <v>0</v>
      </c>
      <c r="BS1180" t="b">
        <v>0</v>
      </c>
      <c r="BT1180" t="b">
        <v>0</v>
      </c>
      <c r="BU1180" t="b">
        <v>0</v>
      </c>
      <c r="BV1180" t="b">
        <v>0</v>
      </c>
    </row>
    <row r="1181" spans="1:74" ht="409.6" x14ac:dyDescent="0.2">
      <c r="A1181">
        <v>1180</v>
      </c>
      <c r="B1181">
        <v>1179</v>
      </c>
      <c r="C1181" t="s">
        <v>4987</v>
      </c>
      <c r="D1181" t="str">
        <f>HLOOKUP(TRUE,U1181:$BK2501,1322-A1181,FALSE)</f>
        <v>Lancashire Constabulary</v>
      </c>
      <c r="E1181">
        <f t="shared" si="37"/>
        <v>1</v>
      </c>
      <c r="F1181" t="e">
        <f>HLOOKUP(TRUE,BM1181:$BV2501,1322-A1181,FALSE)</f>
        <v>#N/A</v>
      </c>
      <c r="G1181">
        <f t="shared" si="36"/>
        <v>0</v>
      </c>
      <c r="H1181" t="str">
        <f>VLOOKUP(C1181,refs!B:C,2,FALSE)</f>
        <v>2016/063487</v>
      </c>
      <c r="I1181" t="s">
        <v>4988</v>
      </c>
      <c r="J1181" s="1">
        <v>43107</v>
      </c>
      <c r="K1181" s="2" t="s">
        <v>4989</v>
      </c>
      <c r="S1181" t="s">
        <v>1321</v>
      </c>
      <c r="U1181" t="b">
        <v>0</v>
      </c>
      <c r="V1181" t="b">
        <v>0</v>
      </c>
      <c r="W1181" t="b">
        <v>0</v>
      </c>
      <c r="X1181" t="b">
        <v>0</v>
      </c>
      <c r="Y1181" t="b">
        <v>0</v>
      </c>
      <c r="Z1181" t="b">
        <v>0</v>
      </c>
      <c r="AA1181" t="b">
        <v>0</v>
      </c>
      <c r="AB1181" t="b">
        <v>0</v>
      </c>
      <c r="AC1181" t="b">
        <v>0</v>
      </c>
      <c r="AD1181" t="b">
        <v>0</v>
      </c>
      <c r="AE1181" t="b">
        <v>0</v>
      </c>
      <c r="AF1181" t="b">
        <v>0</v>
      </c>
      <c r="AG1181" t="b">
        <v>0</v>
      </c>
      <c r="AH1181" t="b">
        <v>0</v>
      </c>
      <c r="AI1181" t="b">
        <v>0</v>
      </c>
      <c r="AJ1181" t="b">
        <v>0</v>
      </c>
      <c r="AK1181" t="b">
        <v>0</v>
      </c>
      <c r="AL1181" t="b">
        <v>0</v>
      </c>
      <c r="AM1181" t="b">
        <v>0</v>
      </c>
      <c r="AN1181" t="b">
        <v>0</v>
      </c>
      <c r="AO1181" t="b">
        <v>0</v>
      </c>
      <c r="AP1181" t="b">
        <v>1</v>
      </c>
      <c r="AQ1181" t="b">
        <v>0</v>
      </c>
      <c r="AR1181" t="b">
        <v>0</v>
      </c>
      <c r="AS1181" t="b">
        <v>0</v>
      </c>
      <c r="AT1181" t="b">
        <v>0</v>
      </c>
      <c r="AU1181" t="b">
        <v>0</v>
      </c>
      <c r="AV1181" t="b">
        <v>0</v>
      </c>
      <c r="AW1181" t="b">
        <v>0</v>
      </c>
      <c r="AX1181" t="b">
        <v>0</v>
      </c>
      <c r="AY1181" t="b">
        <v>0</v>
      </c>
      <c r="AZ1181" t="b">
        <v>0</v>
      </c>
      <c r="BA1181" t="b">
        <v>0</v>
      </c>
      <c r="BB1181" t="b">
        <v>0</v>
      </c>
      <c r="BC1181" t="b">
        <v>0</v>
      </c>
      <c r="BD1181" t="b">
        <v>0</v>
      </c>
      <c r="BE1181" t="b">
        <v>0</v>
      </c>
      <c r="BF1181" t="b">
        <v>0</v>
      </c>
      <c r="BG1181" t="b">
        <v>0</v>
      </c>
      <c r="BH1181" t="b">
        <v>0</v>
      </c>
      <c r="BI1181" t="b">
        <v>0</v>
      </c>
      <c r="BJ1181" t="b">
        <v>0</v>
      </c>
      <c r="BK1181" t="b">
        <v>0</v>
      </c>
      <c r="BL1181" t="b">
        <v>0</v>
      </c>
      <c r="BM1181" t="b">
        <v>0</v>
      </c>
      <c r="BN1181" t="b">
        <v>0</v>
      </c>
      <c r="BO1181" t="b">
        <v>0</v>
      </c>
      <c r="BP1181" t="b">
        <v>0</v>
      </c>
      <c r="BQ1181" t="b">
        <v>0</v>
      </c>
      <c r="BR1181" t="b">
        <v>0</v>
      </c>
      <c r="BS1181" t="b">
        <v>0</v>
      </c>
      <c r="BT1181" t="b">
        <v>0</v>
      </c>
      <c r="BU1181" t="b">
        <v>0</v>
      </c>
      <c r="BV1181" t="b">
        <v>0</v>
      </c>
    </row>
    <row r="1182" spans="1:74" ht="409.6" x14ac:dyDescent="0.2">
      <c r="A1182">
        <v>1181</v>
      </c>
      <c r="B1182">
        <v>1180</v>
      </c>
      <c r="C1182" t="s">
        <v>4990</v>
      </c>
      <c r="D1182" t="str">
        <f>HLOOKUP(TRUE,U1182:$BK2502,1322-A1182,FALSE)</f>
        <v>Essex Police</v>
      </c>
      <c r="E1182">
        <f t="shared" si="37"/>
        <v>1</v>
      </c>
      <c r="F1182" t="e">
        <f>HLOOKUP(TRUE,BM1182:$BV2502,1322-A1182,FALSE)</f>
        <v>#N/A</v>
      </c>
      <c r="G1182">
        <f t="shared" si="36"/>
        <v>0</v>
      </c>
      <c r="H1182" t="str">
        <f>VLOOKUP(C1182,refs!B:C,2,FALSE)</f>
        <v>2016/065343</v>
      </c>
      <c r="I1182" t="s">
        <v>4991</v>
      </c>
      <c r="J1182" s="1">
        <v>43107</v>
      </c>
      <c r="K1182" s="2" t="s">
        <v>4992</v>
      </c>
      <c r="L1182" t="s">
        <v>71</v>
      </c>
      <c r="M1182" t="s">
        <v>4993</v>
      </c>
      <c r="N1182" t="s">
        <v>4994</v>
      </c>
      <c r="O1182" t="s">
        <v>4995</v>
      </c>
      <c r="P1182" t="s">
        <v>4996</v>
      </c>
      <c r="Q1182" t="s">
        <v>4997</v>
      </c>
      <c r="R1182" t="s">
        <v>77</v>
      </c>
      <c r="S1182" t="s">
        <v>1010</v>
      </c>
      <c r="U1182" t="b">
        <v>0</v>
      </c>
      <c r="V1182" t="b">
        <v>0</v>
      </c>
      <c r="W1182" t="b">
        <v>0</v>
      </c>
      <c r="X1182" t="b">
        <v>0</v>
      </c>
      <c r="Y1182" t="b">
        <v>0</v>
      </c>
      <c r="Z1182" t="b">
        <v>0</v>
      </c>
      <c r="AA1182" t="b">
        <v>0</v>
      </c>
      <c r="AB1182" t="b">
        <v>0</v>
      </c>
      <c r="AC1182" t="b">
        <v>0</v>
      </c>
      <c r="AD1182" t="b">
        <v>0</v>
      </c>
      <c r="AE1182" t="b">
        <v>0</v>
      </c>
      <c r="AF1182" t="b">
        <v>0</v>
      </c>
      <c r="AG1182" t="b">
        <v>0</v>
      </c>
      <c r="AH1182" t="b">
        <v>1</v>
      </c>
      <c r="AI1182" t="b">
        <v>0</v>
      </c>
      <c r="AJ1182" t="b">
        <v>0</v>
      </c>
      <c r="AK1182" t="b">
        <v>0</v>
      </c>
      <c r="AL1182" t="b">
        <v>0</v>
      </c>
      <c r="AM1182" t="b">
        <v>0</v>
      </c>
      <c r="AN1182" t="b">
        <v>0</v>
      </c>
      <c r="AO1182" t="b">
        <v>0</v>
      </c>
      <c r="AP1182" t="b">
        <v>0</v>
      </c>
      <c r="AQ1182" t="b">
        <v>0</v>
      </c>
      <c r="AR1182" t="b">
        <v>0</v>
      </c>
      <c r="AS1182" t="b">
        <v>0</v>
      </c>
      <c r="AT1182" t="b">
        <v>0</v>
      </c>
      <c r="AU1182" t="b">
        <v>0</v>
      </c>
      <c r="AV1182" t="b">
        <v>0</v>
      </c>
      <c r="AW1182" t="b">
        <v>0</v>
      </c>
      <c r="AX1182" t="b">
        <v>0</v>
      </c>
      <c r="AY1182" t="b">
        <v>0</v>
      </c>
      <c r="AZ1182" t="b">
        <v>0</v>
      </c>
      <c r="BA1182" t="b">
        <v>0</v>
      </c>
      <c r="BB1182" t="b">
        <v>0</v>
      </c>
      <c r="BC1182" t="b">
        <v>0</v>
      </c>
      <c r="BD1182" t="b">
        <v>0</v>
      </c>
      <c r="BE1182" t="b">
        <v>0</v>
      </c>
      <c r="BF1182" t="b">
        <v>0</v>
      </c>
      <c r="BG1182" t="b">
        <v>0</v>
      </c>
      <c r="BH1182" t="b">
        <v>0</v>
      </c>
      <c r="BI1182" t="b">
        <v>0</v>
      </c>
      <c r="BJ1182" t="b">
        <v>0</v>
      </c>
      <c r="BK1182" t="b">
        <v>0</v>
      </c>
      <c r="BL1182" t="b">
        <v>0</v>
      </c>
      <c r="BM1182" t="b">
        <v>0</v>
      </c>
      <c r="BN1182" t="b">
        <v>0</v>
      </c>
      <c r="BO1182" t="b">
        <v>0</v>
      </c>
      <c r="BP1182" t="b">
        <v>0</v>
      </c>
      <c r="BQ1182" t="b">
        <v>0</v>
      </c>
      <c r="BR1182" t="b">
        <v>0</v>
      </c>
      <c r="BS1182" t="b">
        <v>0</v>
      </c>
      <c r="BT1182" t="b">
        <v>0</v>
      </c>
      <c r="BU1182" t="b">
        <v>0</v>
      </c>
      <c r="BV1182" t="b">
        <v>0</v>
      </c>
    </row>
    <row r="1183" spans="1:74" ht="409.6" x14ac:dyDescent="0.2">
      <c r="A1183">
        <v>1182</v>
      </c>
      <c r="B1183">
        <v>1181</v>
      </c>
      <c r="C1183" t="s">
        <v>4998</v>
      </c>
      <c r="D1183" t="str">
        <f>HLOOKUP(TRUE,U1183:$BK2503,1322-A1183,FALSE)</f>
        <v>Gwent Police</v>
      </c>
      <c r="E1183">
        <f t="shared" si="37"/>
        <v>1</v>
      </c>
      <c r="F1183" t="e">
        <f>HLOOKUP(TRUE,BM1183:$BV2503,1322-A1183,FALSE)</f>
        <v>#N/A</v>
      </c>
      <c r="G1183">
        <f t="shared" si="36"/>
        <v>0</v>
      </c>
      <c r="H1183" t="str">
        <f>VLOOKUP(C1183,refs!B:C,2,FALSE)</f>
        <v>2016/075196</v>
      </c>
      <c r="I1183" t="s">
        <v>4999</v>
      </c>
      <c r="J1183" s="1">
        <v>43107</v>
      </c>
      <c r="K1183" s="2" t="s">
        <v>5000</v>
      </c>
      <c r="S1183" t="s">
        <v>4961</v>
      </c>
      <c r="U1183" t="b">
        <v>0</v>
      </c>
      <c r="V1183" t="b">
        <v>0</v>
      </c>
      <c r="W1183" t="b">
        <v>0</v>
      </c>
      <c r="X1183" t="b">
        <v>0</v>
      </c>
      <c r="Y1183" t="b">
        <v>0</v>
      </c>
      <c r="Z1183" t="b">
        <v>0</v>
      </c>
      <c r="AA1183" t="b">
        <v>0</v>
      </c>
      <c r="AB1183" t="b">
        <v>0</v>
      </c>
      <c r="AC1183" t="b">
        <v>0</v>
      </c>
      <c r="AD1183" t="b">
        <v>0</v>
      </c>
      <c r="AE1183" t="b">
        <v>0</v>
      </c>
      <c r="AF1183" t="b">
        <v>0</v>
      </c>
      <c r="AG1183" t="b">
        <v>0</v>
      </c>
      <c r="AH1183" t="b">
        <v>0</v>
      </c>
      <c r="AI1183" t="b">
        <v>0</v>
      </c>
      <c r="AJ1183" t="b">
        <v>0</v>
      </c>
      <c r="AK1183" t="b">
        <v>1</v>
      </c>
      <c r="AL1183" t="b">
        <v>0</v>
      </c>
      <c r="AM1183" t="b">
        <v>0</v>
      </c>
      <c r="AN1183" t="b">
        <v>0</v>
      </c>
      <c r="AO1183" t="b">
        <v>0</v>
      </c>
      <c r="AP1183" t="b">
        <v>0</v>
      </c>
      <c r="AQ1183" t="b">
        <v>0</v>
      </c>
      <c r="AR1183" t="b">
        <v>0</v>
      </c>
      <c r="AS1183" t="b">
        <v>0</v>
      </c>
      <c r="AT1183" t="b">
        <v>0</v>
      </c>
      <c r="AU1183" t="b">
        <v>0</v>
      </c>
      <c r="AV1183" t="b">
        <v>0</v>
      </c>
      <c r="AW1183" t="b">
        <v>0</v>
      </c>
      <c r="AX1183" t="b">
        <v>0</v>
      </c>
      <c r="AY1183" t="b">
        <v>0</v>
      </c>
      <c r="AZ1183" t="b">
        <v>0</v>
      </c>
      <c r="BA1183" t="b">
        <v>0</v>
      </c>
      <c r="BB1183" t="b">
        <v>0</v>
      </c>
      <c r="BC1183" t="b">
        <v>0</v>
      </c>
      <c r="BD1183" t="b">
        <v>0</v>
      </c>
      <c r="BE1183" t="b">
        <v>0</v>
      </c>
      <c r="BF1183" t="b">
        <v>0</v>
      </c>
      <c r="BG1183" t="b">
        <v>0</v>
      </c>
      <c r="BH1183" t="b">
        <v>0</v>
      </c>
      <c r="BI1183" t="b">
        <v>0</v>
      </c>
      <c r="BJ1183" t="b">
        <v>0</v>
      </c>
      <c r="BK1183" t="b">
        <v>0</v>
      </c>
      <c r="BL1183" t="b">
        <v>0</v>
      </c>
      <c r="BM1183" t="b">
        <v>0</v>
      </c>
      <c r="BN1183" t="b">
        <v>0</v>
      </c>
      <c r="BO1183" t="b">
        <v>0</v>
      </c>
      <c r="BP1183" t="b">
        <v>0</v>
      </c>
      <c r="BQ1183" t="b">
        <v>0</v>
      </c>
      <c r="BR1183" t="b">
        <v>0</v>
      </c>
      <c r="BS1183" t="b">
        <v>0</v>
      </c>
      <c r="BT1183" t="b">
        <v>0</v>
      </c>
      <c r="BU1183" t="b">
        <v>0</v>
      </c>
      <c r="BV1183" t="b">
        <v>0</v>
      </c>
    </row>
    <row r="1184" spans="1:74" ht="409.6" x14ac:dyDescent="0.2">
      <c r="A1184">
        <v>1183</v>
      </c>
      <c r="B1184">
        <v>1182</v>
      </c>
      <c r="C1184" t="s">
        <v>5001</v>
      </c>
      <c r="D1184" t="str">
        <f>HLOOKUP(TRUE,U1184:$BK2504,1322-A1184,FALSE)</f>
        <v>Norfolk Constabulary</v>
      </c>
      <c r="E1184">
        <f t="shared" si="37"/>
        <v>2</v>
      </c>
      <c r="F1184" t="e">
        <f>HLOOKUP(TRUE,BM1184:$BV2504,1322-A1184,FALSE)</f>
        <v>#N/A</v>
      </c>
      <c r="G1184">
        <f t="shared" si="36"/>
        <v>0</v>
      </c>
      <c r="H1184" t="str">
        <f>VLOOKUP(C1184,refs!B:C,2,FALSE)</f>
        <v>2016/065812</v>
      </c>
      <c r="I1184" t="s">
        <v>5002</v>
      </c>
      <c r="J1184" s="1">
        <v>43107</v>
      </c>
      <c r="K1184" s="2" t="s">
        <v>5003</v>
      </c>
      <c r="S1184" t="s">
        <v>5004</v>
      </c>
      <c r="U1184" t="b">
        <v>0</v>
      </c>
      <c r="V1184" t="b">
        <v>0</v>
      </c>
      <c r="W1184" t="b">
        <v>0</v>
      </c>
      <c r="X1184" t="b">
        <v>0</v>
      </c>
      <c r="Y1184" t="b">
        <v>0</v>
      </c>
      <c r="Z1184" t="b">
        <v>0</v>
      </c>
      <c r="AA1184" t="b">
        <v>0</v>
      </c>
      <c r="AB1184" t="b">
        <v>0</v>
      </c>
      <c r="AC1184" t="b">
        <v>0</v>
      </c>
      <c r="AD1184" t="b">
        <v>0</v>
      </c>
      <c r="AE1184" t="b">
        <v>0</v>
      </c>
      <c r="AF1184" t="b">
        <v>0</v>
      </c>
      <c r="AG1184" t="b">
        <v>0</v>
      </c>
      <c r="AH1184" t="b">
        <v>0</v>
      </c>
      <c r="AI1184" t="b">
        <v>0</v>
      </c>
      <c r="AJ1184" t="b">
        <v>0</v>
      </c>
      <c r="AK1184" t="b">
        <v>0</v>
      </c>
      <c r="AL1184" t="b">
        <v>0</v>
      </c>
      <c r="AM1184" t="b">
        <v>0</v>
      </c>
      <c r="AN1184" t="b">
        <v>0</v>
      </c>
      <c r="AO1184" t="b">
        <v>0</v>
      </c>
      <c r="AP1184" t="b">
        <v>0</v>
      </c>
      <c r="AQ1184" t="b">
        <v>0</v>
      </c>
      <c r="AR1184" t="b">
        <v>0</v>
      </c>
      <c r="AS1184" t="b">
        <v>0</v>
      </c>
      <c r="AT1184" t="b">
        <v>1</v>
      </c>
      <c r="AU1184" t="b">
        <v>0</v>
      </c>
      <c r="AV1184" t="b">
        <v>0</v>
      </c>
      <c r="AW1184" t="b">
        <v>0</v>
      </c>
      <c r="AX1184" t="b">
        <v>0</v>
      </c>
      <c r="AY1184" t="b">
        <v>0</v>
      </c>
      <c r="AZ1184" t="b">
        <v>0</v>
      </c>
      <c r="BA1184" t="b">
        <v>0</v>
      </c>
      <c r="BB1184" t="b">
        <v>0</v>
      </c>
      <c r="BC1184" t="b">
        <v>1</v>
      </c>
      <c r="BD1184" t="b">
        <v>0</v>
      </c>
      <c r="BE1184" t="b">
        <v>0</v>
      </c>
      <c r="BF1184" t="b">
        <v>0</v>
      </c>
      <c r="BG1184" t="b">
        <v>0</v>
      </c>
      <c r="BH1184" t="b">
        <v>0</v>
      </c>
      <c r="BI1184" t="b">
        <v>0</v>
      </c>
      <c r="BJ1184" t="b">
        <v>0</v>
      </c>
      <c r="BK1184" t="b">
        <v>0</v>
      </c>
      <c r="BL1184" t="b">
        <v>0</v>
      </c>
      <c r="BM1184" t="b">
        <v>0</v>
      </c>
      <c r="BN1184" t="b">
        <v>0</v>
      </c>
      <c r="BO1184" t="b">
        <v>0</v>
      </c>
      <c r="BP1184" t="b">
        <v>0</v>
      </c>
      <c r="BQ1184" t="b">
        <v>0</v>
      </c>
      <c r="BR1184" t="b">
        <v>0</v>
      </c>
      <c r="BS1184" t="b">
        <v>0</v>
      </c>
      <c r="BT1184" t="b">
        <v>0</v>
      </c>
      <c r="BU1184" t="b">
        <v>0</v>
      </c>
      <c r="BV1184" t="b">
        <v>0</v>
      </c>
    </row>
    <row r="1185" spans="1:74" ht="409.6" x14ac:dyDescent="0.2">
      <c r="A1185">
        <v>1184</v>
      </c>
      <c r="B1185">
        <v>1183</v>
      </c>
      <c r="C1185" t="s">
        <v>5005</v>
      </c>
      <c r="D1185" t="str">
        <f>HLOOKUP(TRUE,U1185:$BK2505,1322-A1185,FALSE)</f>
        <v>Metropolitan Police</v>
      </c>
      <c r="E1185">
        <f t="shared" si="37"/>
        <v>1</v>
      </c>
      <c r="F1185" t="e">
        <f>HLOOKUP(TRUE,BM1185:$BV2505,1322-A1185,FALSE)</f>
        <v>#N/A</v>
      </c>
      <c r="G1185">
        <f t="shared" si="36"/>
        <v>0</v>
      </c>
      <c r="H1185" t="str">
        <f>VLOOKUP(C1185,refs!B:C,2,FALSE)</f>
        <v>2015/055348</v>
      </c>
      <c r="I1185" t="s">
        <v>5006</v>
      </c>
      <c r="J1185" s="1">
        <v>43107</v>
      </c>
      <c r="K1185" s="2" t="s">
        <v>5007</v>
      </c>
      <c r="S1185" t="s">
        <v>842</v>
      </c>
      <c r="U1185" t="b">
        <v>0</v>
      </c>
      <c r="V1185" t="b">
        <v>0</v>
      </c>
      <c r="W1185" t="b">
        <v>0</v>
      </c>
      <c r="X1185" t="b">
        <v>0</v>
      </c>
      <c r="Y1185" t="b">
        <v>0</v>
      </c>
      <c r="Z1185" t="b">
        <v>0</v>
      </c>
      <c r="AA1185" t="b">
        <v>0</v>
      </c>
      <c r="AB1185" t="b">
        <v>0</v>
      </c>
      <c r="AC1185" t="b">
        <v>0</v>
      </c>
      <c r="AD1185" t="b">
        <v>0</v>
      </c>
      <c r="AE1185" t="b">
        <v>0</v>
      </c>
      <c r="AF1185" t="b">
        <v>0</v>
      </c>
      <c r="AG1185" t="b">
        <v>0</v>
      </c>
      <c r="AH1185" t="b">
        <v>0</v>
      </c>
      <c r="AI1185" t="b">
        <v>0</v>
      </c>
      <c r="AJ1185" t="b">
        <v>0</v>
      </c>
      <c r="AK1185" t="b">
        <v>0</v>
      </c>
      <c r="AL1185" t="b">
        <v>0</v>
      </c>
      <c r="AM1185" t="b">
        <v>0</v>
      </c>
      <c r="AN1185" t="b">
        <v>0</v>
      </c>
      <c r="AO1185" t="b">
        <v>0</v>
      </c>
      <c r="AP1185" t="b">
        <v>0</v>
      </c>
      <c r="AQ1185" t="b">
        <v>0</v>
      </c>
      <c r="AR1185" t="b">
        <v>0</v>
      </c>
      <c r="AS1185" t="b">
        <v>1</v>
      </c>
      <c r="AT1185" t="b">
        <v>0</v>
      </c>
      <c r="AU1185" t="b">
        <v>0</v>
      </c>
      <c r="AV1185" t="b">
        <v>0</v>
      </c>
      <c r="AW1185" t="b">
        <v>0</v>
      </c>
      <c r="AX1185" t="b">
        <v>0</v>
      </c>
      <c r="AY1185" t="b">
        <v>0</v>
      </c>
      <c r="AZ1185" t="b">
        <v>0</v>
      </c>
      <c r="BA1185" t="b">
        <v>0</v>
      </c>
      <c r="BB1185" t="b">
        <v>0</v>
      </c>
      <c r="BC1185" t="b">
        <v>0</v>
      </c>
      <c r="BD1185" t="b">
        <v>0</v>
      </c>
      <c r="BE1185" t="b">
        <v>0</v>
      </c>
      <c r="BF1185" t="b">
        <v>0</v>
      </c>
      <c r="BG1185" t="b">
        <v>0</v>
      </c>
      <c r="BH1185" t="b">
        <v>0</v>
      </c>
      <c r="BI1185" t="b">
        <v>0</v>
      </c>
      <c r="BJ1185" t="b">
        <v>0</v>
      </c>
      <c r="BK1185" t="b">
        <v>0</v>
      </c>
      <c r="BL1185" t="b">
        <v>0</v>
      </c>
      <c r="BM1185" t="b">
        <v>0</v>
      </c>
      <c r="BN1185" t="b">
        <v>0</v>
      </c>
      <c r="BO1185" t="b">
        <v>0</v>
      </c>
      <c r="BP1185" t="b">
        <v>0</v>
      </c>
      <c r="BQ1185" t="b">
        <v>0</v>
      </c>
      <c r="BR1185" t="b">
        <v>0</v>
      </c>
      <c r="BS1185" t="b">
        <v>0</v>
      </c>
      <c r="BT1185" t="b">
        <v>0</v>
      </c>
      <c r="BU1185" t="b">
        <v>0</v>
      </c>
      <c r="BV1185" t="b">
        <v>0</v>
      </c>
    </row>
    <row r="1186" spans="1:74" ht="409.6" x14ac:dyDescent="0.2">
      <c r="A1186">
        <v>1185</v>
      </c>
      <c r="B1186">
        <v>1184</v>
      </c>
      <c r="C1186" t="s">
        <v>5008</v>
      </c>
      <c r="D1186" t="str">
        <f>HLOOKUP(TRUE,U1186:$BK2506,1322-A1186,FALSE)</f>
        <v>South Wales Police</v>
      </c>
      <c r="E1186">
        <f t="shared" si="37"/>
        <v>1</v>
      </c>
      <c r="F1186" t="e">
        <f>HLOOKUP(TRUE,BM1186:$BV2506,1322-A1186,FALSE)</f>
        <v>#N/A</v>
      </c>
      <c r="G1186">
        <f t="shared" si="36"/>
        <v>0</v>
      </c>
      <c r="H1186" t="str">
        <f>VLOOKUP(C1186,refs!B:C,2,FALSE)</f>
        <v>2015/058109</v>
      </c>
      <c r="I1186" t="s">
        <v>5009</v>
      </c>
      <c r="J1186" s="1">
        <v>43107</v>
      </c>
      <c r="K1186" s="2" t="s">
        <v>5010</v>
      </c>
      <c r="S1186" t="s">
        <v>1022</v>
      </c>
      <c r="U1186" t="b">
        <v>0</v>
      </c>
      <c r="V1186" t="b">
        <v>0</v>
      </c>
      <c r="W1186" t="b">
        <v>0</v>
      </c>
      <c r="X1186" t="b">
        <v>0</v>
      </c>
      <c r="Y1186" t="b">
        <v>0</v>
      </c>
      <c r="Z1186" t="b">
        <v>0</v>
      </c>
      <c r="AA1186" t="b">
        <v>0</v>
      </c>
      <c r="AB1186" t="b">
        <v>0</v>
      </c>
      <c r="AC1186" t="b">
        <v>0</v>
      </c>
      <c r="AD1186" t="b">
        <v>0</v>
      </c>
      <c r="AE1186" t="b">
        <v>0</v>
      </c>
      <c r="AF1186" t="b">
        <v>0</v>
      </c>
      <c r="AG1186" t="b">
        <v>0</v>
      </c>
      <c r="AH1186" t="b">
        <v>0</v>
      </c>
      <c r="AI1186" t="b">
        <v>0</v>
      </c>
      <c r="AJ1186" t="b">
        <v>0</v>
      </c>
      <c r="AK1186" t="b">
        <v>0</v>
      </c>
      <c r="AL1186" t="b">
        <v>0</v>
      </c>
      <c r="AM1186" t="b">
        <v>0</v>
      </c>
      <c r="AN1186" t="b">
        <v>0</v>
      </c>
      <c r="AO1186" t="b">
        <v>0</v>
      </c>
      <c r="AP1186" t="b">
        <v>0</v>
      </c>
      <c r="AQ1186" t="b">
        <v>0</v>
      </c>
      <c r="AR1186" t="b">
        <v>0</v>
      </c>
      <c r="AS1186" t="b">
        <v>0</v>
      </c>
      <c r="AT1186" t="b">
        <v>0</v>
      </c>
      <c r="AU1186" t="b">
        <v>0</v>
      </c>
      <c r="AV1186" t="b">
        <v>0</v>
      </c>
      <c r="AW1186" t="b">
        <v>0</v>
      </c>
      <c r="AX1186" t="b">
        <v>0</v>
      </c>
      <c r="AY1186" t="b">
        <v>0</v>
      </c>
      <c r="AZ1186" t="b">
        <v>1</v>
      </c>
      <c r="BA1186" t="b">
        <v>0</v>
      </c>
      <c r="BB1186" t="b">
        <v>0</v>
      </c>
      <c r="BC1186" t="b">
        <v>0</v>
      </c>
      <c r="BD1186" t="b">
        <v>0</v>
      </c>
      <c r="BE1186" t="b">
        <v>0</v>
      </c>
      <c r="BF1186" t="b">
        <v>0</v>
      </c>
      <c r="BG1186" t="b">
        <v>0</v>
      </c>
      <c r="BH1186" t="b">
        <v>0</v>
      </c>
      <c r="BI1186" t="b">
        <v>0</v>
      </c>
      <c r="BJ1186" t="b">
        <v>0</v>
      </c>
      <c r="BK1186" t="b">
        <v>0</v>
      </c>
      <c r="BL1186" t="b">
        <v>0</v>
      </c>
      <c r="BM1186" t="b">
        <v>0</v>
      </c>
      <c r="BN1186" t="b">
        <v>0</v>
      </c>
      <c r="BO1186" t="b">
        <v>0</v>
      </c>
      <c r="BP1186" t="b">
        <v>0</v>
      </c>
      <c r="BQ1186" t="b">
        <v>0</v>
      </c>
      <c r="BR1186" t="b">
        <v>0</v>
      </c>
      <c r="BS1186" t="b">
        <v>0</v>
      </c>
      <c r="BT1186" t="b">
        <v>0</v>
      </c>
      <c r="BU1186" t="b">
        <v>0</v>
      </c>
      <c r="BV1186" t="b">
        <v>0</v>
      </c>
    </row>
    <row r="1187" spans="1:74" ht="409.6" x14ac:dyDescent="0.2">
      <c r="A1187">
        <v>1186</v>
      </c>
      <c r="B1187">
        <v>1185</v>
      </c>
      <c r="C1187" t="s">
        <v>5011</v>
      </c>
      <c r="D1187" t="str">
        <f>HLOOKUP(TRUE,U1187:$BK2507,1322-A1187,FALSE)</f>
        <v>Merseyside Police</v>
      </c>
      <c r="E1187">
        <f t="shared" si="37"/>
        <v>1</v>
      </c>
      <c r="F1187" t="e">
        <f>HLOOKUP(TRUE,BM1187:$BV2507,1322-A1187,FALSE)</f>
        <v>#N/A</v>
      </c>
      <c r="G1187">
        <f t="shared" si="36"/>
        <v>0</v>
      </c>
      <c r="H1187" t="str">
        <f>VLOOKUP(C1187,refs!B:C,2,FALSE)</f>
        <v>2016/070935</v>
      </c>
      <c r="I1187" t="s">
        <v>5012</v>
      </c>
      <c r="J1187" s="1">
        <v>43107</v>
      </c>
      <c r="K1187" s="2" t="s">
        <v>5013</v>
      </c>
      <c r="S1187" t="s">
        <v>1259</v>
      </c>
      <c r="U1187" t="b">
        <v>0</v>
      </c>
      <c r="V1187" t="b">
        <v>0</v>
      </c>
      <c r="W1187" t="b">
        <v>0</v>
      </c>
      <c r="X1187" t="b">
        <v>0</v>
      </c>
      <c r="Y1187" t="b">
        <v>0</v>
      </c>
      <c r="Z1187" t="b">
        <v>0</v>
      </c>
      <c r="AA1187" t="b">
        <v>0</v>
      </c>
      <c r="AB1187" t="b">
        <v>0</v>
      </c>
      <c r="AC1187" t="b">
        <v>0</v>
      </c>
      <c r="AD1187" t="b">
        <v>0</v>
      </c>
      <c r="AE1187" t="b">
        <v>0</v>
      </c>
      <c r="AF1187" t="b">
        <v>0</v>
      </c>
      <c r="AG1187" t="b">
        <v>0</v>
      </c>
      <c r="AH1187" t="b">
        <v>0</v>
      </c>
      <c r="AI1187" t="b">
        <v>0</v>
      </c>
      <c r="AJ1187" t="b">
        <v>0</v>
      </c>
      <c r="AK1187" t="b">
        <v>0</v>
      </c>
      <c r="AL1187" t="b">
        <v>0</v>
      </c>
      <c r="AM1187" t="b">
        <v>0</v>
      </c>
      <c r="AN1187" t="b">
        <v>0</v>
      </c>
      <c r="AO1187" t="b">
        <v>0</v>
      </c>
      <c r="AP1187" t="b">
        <v>0</v>
      </c>
      <c r="AQ1187" t="b">
        <v>0</v>
      </c>
      <c r="AR1187" t="b">
        <v>1</v>
      </c>
      <c r="AS1187" t="b">
        <v>0</v>
      </c>
      <c r="AT1187" t="b">
        <v>0</v>
      </c>
      <c r="AU1187" t="b">
        <v>0</v>
      </c>
      <c r="AV1187" t="b">
        <v>0</v>
      </c>
      <c r="AW1187" t="b">
        <v>0</v>
      </c>
      <c r="AX1187" t="b">
        <v>0</v>
      </c>
      <c r="AY1187" t="b">
        <v>0</v>
      </c>
      <c r="AZ1187" t="b">
        <v>0</v>
      </c>
      <c r="BA1187" t="b">
        <v>0</v>
      </c>
      <c r="BB1187" t="b">
        <v>0</v>
      </c>
      <c r="BC1187" t="b">
        <v>0</v>
      </c>
      <c r="BD1187" t="b">
        <v>0</v>
      </c>
      <c r="BE1187" t="b">
        <v>0</v>
      </c>
      <c r="BF1187" t="b">
        <v>0</v>
      </c>
      <c r="BG1187" t="b">
        <v>0</v>
      </c>
      <c r="BH1187" t="b">
        <v>0</v>
      </c>
      <c r="BI1187" t="b">
        <v>0</v>
      </c>
      <c r="BJ1187" t="b">
        <v>0</v>
      </c>
      <c r="BK1187" t="b">
        <v>0</v>
      </c>
      <c r="BL1187" t="b">
        <v>0</v>
      </c>
      <c r="BM1187" t="b">
        <v>0</v>
      </c>
      <c r="BN1187" t="b">
        <v>0</v>
      </c>
      <c r="BO1187" t="b">
        <v>0</v>
      </c>
      <c r="BP1187" t="b">
        <v>0</v>
      </c>
      <c r="BQ1187" t="b">
        <v>0</v>
      </c>
      <c r="BR1187" t="b">
        <v>0</v>
      </c>
      <c r="BS1187" t="b">
        <v>0</v>
      </c>
      <c r="BT1187" t="b">
        <v>0</v>
      </c>
      <c r="BU1187" t="b">
        <v>0</v>
      </c>
      <c r="BV1187" t="b">
        <v>0</v>
      </c>
    </row>
    <row r="1188" spans="1:74" ht="409.6" x14ac:dyDescent="0.2">
      <c r="A1188">
        <v>1187</v>
      </c>
      <c r="B1188">
        <v>1186</v>
      </c>
      <c r="C1188" t="s">
        <v>5014</v>
      </c>
      <c r="D1188" t="str">
        <f>HLOOKUP(TRUE,U1188:$BK2508,1322-A1188,FALSE)</f>
        <v>South Yorkshire Police</v>
      </c>
      <c r="E1188">
        <f t="shared" si="37"/>
        <v>1</v>
      </c>
      <c r="F1188" t="e">
        <f>HLOOKUP(TRUE,BM1188:$BV2508,1322-A1188,FALSE)</f>
        <v>#N/A</v>
      </c>
      <c r="G1188">
        <f t="shared" si="36"/>
        <v>0</v>
      </c>
      <c r="H1188" t="str">
        <f>VLOOKUP(C1188,refs!B:C,2,FALSE)</f>
        <v>2016/065412</v>
      </c>
      <c r="I1188" t="s">
        <v>5015</v>
      </c>
      <c r="J1188" s="1">
        <v>43107</v>
      </c>
      <c r="K1188" s="2" t="s">
        <v>5016</v>
      </c>
      <c r="S1188" t="s">
        <v>943</v>
      </c>
      <c r="U1188" t="b">
        <v>0</v>
      </c>
      <c r="V1188" t="b">
        <v>0</v>
      </c>
      <c r="W1188" t="b">
        <v>0</v>
      </c>
      <c r="X1188" t="b">
        <v>0</v>
      </c>
      <c r="Y1188" t="b">
        <v>0</v>
      </c>
      <c r="Z1188" t="b">
        <v>0</v>
      </c>
      <c r="AA1188" t="b">
        <v>0</v>
      </c>
      <c r="AB1188" t="b">
        <v>0</v>
      </c>
      <c r="AC1188" t="b">
        <v>0</v>
      </c>
      <c r="AD1188" t="b">
        <v>0</v>
      </c>
      <c r="AE1188" t="b">
        <v>0</v>
      </c>
      <c r="AF1188" t="b">
        <v>0</v>
      </c>
      <c r="AG1188" t="b">
        <v>0</v>
      </c>
      <c r="AH1188" t="b">
        <v>0</v>
      </c>
      <c r="AI1188" t="b">
        <v>0</v>
      </c>
      <c r="AJ1188" t="b">
        <v>0</v>
      </c>
      <c r="AK1188" t="b">
        <v>0</v>
      </c>
      <c r="AL1188" t="b">
        <v>0</v>
      </c>
      <c r="AM1188" t="b">
        <v>0</v>
      </c>
      <c r="AN1188" t="b">
        <v>0</v>
      </c>
      <c r="AO1188" t="b">
        <v>0</v>
      </c>
      <c r="AP1188" t="b">
        <v>0</v>
      </c>
      <c r="AQ1188" t="b">
        <v>0</v>
      </c>
      <c r="AR1188" t="b">
        <v>0</v>
      </c>
      <c r="AS1188" t="b">
        <v>0</v>
      </c>
      <c r="AT1188" t="b">
        <v>0</v>
      </c>
      <c r="AU1188" t="b">
        <v>0</v>
      </c>
      <c r="AV1188" t="b">
        <v>0</v>
      </c>
      <c r="AW1188" t="b">
        <v>0</v>
      </c>
      <c r="AX1188" t="b">
        <v>0</v>
      </c>
      <c r="AY1188" t="b">
        <v>0</v>
      </c>
      <c r="AZ1188" t="b">
        <v>0</v>
      </c>
      <c r="BA1188" t="b">
        <v>1</v>
      </c>
      <c r="BB1188" t="b">
        <v>0</v>
      </c>
      <c r="BC1188" t="b">
        <v>0</v>
      </c>
      <c r="BD1188" t="b">
        <v>0</v>
      </c>
      <c r="BE1188" t="b">
        <v>0</v>
      </c>
      <c r="BF1188" t="b">
        <v>0</v>
      </c>
      <c r="BG1188" t="b">
        <v>0</v>
      </c>
      <c r="BH1188" t="b">
        <v>0</v>
      </c>
      <c r="BI1188" t="b">
        <v>0</v>
      </c>
      <c r="BJ1188" t="b">
        <v>0</v>
      </c>
      <c r="BK1188" t="b">
        <v>0</v>
      </c>
      <c r="BL1188" t="b">
        <v>0</v>
      </c>
      <c r="BM1188" t="b">
        <v>0</v>
      </c>
      <c r="BN1188" t="b">
        <v>0</v>
      </c>
      <c r="BO1188" t="b">
        <v>0</v>
      </c>
      <c r="BP1188" t="b">
        <v>0</v>
      </c>
      <c r="BQ1188" t="b">
        <v>0</v>
      </c>
      <c r="BR1188" t="b">
        <v>0</v>
      </c>
      <c r="BS1188" t="b">
        <v>0</v>
      </c>
      <c r="BT1188" t="b">
        <v>0</v>
      </c>
      <c r="BU1188" t="b">
        <v>0</v>
      </c>
      <c r="BV1188" t="b">
        <v>0</v>
      </c>
    </row>
    <row r="1189" spans="1:74" ht="409.6" x14ac:dyDescent="0.2">
      <c r="A1189">
        <v>1188</v>
      </c>
      <c r="B1189">
        <v>1187</v>
      </c>
      <c r="C1189" t="s">
        <v>5017</v>
      </c>
      <c r="D1189" t="str">
        <f>HLOOKUP(TRUE,U1189:$BK2509,1322-A1189,FALSE)</f>
        <v>Thames Valley Police</v>
      </c>
      <c r="E1189">
        <f t="shared" si="37"/>
        <v>1</v>
      </c>
      <c r="F1189" t="e">
        <f>HLOOKUP(TRUE,BM1189:$BV2509,1322-A1189,FALSE)</f>
        <v>#N/A</v>
      </c>
      <c r="G1189">
        <f t="shared" si="36"/>
        <v>0</v>
      </c>
      <c r="H1189" t="str">
        <f>VLOOKUP(C1189,refs!B:C,2,FALSE)</f>
        <v>2016/073005</v>
      </c>
      <c r="I1189" t="s">
        <v>5018</v>
      </c>
      <c r="J1189" s="1">
        <v>43107</v>
      </c>
      <c r="K1189" s="2" t="s">
        <v>5019</v>
      </c>
      <c r="S1189" t="s">
        <v>763</v>
      </c>
      <c r="U1189" t="b">
        <v>0</v>
      </c>
      <c r="V1189" t="b">
        <v>0</v>
      </c>
      <c r="W1189" t="b">
        <v>0</v>
      </c>
      <c r="X1189" t="b">
        <v>0</v>
      </c>
      <c r="Y1189" t="b">
        <v>0</v>
      </c>
      <c r="Z1189" t="b">
        <v>0</v>
      </c>
      <c r="AA1189" t="b">
        <v>0</v>
      </c>
      <c r="AB1189" t="b">
        <v>0</v>
      </c>
      <c r="AC1189" t="b">
        <v>0</v>
      </c>
      <c r="AD1189" t="b">
        <v>0</v>
      </c>
      <c r="AE1189" t="b">
        <v>0</v>
      </c>
      <c r="AF1189" t="b">
        <v>0</v>
      </c>
      <c r="AG1189" t="b">
        <v>0</v>
      </c>
      <c r="AH1189" t="b">
        <v>0</v>
      </c>
      <c r="AI1189" t="b">
        <v>0</v>
      </c>
      <c r="AJ1189" t="b">
        <v>0</v>
      </c>
      <c r="AK1189" t="b">
        <v>0</v>
      </c>
      <c r="AL1189" t="b">
        <v>0</v>
      </c>
      <c r="AM1189" t="b">
        <v>0</v>
      </c>
      <c r="AN1189" t="b">
        <v>0</v>
      </c>
      <c r="AO1189" t="b">
        <v>0</v>
      </c>
      <c r="AP1189" t="b">
        <v>0</v>
      </c>
      <c r="AQ1189" t="b">
        <v>0</v>
      </c>
      <c r="AR1189" t="b">
        <v>0</v>
      </c>
      <c r="AS1189" t="b">
        <v>0</v>
      </c>
      <c r="AT1189" t="b">
        <v>0</v>
      </c>
      <c r="AU1189" t="b">
        <v>0</v>
      </c>
      <c r="AV1189" t="b">
        <v>0</v>
      </c>
      <c r="AW1189" t="b">
        <v>0</v>
      </c>
      <c r="AX1189" t="b">
        <v>0</v>
      </c>
      <c r="AY1189" t="b">
        <v>0</v>
      </c>
      <c r="AZ1189" t="b">
        <v>0</v>
      </c>
      <c r="BA1189" t="b">
        <v>0</v>
      </c>
      <c r="BB1189" t="b">
        <v>0</v>
      </c>
      <c r="BC1189" t="b">
        <v>0</v>
      </c>
      <c r="BD1189" t="b">
        <v>0</v>
      </c>
      <c r="BE1189" t="b">
        <v>0</v>
      </c>
      <c r="BF1189" t="b">
        <v>1</v>
      </c>
      <c r="BG1189" t="b">
        <v>0</v>
      </c>
      <c r="BH1189" t="b">
        <v>0</v>
      </c>
      <c r="BI1189" t="b">
        <v>0</v>
      </c>
      <c r="BJ1189" t="b">
        <v>0</v>
      </c>
      <c r="BK1189" t="b">
        <v>0</v>
      </c>
      <c r="BL1189" t="b">
        <v>0</v>
      </c>
      <c r="BM1189" t="b">
        <v>0</v>
      </c>
      <c r="BN1189" t="b">
        <v>0</v>
      </c>
      <c r="BO1189" t="b">
        <v>0</v>
      </c>
      <c r="BP1189" t="b">
        <v>0</v>
      </c>
      <c r="BQ1189" t="b">
        <v>0</v>
      </c>
      <c r="BR1189" t="b">
        <v>0</v>
      </c>
      <c r="BS1189" t="b">
        <v>0</v>
      </c>
      <c r="BT1189" t="b">
        <v>0</v>
      </c>
      <c r="BU1189" t="b">
        <v>0</v>
      </c>
      <c r="BV1189" t="b">
        <v>0</v>
      </c>
    </row>
    <row r="1190" spans="1:74" ht="409.6" x14ac:dyDescent="0.2">
      <c r="A1190">
        <v>1189</v>
      </c>
      <c r="B1190">
        <v>1188</v>
      </c>
      <c r="C1190" t="s">
        <v>5020</v>
      </c>
      <c r="D1190" t="str">
        <f>HLOOKUP(TRUE,U1190:$BK2510,1322-A1190,FALSE)</f>
        <v>Thames Valley Police</v>
      </c>
      <c r="E1190">
        <f t="shared" si="37"/>
        <v>1</v>
      </c>
      <c r="F1190" t="e">
        <f>HLOOKUP(TRUE,BM1190:$BV2510,1322-A1190,FALSE)</f>
        <v>#N/A</v>
      </c>
      <c r="G1190">
        <f t="shared" si="36"/>
        <v>0</v>
      </c>
      <c r="H1190" t="str">
        <f>VLOOKUP(C1190,refs!B:C,2,FALSE)</f>
        <v>2016/071630</v>
      </c>
      <c r="I1190" t="s">
        <v>5021</v>
      </c>
      <c r="J1190" s="1">
        <v>43107</v>
      </c>
      <c r="K1190" s="2" t="s">
        <v>5022</v>
      </c>
      <c r="S1190" t="s">
        <v>763</v>
      </c>
      <c r="U1190" t="b">
        <v>0</v>
      </c>
      <c r="V1190" t="b">
        <v>0</v>
      </c>
      <c r="W1190" t="b">
        <v>0</v>
      </c>
      <c r="X1190" t="b">
        <v>0</v>
      </c>
      <c r="Y1190" t="b">
        <v>0</v>
      </c>
      <c r="Z1190" t="b">
        <v>0</v>
      </c>
      <c r="AA1190" t="b">
        <v>0</v>
      </c>
      <c r="AB1190" t="b">
        <v>0</v>
      </c>
      <c r="AC1190" t="b">
        <v>0</v>
      </c>
      <c r="AD1190" t="b">
        <v>0</v>
      </c>
      <c r="AE1190" t="b">
        <v>0</v>
      </c>
      <c r="AF1190" t="b">
        <v>0</v>
      </c>
      <c r="AG1190" t="b">
        <v>0</v>
      </c>
      <c r="AH1190" t="b">
        <v>0</v>
      </c>
      <c r="AI1190" t="b">
        <v>0</v>
      </c>
      <c r="AJ1190" t="b">
        <v>0</v>
      </c>
      <c r="AK1190" t="b">
        <v>0</v>
      </c>
      <c r="AL1190" t="b">
        <v>0</v>
      </c>
      <c r="AM1190" t="b">
        <v>0</v>
      </c>
      <c r="AN1190" t="b">
        <v>0</v>
      </c>
      <c r="AO1190" t="b">
        <v>0</v>
      </c>
      <c r="AP1190" t="b">
        <v>0</v>
      </c>
      <c r="AQ1190" t="b">
        <v>0</v>
      </c>
      <c r="AR1190" t="b">
        <v>0</v>
      </c>
      <c r="AS1190" t="b">
        <v>0</v>
      </c>
      <c r="AT1190" t="b">
        <v>0</v>
      </c>
      <c r="AU1190" t="b">
        <v>0</v>
      </c>
      <c r="AV1190" t="b">
        <v>0</v>
      </c>
      <c r="AW1190" t="b">
        <v>0</v>
      </c>
      <c r="AX1190" t="b">
        <v>0</v>
      </c>
      <c r="AY1190" t="b">
        <v>0</v>
      </c>
      <c r="AZ1190" t="b">
        <v>0</v>
      </c>
      <c r="BA1190" t="b">
        <v>0</v>
      </c>
      <c r="BB1190" t="b">
        <v>0</v>
      </c>
      <c r="BC1190" t="b">
        <v>0</v>
      </c>
      <c r="BD1190" t="b">
        <v>0</v>
      </c>
      <c r="BE1190" t="b">
        <v>0</v>
      </c>
      <c r="BF1190" t="b">
        <v>1</v>
      </c>
      <c r="BG1190" t="b">
        <v>0</v>
      </c>
      <c r="BH1190" t="b">
        <v>0</v>
      </c>
      <c r="BI1190" t="b">
        <v>0</v>
      </c>
      <c r="BJ1190" t="b">
        <v>0</v>
      </c>
      <c r="BK1190" t="b">
        <v>0</v>
      </c>
      <c r="BL1190" t="b">
        <v>0</v>
      </c>
      <c r="BM1190" t="b">
        <v>0</v>
      </c>
      <c r="BN1190" t="b">
        <v>0</v>
      </c>
      <c r="BO1190" t="b">
        <v>0</v>
      </c>
      <c r="BP1190" t="b">
        <v>0</v>
      </c>
      <c r="BQ1190" t="b">
        <v>0</v>
      </c>
      <c r="BR1190" t="b">
        <v>0</v>
      </c>
      <c r="BS1190" t="b">
        <v>0</v>
      </c>
      <c r="BT1190" t="b">
        <v>0</v>
      </c>
      <c r="BU1190" t="b">
        <v>0</v>
      </c>
      <c r="BV1190" t="b">
        <v>0</v>
      </c>
    </row>
    <row r="1191" spans="1:74" ht="409.6" x14ac:dyDescent="0.2">
      <c r="A1191">
        <v>1190</v>
      </c>
      <c r="B1191">
        <v>1189</v>
      </c>
      <c r="C1191" t="s">
        <v>5023</v>
      </c>
      <c r="D1191" t="str">
        <f>HLOOKUP(TRUE,U1191:$BK2511,1322-A1191,FALSE)</f>
        <v>Norfolk Constabulary</v>
      </c>
      <c r="E1191">
        <f t="shared" si="37"/>
        <v>1</v>
      </c>
      <c r="F1191" t="str">
        <f>HLOOKUP(TRUE,BM1191:$BV2511,1322-A1191,FALSE)</f>
        <v>Welfare and vulnerable people</v>
      </c>
      <c r="G1191">
        <f t="shared" si="36"/>
        <v>1</v>
      </c>
      <c r="H1191" t="str">
        <f>VLOOKUP(C1191,refs!B:C,2,FALSE)</f>
        <v>2016/060689</v>
      </c>
      <c r="I1191" t="s">
        <v>5024</v>
      </c>
      <c r="J1191" s="1">
        <v>43107</v>
      </c>
      <c r="K1191" s="2" t="s">
        <v>5025</v>
      </c>
      <c r="S1191" t="s">
        <v>3609</v>
      </c>
      <c r="U1191" t="b">
        <v>0</v>
      </c>
      <c r="V1191" t="b">
        <v>0</v>
      </c>
      <c r="W1191" t="b">
        <v>0</v>
      </c>
      <c r="X1191" t="b">
        <v>0</v>
      </c>
      <c r="Y1191" t="b">
        <v>0</v>
      </c>
      <c r="Z1191" t="b">
        <v>0</v>
      </c>
      <c r="AA1191" t="b">
        <v>0</v>
      </c>
      <c r="AB1191" t="b">
        <v>0</v>
      </c>
      <c r="AC1191" t="b">
        <v>0</v>
      </c>
      <c r="AD1191" t="b">
        <v>0</v>
      </c>
      <c r="AE1191" t="b">
        <v>0</v>
      </c>
      <c r="AF1191" t="b">
        <v>0</v>
      </c>
      <c r="AG1191" t="b">
        <v>0</v>
      </c>
      <c r="AH1191" t="b">
        <v>0</v>
      </c>
      <c r="AI1191" t="b">
        <v>0</v>
      </c>
      <c r="AJ1191" t="b">
        <v>0</v>
      </c>
      <c r="AK1191" t="b">
        <v>0</v>
      </c>
      <c r="AL1191" t="b">
        <v>0</v>
      </c>
      <c r="AM1191" t="b">
        <v>0</v>
      </c>
      <c r="AN1191" t="b">
        <v>0</v>
      </c>
      <c r="AO1191" t="b">
        <v>0</v>
      </c>
      <c r="AP1191" t="b">
        <v>0</v>
      </c>
      <c r="AQ1191" t="b">
        <v>0</v>
      </c>
      <c r="AR1191" t="b">
        <v>0</v>
      </c>
      <c r="AS1191" t="b">
        <v>0</v>
      </c>
      <c r="AT1191" t="b">
        <v>1</v>
      </c>
      <c r="AU1191" t="b">
        <v>0</v>
      </c>
      <c r="AV1191" t="b">
        <v>0</v>
      </c>
      <c r="AW1191" t="b">
        <v>0</v>
      </c>
      <c r="AX1191" t="b">
        <v>0</v>
      </c>
      <c r="AY1191" t="b">
        <v>0</v>
      </c>
      <c r="AZ1191" t="b">
        <v>0</v>
      </c>
      <c r="BA1191" t="b">
        <v>0</v>
      </c>
      <c r="BB1191" t="b">
        <v>0</v>
      </c>
      <c r="BC1191" t="b">
        <v>0</v>
      </c>
      <c r="BD1191" t="b">
        <v>0</v>
      </c>
      <c r="BE1191" t="b">
        <v>0</v>
      </c>
      <c r="BF1191" t="b">
        <v>0</v>
      </c>
      <c r="BG1191" t="b">
        <v>0</v>
      </c>
      <c r="BH1191" t="b">
        <v>0</v>
      </c>
      <c r="BI1191" t="b">
        <v>0</v>
      </c>
      <c r="BJ1191" t="b">
        <v>0</v>
      </c>
      <c r="BK1191" t="b">
        <v>0</v>
      </c>
      <c r="BL1191" t="b">
        <v>0</v>
      </c>
      <c r="BM1191" t="b">
        <v>0</v>
      </c>
      <c r="BN1191" t="b">
        <v>0</v>
      </c>
      <c r="BO1191" t="b">
        <v>0</v>
      </c>
      <c r="BP1191" t="b">
        <v>0</v>
      </c>
      <c r="BQ1191" t="b">
        <v>0</v>
      </c>
      <c r="BR1191" t="b">
        <v>0</v>
      </c>
      <c r="BS1191" t="b">
        <v>0</v>
      </c>
      <c r="BT1191" t="b">
        <v>0</v>
      </c>
      <c r="BU1191" t="b">
        <v>0</v>
      </c>
      <c r="BV1191" t="b">
        <v>1</v>
      </c>
    </row>
    <row r="1192" spans="1:74" ht="409.6" x14ac:dyDescent="0.2">
      <c r="A1192">
        <v>1191</v>
      </c>
      <c r="B1192">
        <v>1190</v>
      </c>
      <c r="C1192" t="s">
        <v>5026</v>
      </c>
      <c r="D1192" t="str">
        <f>HLOOKUP(TRUE,U1192:$BK2512,1322-A1192,FALSE)</f>
        <v>Hertfordshire Constabulary</v>
      </c>
      <c r="E1192">
        <f t="shared" si="37"/>
        <v>1</v>
      </c>
      <c r="F1192" t="e">
        <f>HLOOKUP(TRUE,BM1192:$BV2512,1322-A1192,FALSE)</f>
        <v>#N/A</v>
      </c>
      <c r="G1192">
        <f t="shared" si="36"/>
        <v>0</v>
      </c>
      <c r="H1192" t="str">
        <f>VLOOKUP(C1192,refs!B:C,2,FALSE)</f>
        <v>2016/066525</v>
      </c>
      <c r="I1192" t="s">
        <v>5027</v>
      </c>
      <c r="J1192" s="1">
        <v>43107</v>
      </c>
      <c r="K1192" s="2" t="s">
        <v>5028</v>
      </c>
      <c r="S1192" t="s">
        <v>2615</v>
      </c>
      <c r="U1192" t="b">
        <v>0</v>
      </c>
      <c r="V1192" t="b">
        <v>0</v>
      </c>
      <c r="W1192" t="b">
        <v>0</v>
      </c>
      <c r="X1192" t="b">
        <v>0</v>
      </c>
      <c r="Y1192" t="b">
        <v>0</v>
      </c>
      <c r="Z1192" t="b">
        <v>0</v>
      </c>
      <c r="AA1192" t="b">
        <v>0</v>
      </c>
      <c r="AB1192" t="b">
        <v>0</v>
      </c>
      <c r="AC1192" t="b">
        <v>0</v>
      </c>
      <c r="AD1192" t="b">
        <v>0</v>
      </c>
      <c r="AE1192" t="b">
        <v>0</v>
      </c>
      <c r="AF1192" t="b">
        <v>0</v>
      </c>
      <c r="AG1192" t="b">
        <v>0</v>
      </c>
      <c r="AH1192" t="b">
        <v>0</v>
      </c>
      <c r="AI1192" t="b">
        <v>0</v>
      </c>
      <c r="AJ1192" t="b">
        <v>0</v>
      </c>
      <c r="AK1192" t="b">
        <v>0</v>
      </c>
      <c r="AL1192" t="b">
        <v>0</v>
      </c>
      <c r="AM1192" t="b">
        <v>1</v>
      </c>
      <c r="AN1192" t="b">
        <v>0</v>
      </c>
      <c r="AO1192" t="b">
        <v>0</v>
      </c>
      <c r="AP1192" t="b">
        <v>0</v>
      </c>
      <c r="AQ1192" t="b">
        <v>0</v>
      </c>
      <c r="AR1192" t="b">
        <v>0</v>
      </c>
      <c r="AS1192" t="b">
        <v>0</v>
      </c>
      <c r="AT1192" t="b">
        <v>0</v>
      </c>
      <c r="AU1192" t="b">
        <v>0</v>
      </c>
      <c r="AV1192" t="b">
        <v>0</v>
      </c>
      <c r="AW1192" t="b">
        <v>0</v>
      </c>
      <c r="AX1192" t="b">
        <v>0</v>
      </c>
      <c r="AY1192" t="b">
        <v>0</v>
      </c>
      <c r="AZ1192" t="b">
        <v>0</v>
      </c>
      <c r="BA1192" t="b">
        <v>0</v>
      </c>
      <c r="BB1192" t="b">
        <v>0</v>
      </c>
      <c r="BC1192" t="b">
        <v>0</v>
      </c>
      <c r="BD1192" t="b">
        <v>0</v>
      </c>
      <c r="BE1192" t="b">
        <v>0</v>
      </c>
      <c r="BF1192" t="b">
        <v>0</v>
      </c>
      <c r="BG1192" t="b">
        <v>0</v>
      </c>
      <c r="BH1192" t="b">
        <v>0</v>
      </c>
      <c r="BI1192" t="b">
        <v>0</v>
      </c>
      <c r="BJ1192" t="b">
        <v>0</v>
      </c>
      <c r="BK1192" t="b">
        <v>0</v>
      </c>
      <c r="BL1192" t="b">
        <v>0</v>
      </c>
      <c r="BM1192" t="b">
        <v>0</v>
      </c>
      <c r="BN1192" t="b">
        <v>0</v>
      </c>
      <c r="BO1192" t="b">
        <v>0</v>
      </c>
      <c r="BP1192" t="b">
        <v>0</v>
      </c>
      <c r="BQ1192" t="b">
        <v>0</v>
      </c>
      <c r="BR1192" t="b">
        <v>0</v>
      </c>
      <c r="BS1192" t="b">
        <v>0</v>
      </c>
      <c r="BT1192" t="b">
        <v>0</v>
      </c>
      <c r="BU1192" t="b">
        <v>0</v>
      </c>
      <c r="BV1192" t="b">
        <v>0</v>
      </c>
    </row>
    <row r="1193" spans="1:74" ht="409.6" x14ac:dyDescent="0.2">
      <c r="A1193">
        <v>1192</v>
      </c>
      <c r="B1193">
        <v>1191</v>
      </c>
      <c r="C1193" t="s">
        <v>5029</v>
      </c>
      <c r="D1193" t="str">
        <f>HLOOKUP(TRUE,U1193:$BK2513,1322-A1193,FALSE)</f>
        <v>South Yorkshire Police</v>
      </c>
      <c r="E1193">
        <f t="shared" si="37"/>
        <v>1</v>
      </c>
      <c r="F1193" t="e">
        <f>HLOOKUP(TRUE,BM1193:$BV2513,1322-A1193,FALSE)</f>
        <v>#N/A</v>
      </c>
      <c r="G1193">
        <f t="shared" si="36"/>
        <v>0</v>
      </c>
      <c r="H1193" t="str">
        <f>VLOOKUP(C1193,refs!B:C,2,FALSE)</f>
        <v>2015/057055</v>
      </c>
      <c r="I1193" t="s">
        <v>5030</v>
      </c>
      <c r="J1193" s="1">
        <v>43107</v>
      </c>
      <c r="K1193" s="2" t="s">
        <v>5031</v>
      </c>
      <c r="S1193" t="s">
        <v>943</v>
      </c>
      <c r="U1193" t="b">
        <v>0</v>
      </c>
      <c r="V1193" t="b">
        <v>0</v>
      </c>
      <c r="W1193" t="b">
        <v>0</v>
      </c>
      <c r="X1193" t="b">
        <v>0</v>
      </c>
      <c r="Y1193" t="b">
        <v>0</v>
      </c>
      <c r="Z1193" t="b">
        <v>0</v>
      </c>
      <c r="AA1193" t="b">
        <v>0</v>
      </c>
      <c r="AB1193" t="b">
        <v>0</v>
      </c>
      <c r="AC1193" t="b">
        <v>0</v>
      </c>
      <c r="AD1193" t="b">
        <v>0</v>
      </c>
      <c r="AE1193" t="b">
        <v>0</v>
      </c>
      <c r="AF1193" t="b">
        <v>0</v>
      </c>
      <c r="AG1193" t="b">
        <v>0</v>
      </c>
      <c r="AH1193" t="b">
        <v>0</v>
      </c>
      <c r="AI1193" t="b">
        <v>0</v>
      </c>
      <c r="AJ1193" t="b">
        <v>0</v>
      </c>
      <c r="AK1193" t="b">
        <v>0</v>
      </c>
      <c r="AL1193" t="b">
        <v>0</v>
      </c>
      <c r="AM1193" t="b">
        <v>0</v>
      </c>
      <c r="AN1193" t="b">
        <v>0</v>
      </c>
      <c r="AO1193" t="b">
        <v>0</v>
      </c>
      <c r="AP1193" t="b">
        <v>0</v>
      </c>
      <c r="AQ1193" t="b">
        <v>0</v>
      </c>
      <c r="AR1193" t="b">
        <v>0</v>
      </c>
      <c r="AS1193" t="b">
        <v>0</v>
      </c>
      <c r="AT1193" t="b">
        <v>0</v>
      </c>
      <c r="AU1193" t="b">
        <v>0</v>
      </c>
      <c r="AV1193" t="b">
        <v>0</v>
      </c>
      <c r="AW1193" t="b">
        <v>0</v>
      </c>
      <c r="AX1193" t="b">
        <v>0</v>
      </c>
      <c r="AY1193" t="b">
        <v>0</v>
      </c>
      <c r="AZ1193" t="b">
        <v>0</v>
      </c>
      <c r="BA1193" t="b">
        <v>1</v>
      </c>
      <c r="BB1193" t="b">
        <v>0</v>
      </c>
      <c r="BC1193" t="b">
        <v>0</v>
      </c>
      <c r="BD1193" t="b">
        <v>0</v>
      </c>
      <c r="BE1193" t="b">
        <v>0</v>
      </c>
      <c r="BF1193" t="b">
        <v>0</v>
      </c>
      <c r="BG1193" t="b">
        <v>0</v>
      </c>
      <c r="BH1193" t="b">
        <v>0</v>
      </c>
      <c r="BI1193" t="b">
        <v>0</v>
      </c>
      <c r="BJ1193" t="b">
        <v>0</v>
      </c>
      <c r="BK1193" t="b">
        <v>0</v>
      </c>
      <c r="BL1193" t="b">
        <v>0</v>
      </c>
      <c r="BM1193" t="b">
        <v>0</v>
      </c>
      <c r="BN1193" t="b">
        <v>0</v>
      </c>
      <c r="BO1193" t="b">
        <v>0</v>
      </c>
      <c r="BP1193" t="b">
        <v>0</v>
      </c>
      <c r="BQ1193" t="b">
        <v>0</v>
      </c>
      <c r="BR1193" t="b">
        <v>0</v>
      </c>
      <c r="BS1193" t="b">
        <v>0</v>
      </c>
      <c r="BT1193" t="b">
        <v>0</v>
      </c>
      <c r="BU1193" t="b">
        <v>0</v>
      </c>
      <c r="BV1193" t="b">
        <v>0</v>
      </c>
    </row>
    <row r="1194" spans="1:74" ht="409.6" x14ac:dyDescent="0.2">
      <c r="A1194">
        <v>1193</v>
      </c>
      <c r="B1194">
        <v>1192</v>
      </c>
      <c r="C1194" t="s">
        <v>5032</v>
      </c>
      <c r="D1194" t="str">
        <f>HLOOKUP(TRUE,U1194:$BK2514,1322-A1194,FALSE)</f>
        <v>Hampshire Constabulary</v>
      </c>
      <c r="E1194">
        <f t="shared" si="37"/>
        <v>1</v>
      </c>
      <c r="F1194" t="e">
        <f>HLOOKUP(TRUE,BM1194:$BV2514,1322-A1194,FALSE)</f>
        <v>#N/A</v>
      </c>
      <c r="G1194">
        <f t="shared" si="36"/>
        <v>0</v>
      </c>
      <c r="H1194" t="str">
        <f>VLOOKUP(C1194,refs!B:C,2,FALSE)</f>
        <v>2016/064516</v>
      </c>
      <c r="I1194" t="s">
        <v>5033</v>
      </c>
      <c r="J1194" s="1">
        <v>43107</v>
      </c>
      <c r="K1194" s="2" t="s">
        <v>5034</v>
      </c>
      <c r="S1194" t="s">
        <v>1506</v>
      </c>
      <c r="U1194" t="b">
        <v>0</v>
      </c>
      <c r="V1194" t="b">
        <v>0</v>
      </c>
      <c r="W1194" t="b">
        <v>0</v>
      </c>
      <c r="X1194" t="b">
        <v>0</v>
      </c>
      <c r="Y1194" t="b">
        <v>0</v>
      </c>
      <c r="Z1194" t="b">
        <v>0</v>
      </c>
      <c r="AA1194" t="b">
        <v>0</v>
      </c>
      <c r="AB1194" t="b">
        <v>0</v>
      </c>
      <c r="AC1194" t="b">
        <v>0</v>
      </c>
      <c r="AD1194" t="b">
        <v>0</v>
      </c>
      <c r="AE1194" t="b">
        <v>0</v>
      </c>
      <c r="AF1194" t="b">
        <v>0</v>
      </c>
      <c r="AG1194" t="b">
        <v>0</v>
      </c>
      <c r="AH1194" t="b">
        <v>0</v>
      </c>
      <c r="AI1194" t="b">
        <v>0</v>
      </c>
      <c r="AJ1194" t="b">
        <v>0</v>
      </c>
      <c r="AK1194" t="b">
        <v>0</v>
      </c>
      <c r="AL1194" t="b">
        <v>1</v>
      </c>
      <c r="AM1194" t="b">
        <v>0</v>
      </c>
      <c r="AN1194" t="b">
        <v>0</v>
      </c>
      <c r="AO1194" t="b">
        <v>0</v>
      </c>
      <c r="AP1194" t="b">
        <v>0</v>
      </c>
      <c r="AQ1194" t="b">
        <v>0</v>
      </c>
      <c r="AR1194" t="b">
        <v>0</v>
      </c>
      <c r="AS1194" t="b">
        <v>0</v>
      </c>
      <c r="AT1194" t="b">
        <v>0</v>
      </c>
      <c r="AU1194" t="b">
        <v>0</v>
      </c>
      <c r="AV1194" t="b">
        <v>0</v>
      </c>
      <c r="AW1194" t="b">
        <v>0</v>
      </c>
      <c r="AX1194" t="b">
        <v>0</v>
      </c>
      <c r="AY1194" t="b">
        <v>0</v>
      </c>
      <c r="AZ1194" t="b">
        <v>0</v>
      </c>
      <c r="BA1194" t="b">
        <v>0</v>
      </c>
      <c r="BB1194" t="b">
        <v>0</v>
      </c>
      <c r="BC1194" t="b">
        <v>0</v>
      </c>
      <c r="BD1194" t="b">
        <v>0</v>
      </c>
      <c r="BE1194" t="b">
        <v>0</v>
      </c>
      <c r="BF1194" t="b">
        <v>0</v>
      </c>
      <c r="BG1194" t="b">
        <v>0</v>
      </c>
      <c r="BH1194" t="b">
        <v>0</v>
      </c>
      <c r="BI1194" t="b">
        <v>0</v>
      </c>
      <c r="BJ1194" t="b">
        <v>0</v>
      </c>
      <c r="BK1194" t="b">
        <v>0</v>
      </c>
      <c r="BL1194" t="b">
        <v>0</v>
      </c>
      <c r="BM1194" t="b">
        <v>0</v>
      </c>
      <c r="BN1194" t="b">
        <v>0</v>
      </c>
      <c r="BO1194" t="b">
        <v>0</v>
      </c>
      <c r="BP1194" t="b">
        <v>0</v>
      </c>
      <c r="BQ1194" t="b">
        <v>0</v>
      </c>
      <c r="BR1194" t="b">
        <v>0</v>
      </c>
      <c r="BS1194" t="b">
        <v>0</v>
      </c>
      <c r="BT1194" t="b">
        <v>0</v>
      </c>
      <c r="BU1194" t="b">
        <v>0</v>
      </c>
      <c r="BV1194" t="b">
        <v>0</v>
      </c>
    </row>
    <row r="1195" spans="1:74" ht="409.6" x14ac:dyDescent="0.2">
      <c r="A1195">
        <v>1194</v>
      </c>
      <c r="B1195">
        <v>1193</v>
      </c>
      <c r="C1195" t="s">
        <v>5035</v>
      </c>
      <c r="D1195" t="str">
        <f>HLOOKUP(TRUE,U1195:$BK2515,1322-A1195,FALSE)</f>
        <v>Northamptonshire Police</v>
      </c>
      <c r="E1195">
        <f t="shared" si="37"/>
        <v>1</v>
      </c>
      <c r="F1195" t="e">
        <f>HLOOKUP(TRUE,BM1195:$BV2515,1322-A1195,FALSE)</f>
        <v>#N/A</v>
      </c>
      <c r="G1195">
        <f t="shared" si="36"/>
        <v>0</v>
      </c>
      <c r="H1195" t="str">
        <f>VLOOKUP(C1195,refs!B:C,2,FALSE)</f>
        <v>2016/072138</v>
      </c>
      <c r="I1195" t="s">
        <v>5036</v>
      </c>
      <c r="J1195" s="1">
        <v>43107</v>
      </c>
      <c r="K1195" s="2" t="s">
        <v>5037</v>
      </c>
      <c r="S1195" t="s">
        <v>1374</v>
      </c>
      <c r="U1195" t="b">
        <v>0</v>
      </c>
      <c r="V1195" t="b">
        <v>0</v>
      </c>
      <c r="W1195" t="b">
        <v>0</v>
      </c>
      <c r="X1195" t="b">
        <v>0</v>
      </c>
      <c r="Y1195" t="b">
        <v>0</v>
      </c>
      <c r="Z1195" t="b">
        <v>0</v>
      </c>
      <c r="AA1195" t="b">
        <v>0</v>
      </c>
      <c r="AB1195" t="b">
        <v>0</v>
      </c>
      <c r="AC1195" t="b">
        <v>0</v>
      </c>
      <c r="AD1195" t="b">
        <v>0</v>
      </c>
      <c r="AE1195" t="b">
        <v>0</v>
      </c>
      <c r="AF1195" t="b">
        <v>0</v>
      </c>
      <c r="AG1195" t="b">
        <v>0</v>
      </c>
      <c r="AH1195" t="b">
        <v>0</v>
      </c>
      <c r="AI1195" t="b">
        <v>0</v>
      </c>
      <c r="AJ1195" t="b">
        <v>0</v>
      </c>
      <c r="AK1195" t="b">
        <v>0</v>
      </c>
      <c r="AL1195" t="b">
        <v>0</v>
      </c>
      <c r="AM1195" t="b">
        <v>0</v>
      </c>
      <c r="AN1195" t="b">
        <v>0</v>
      </c>
      <c r="AO1195" t="b">
        <v>0</v>
      </c>
      <c r="AP1195" t="b">
        <v>0</v>
      </c>
      <c r="AQ1195" t="b">
        <v>0</v>
      </c>
      <c r="AR1195" t="b">
        <v>0</v>
      </c>
      <c r="AS1195" t="b">
        <v>0</v>
      </c>
      <c r="AT1195" t="b">
        <v>0</v>
      </c>
      <c r="AU1195" t="b">
        <v>0</v>
      </c>
      <c r="AV1195" t="b">
        <v>0</v>
      </c>
      <c r="AW1195" t="b">
        <v>1</v>
      </c>
      <c r="AX1195" t="b">
        <v>0</v>
      </c>
      <c r="AY1195" t="b">
        <v>0</v>
      </c>
      <c r="AZ1195" t="b">
        <v>0</v>
      </c>
      <c r="BA1195" t="b">
        <v>0</v>
      </c>
      <c r="BB1195" t="b">
        <v>0</v>
      </c>
      <c r="BC1195" t="b">
        <v>0</v>
      </c>
      <c r="BD1195" t="b">
        <v>0</v>
      </c>
      <c r="BE1195" t="b">
        <v>0</v>
      </c>
      <c r="BF1195" t="b">
        <v>0</v>
      </c>
      <c r="BG1195" t="b">
        <v>0</v>
      </c>
      <c r="BH1195" t="b">
        <v>0</v>
      </c>
      <c r="BI1195" t="b">
        <v>0</v>
      </c>
      <c r="BJ1195" t="b">
        <v>0</v>
      </c>
      <c r="BK1195" t="b">
        <v>0</v>
      </c>
      <c r="BL1195" t="b">
        <v>0</v>
      </c>
      <c r="BM1195" t="b">
        <v>0</v>
      </c>
      <c r="BN1195" t="b">
        <v>0</v>
      </c>
      <c r="BO1195" t="b">
        <v>0</v>
      </c>
      <c r="BP1195" t="b">
        <v>0</v>
      </c>
      <c r="BQ1195" t="b">
        <v>0</v>
      </c>
      <c r="BR1195" t="b">
        <v>0</v>
      </c>
      <c r="BS1195" t="b">
        <v>0</v>
      </c>
      <c r="BT1195" t="b">
        <v>0</v>
      </c>
      <c r="BU1195" t="b">
        <v>0</v>
      </c>
      <c r="BV1195" t="b">
        <v>0</v>
      </c>
    </row>
    <row r="1196" spans="1:74" ht="409.6" x14ac:dyDescent="0.2">
      <c r="A1196">
        <v>1195</v>
      </c>
      <c r="B1196">
        <v>1194</v>
      </c>
      <c r="C1196" t="s">
        <v>5038</v>
      </c>
      <c r="D1196" t="str">
        <f>HLOOKUP(TRUE,U1196:$BK2516,1322-A1196,FALSE)</f>
        <v>West Midlands Police</v>
      </c>
      <c r="E1196">
        <f t="shared" si="37"/>
        <v>1</v>
      </c>
      <c r="F1196" t="e">
        <f>HLOOKUP(TRUE,BM1196:$BV2516,1322-A1196,FALSE)</f>
        <v>#N/A</v>
      </c>
      <c r="G1196">
        <f t="shared" si="36"/>
        <v>0</v>
      </c>
      <c r="H1196" t="str">
        <f>VLOOKUP(C1196,refs!B:C,2,FALSE)</f>
        <v>2015/058140</v>
      </c>
      <c r="I1196" t="s">
        <v>5039</v>
      </c>
      <c r="J1196" s="1">
        <v>43107</v>
      </c>
      <c r="K1196" s="2" t="s">
        <v>5040</v>
      </c>
      <c r="S1196" t="s">
        <v>939</v>
      </c>
      <c r="U1196" t="b">
        <v>0</v>
      </c>
      <c r="V1196" t="b">
        <v>0</v>
      </c>
      <c r="W1196" t="b">
        <v>0</v>
      </c>
      <c r="X1196" t="b">
        <v>0</v>
      </c>
      <c r="Y1196" t="b">
        <v>0</v>
      </c>
      <c r="Z1196" t="b">
        <v>0</v>
      </c>
      <c r="AA1196" t="b">
        <v>0</v>
      </c>
      <c r="AB1196" t="b">
        <v>0</v>
      </c>
      <c r="AC1196" t="b">
        <v>0</v>
      </c>
      <c r="AD1196" t="b">
        <v>0</v>
      </c>
      <c r="AE1196" t="b">
        <v>0</v>
      </c>
      <c r="AF1196" t="b">
        <v>0</v>
      </c>
      <c r="AG1196" t="b">
        <v>0</v>
      </c>
      <c r="AH1196" t="b">
        <v>0</v>
      </c>
      <c r="AI1196" t="b">
        <v>0</v>
      </c>
      <c r="AJ1196" t="b">
        <v>0</v>
      </c>
      <c r="AK1196" t="b">
        <v>0</v>
      </c>
      <c r="AL1196" t="b">
        <v>0</v>
      </c>
      <c r="AM1196" t="b">
        <v>0</v>
      </c>
      <c r="AN1196" t="b">
        <v>0</v>
      </c>
      <c r="AO1196" t="b">
        <v>0</v>
      </c>
      <c r="AP1196" t="b">
        <v>0</v>
      </c>
      <c r="AQ1196" t="b">
        <v>0</v>
      </c>
      <c r="AR1196" t="b">
        <v>0</v>
      </c>
      <c r="AS1196" t="b">
        <v>0</v>
      </c>
      <c r="AT1196" t="b">
        <v>0</v>
      </c>
      <c r="AU1196" t="b">
        <v>0</v>
      </c>
      <c r="AV1196" t="b">
        <v>0</v>
      </c>
      <c r="AW1196" t="b">
        <v>0</v>
      </c>
      <c r="AX1196" t="b">
        <v>0</v>
      </c>
      <c r="AY1196" t="b">
        <v>0</v>
      </c>
      <c r="AZ1196" t="b">
        <v>0</v>
      </c>
      <c r="BA1196" t="b">
        <v>0</v>
      </c>
      <c r="BB1196" t="b">
        <v>0</v>
      </c>
      <c r="BC1196" t="b">
        <v>0</v>
      </c>
      <c r="BD1196" t="b">
        <v>0</v>
      </c>
      <c r="BE1196" t="b">
        <v>0</v>
      </c>
      <c r="BF1196" t="b">
        <v>0</v>
      </c>
      <c r="BG1196" t="b">
        <v>0</v>
      </c>
      <c r="BH1196" t="b">
        <v>0</v>
      </c>
      <c r="BI1196" t="b">
        <v>1</v>
      </c>
      <c r="BJ1196" t="b">
        <v>0</v>
      </c>
      <c r="BK1196" t="b">
        <v>0</v>
      </c>
      <c r="BL1196" t="b">
        <v>0</v>
      </c>
      <c r="BM1196" t="b">
        <v>0</v>
      </c>
      <c r="BN1196" t="b">
        <v>0</v>
      </c>
      <c r="BO1196" t="b">
        <v>0</v>
      </c>
      <c r="BP1196" t="b">
        <v>0</v>
      </c>
      <c r="BQ1196" t="b">
        <v>0</v>
      </c>
      <c r="BR1196" t="b">
        <v>0</v>
      </c>
      <c r="BS1196" t="b">
        <v>0</v>
      </c>
      <c r="BT1196" t="b">
        <v>0</v>
      </c>
      <c r="BU1196" t="b">
        <v>0</v>
      </c>
      <c r="BV1196" t="b">
        <v>0</v>
      </c>
    </row>
    <row r="1197" spans="1:74" ht="409.6" x14ac:dyDescent="0.2">
      <c r="A1197">
        <v>1196</v>
      </c>
      <c r="B1197">
        <v>1195</v>
      </c>
      <c r="C1197" t="s">
        <v>5041</v>
      </c>
      <c r="D1197" t="str">
        <f>HLOOKUP(TRUE,U1197:$BK2517,1322-A1197,FALSE)</f>
        <v>Norfolk Constabulary</v>
      </c>
      <c r="E1197">
        <f t="shared" si="37"/>
        <v>1</v>
      </c>
      <c r="F1197" t="e">
        <f>HLOOKUP(TRUE,BM1197:$BV2517,1322-A1197,FALSE)</f>
        <v>#N/A</v>
      </c>
      <c r="G1197">
        <f t="shared" si="36"/>
        <v>0</v>
      </c>
      <c r="H1197" t="str">
        <f>VLOOKUP(C1197,refs!B:C,2,FALSE)</f>
        <v>2016/061691</v>
      </c>
      <c r="I1197" t="s">
        <v>5042</v>
      </c>
      <c r="J1197" s="1">
        <v>43107</v>
      </c>
      <c r="K1197" s="2" t="s">
        <v>5043</v>
      </c>
      <c r="S1197" t="s">
        <v>196</v>
      </c>
      <c r="U1197" t="b">
        <v>0</v>
      </c>
      <c r="V1197" t="b">
        <v>0</v>
      </c>
      <c r="W1197" t="b">
        <v>0</v>
      </c>
      <c r="X1197" t="b">
        <v>0</v>
      </c>
      <c r="Y1197" t="b">
        <v>0</v>
      </c>
      <c r="Z1197" t="b">
        <v>0</v>
      </c>
      <c r="AA1197" t="b">
        <v>0</v>
      </c>
      <c r="AB1197" t="b">
        <v>0</v>
      </c>
      <c r="AC1197" t="b">
        <v>0</v>
      </c>
      <c r="AD1197" t="b">
        <v>0</v>
      </c>
      <c r="AE1197" t="b">
        <v>0</v>
      </c>
      <c r="AF1197" t="b">
        <v>0</v>
      </c>
      <c r="AG1197" t="b">
        <v>0</v>
      </c>
      <c r="AH1197" t="b">
        <v>0</v>
      </c>
      <c r="AI1197" t="b">
        <v>0</v>
      </c>
      <c r="AJ1197" t="b">
        <v>0</v>
      </c>
      <c r="AK1197" t="b">
        <v>0</v>
      </c>
      <c r="AL1197" t="b">
        <v>0</v>
      </c>
      <c r="AM1197" t="b">
        <v>0</v>
      </c>
      <c r="AN1197" t="b">
        <v>0</v>
      </c>
      <c r="AO1197" t="b">
        <v>0</v>
      </c>
      <c r="AP1197" t="b">
        <v>0</v>
      </c>
      <c r="AQ1197" t="b">
        <v>0</v>
      </c>
      <c r="AR1197" t="b">
        <v>0</v>
      </c>
      <c r="AS1197" t="b">
        <v>0</v>
      </c>
      <c r="AT1197" t="b">
        <v>1</v>
      </c>
      <c r="AU1197" t="b">
        <v>0</v>
      </c>
      <c r="AV1197" t="b">
        <v>0</v>
      </c>
      <c r="AW1197" t="b">
        <v>0</v>
      </c>
      <c r="AX1197" t="b">
        <v>0</v>
      </c>
      <c r="AY1197" t="b">
        <v>0</v>
      </c>
      <c r="AZ1197" t="b">
        <v>0</v>
      </c>
      <c r="BA1197" t="b">
        <v>0</v>
      </c>
      <c r="BB1197" t="b">
        <v>0</v>
      </c>
      <c r="BC1197" t="b">
        <v>0</v>
      </c>
      <c r="BD1197" t="b">
        <v>0</v>
      </c>
      <c r="BE1197" t="b">
        <v>0</v>
      </c>
      <c r="BF1197" t="b">
        <v>0</v>
      </c>
      <c r="BG1197" t="b">
        <v>0</v>
      </c>
      <c r="BH1197" t="b">
        <v>0</v>
      </c>
      <c r="BI1197" t="b">
        <v>0</v>
      </c>
      <c r="BJ1197" t="b">
        <v>0</v>
      </c>
      <c r="BK1197" t="b">
        <v>0</v>
      </c>
      <c r="BL1197" t="b">
        <v>0</v>
      </c>
      <c r="BM1197" t="b">
        <v>0</v>
      </c>
      <c r="BN1197" t="b">
        <v>0</v>
      </c>
      <c r="BO1197" t="b">
        <v>0</v>
      </c>
      <c r="BP1197" t="b">
        <v>0</v>
      </c>
      <c r="BQ1197" t="b">
        <v>0</v>
      </c>
      <c r="BR1197" t="b">
        <v>0</v>
      </c>
      <c r="BS1197" t="b">
        <v>0</v>
      </c>
      <c r="BT1197" t="b">
        <v>0</v>
      </c>
      <c r="BU1197" t="b">
        <v>0</v>
      </c>
      <c r="BV1197" t="b">
        <v>0</v>
      </c>
    </row>
    <row r="1198" spans="1:74" ht="409.6" x14ac:dyDescent="0.2">
      <c r="A1198">
        <v>1197</v>
      </c>
      <c r="B1198">
        <v>1196</v>
      </c>
      <c r="C1198" t="s">
        <v>5044</v>
      </c>
      <c r="D1198" t="str">
        <f>HLOOKUP(TRUE,U1198:$BK2518,1322-A1198,FALSE)</f>
        <v>Hertfordshire Constabulary</v>
      </c>
      <c r="E1198">
        <f t="shared" si="37"/>
        <v>1</v>
      </c>
      <c r="F1198" t="e">
        <f>HLOOKUP(TRUE,BM1198:$BV2518,1322-A1198,FALSE)</f>
        <v>#N/A</v>
      </c>
      <c r="G1198">
        <f t="shared" si="36"/>
        <v>0</v>
      </c>
      <c r="H1198" t="str">
        <f>VLOOKUP(C1198,refs!B:C,2,FALSE)</f>
        <v>2016/074424</v>
      </c>
      <c r="I1198" t="s">
        <v>5045</v>
      </c>
      <c r="J1198" s="1">
        <v>43107</v>
      </c>
      <c r="K1198" s="2" t="s">
        <v>5046</v>
      </c>
      <c r="S1198" t="s">
        <v>2615</v>
      </c>
      <c r="U1198" t="b">
        <v>0</v>
      </c>
      <c r="V1198" t="b">
        <v>0</v>
      </c>
      <c r="W1198" t="b">
        <v>0</v>
      </c>
      <c r="X1198" t="b">
        <v>0</v>
      </c>
      <c r="Y1198" t="b">
        <v>0</v>
      </c>
      <c r="Z1198" t="b">
        <v>0</v>
      </c>
      <c r="AA1198" t="b">
        <v>0</v>
      </c>
      <c r="AB1198" t="b">
        <v>0</v>
      </c>
      <c r="AC1198" t="b">
        <v>0</v>
      </c>
      <c r="AD1198" t="b">
        <v>0</v>
      </c>
      <c r="AE1198" t="b">
        <v>0</v>
      </c>
      <c r="AF1198" t="b">
        <v>0</v>
      </c>
      <c r="AG1198" t="b">
        <v>0</v>
      </c>
      <c r="AH1198" t="b">
        <v>0</v>
      </c>
      <c r="AI1198" t="b">
        <v>0</v>
      </c>
      <c r="AJ1198" t="b">
        <v>0</v>
      </c>
      <c r="AK1198" t="b">
        <v>0</v>
      </c>
      <c r="AL1198" t="b">
        <v>0</v>
      </c>
      <c r="AM1198" t="b">
        <v>1</v>
      </c>
      <c r="AN1198" t="b">
        <v>0</v>
      </c>
      <c r="AO1198" t="b">
        <v>0</v>
      </c>
      <c r="AP1198" t="b">
        <v>0</v>
      </c>
      <c r="AQ1198" t="b">
        <v>0</v>
      </c>
      <c r="AR1198" t="b">
        <v>0</v>
      </c>
      <c r="AS1198" t="b">
        <v>0</v>
      </c>
      <c r="AT1198" t="b">
        <v>0</v>
      </c>
      <c r="AU1198" t="b">
        <v>0</v>
      </c>
      <c r="AV1198" t="b">
        <v>0</v>
      </c>
      <c r="AW1198" t="b">
        <v>0</v>
      </c>
      <c r="AX1198" t="b">
        <v>0</v>
      </c>
      <c r="AY1198" t="b">
        <v>0</v>
      </c>
      <c r="AZ1198" t="b">
        <v>0</v>
      </c>
      <c r="BA1198" t="b">
        <v>0</v>
      </c>
      <c r="BB1198" t="b">
        <v>0</v>
      </c>
      <c r="BC1198" t="b">
        <v>0</v>
      </c>
      <c r="BD1198" t="b">
        <v>0</v>
      </c>
      <c r="BE1198" t="b">
        <v>0</v>
      </c>
      <c r="BF1198" t="b">
        <v>0</v>
      </c>
      <c r="BG1198" t="b">
        <v>0</v>
      </c>
      <c r="BH1198" t="b">
        <v>0</v>
      </c>
      <c r="BI1198" t="b">
        <v>0</v>
      </c>
      <c r="BJ1198" t="b">
        <v>0</v>
      </c>
      <c r="BK1198" t="b">
        <v>0</v>
      </c>
      <c r="BL1198" t="b">
        <v>0</v>
      </c>
      <c r="BM1198" t="b">
        <v>0</v>
      </c>
      <c r="BN1198" t="b">
        <v>0</v>
      </c>
      <c r="BO1198" t="b">
        <v>0</v>
      </c>
      <c r="BP1198" t="b">
        <v>0</v>
      </c>
      <c r="BQ1198" t="b">
        <v>0</v>
      </c>
      <c r="BR1198" t="b">
        <v>0</v>
      </c>
      <c r="BS1198" t="b">
        <v>0</v>
      </c>
      <c r="BT1198" t="b">
        <v>0</v>
      </c>
      <c r="BU1198" t="b">
        <v>0</v>
      </c>
      <c r="BV1198" t="b">
        <v>0</v>
      </c>
    </row>
    <row r="1199" spans="1:74" ht="409.6" x14ac:dyDescent="0.2">
      <c r="A1199">
        <v>1198</v>
      </c>
      <c r="B1199">
        <v>1197</v>
      </c>
      <c r="C1199" t="s">
        <v>5047</v>
      </c>
      <c r="D1199" t="str">
        <f>HLOOKUP(TRUE,U1199:$BK2519,1322-A1199,FALSE)</f>
        <v>Surrey Police</v>
      </c>
      <c r="E1199">
        <f t="shared" si="37"/>
        <v>1</v>
      </c>
      <c r="F1199" t="e">
        <f>HLOOKUP(TRUE,BM1199:$BV2519,1322-A1199,FALSE)</f>
        <v>#N/A</v>
      </c>
      <c r="G1199">
        <f t="shared" si="36"/>
        <v>0</v>
      </c>
      <c r="H1199" t="str">
        <f>VLOOKUP(C1199,refs!B:C,2,FALSE)</f>
        <v>no ref found</v>
      </c>
      <c r="I1199" t="s">
        <v>5048</v>
      </c>
      <c r="J1199" s="1">
        <v>43107</v>
      </c>
      <c r="K1199" s="2" t="s">
        <v>5049</v>
      </c>
      <c r="L1199" t="s">
        <v>71</v>
      </c>
      <c r="M1199" t="s">
        <v>5050</v>
      </c>
      <c r="N1199" t="s">
        <v>5051</v>
      </c>
      <c r="O1199" t="s">
        <v>5052</v>
      </c>
      <c r="P1199" t="s">
        <v>4153</v>
      </c>
      <c r="Q1199" t="s">
        <v>4154</v>
      </c>
      <c r="R1199" t="s">
        <v>77</v>
      </c>
      <c r="S1199" t="s">
        <v>3948</v>
      </c>
      <c r="U1199" t="b">
        <v>0</v>
      </c>
      <c r="V1199" t="b">
        <v>0</v>
      </c>
      <c r="W1199" t="b">
        <v>0</v>
      </c>
      <c r="X1199" t="b">
        <v>0</v>
      </c>
      <c r="Y1199" t="b">
        <v>0</v>
      </c>
      <c r="Z1199" t="b">
        <v>0</v>
      </c>
      <c r="AA1199" t="b">
        <v>0</v>
      </c>
      <c r="AB1199" t="b">
        <v>0</v>
      </c>
      <c r="AC1199" t="b">
        <v>0</v>
      </c>
      <c r="AD1199" t="b">
        <v>0</v>
      </c>
      <c r="AE1199" t="b">
        <v>0</v>
      </c>
      <c r="AF1199" t="b">
        <v>0</v>
      </c>
      <c r="AG1199" t="b">
        <v>0</v>
      </c>
      <c r="AH1199" t="b">
        <v>0</v>
      </c>
      <c r="AI1199" t="b">
        <v>0</v>
      </c>
      <c r="AJ1199" t="b">
        <v>0</v>
      </c>
      <c r="AK1199" t="b">
        <v>0</v>
      </c>
      <c r="AL1199" t="b">
        <v>0</v>
      </c>
      <c r="AM1199" t="b">
        <v>0</v>
      </c>
      <c r="AN1199" t="b">
        <v>0</v>
      </c>
      <c r="AO1199" t="b">
        <v>0</v>
      </c>
      <c r="AP1199" t="b">
        <v>0</v>
      </c>
      <c r="AQ1199" t="b">
        <v>0</v>
      </c>
      <c r="AR1199" t="b">
        <v>0</v>
      </c>
      <c r="AS1199" t="b">
        <v>0</v>
      </c>
      <c r="AT1199" t="b">
        <v>0</v>
      </c>
      <c r="AU1199" t="b">
        <v>0</v>
      </c>
      <c r="AV1199" t="b">
        <v>0</v>
      </c>
      <c r="AW1199" t="b">
        <v>0</v>
      </c>
      <c r="AX1199" t="b">
        <v>0</v>
      </c>
      <c r="AY1199" t="b">
        <v>0</v>
      </c>
      <c r="AZ1199" t="b">
        <v>0</v>
      </c>
      <c r="BA1199" t="b">
        <v>0</v>
      </c>
      <c r="BB1199" t="b">
        <v>0</v>
      </c>
      <c r="BC1199" t="b">
        <v>0</v>
      </c>
      <c r="BD1199" t="b">
        <v>1</v>
      </c>
      <c r="BE1199" t="b">
        <v>0</v>
      </c>
      <c r="BF1199" t="b">
        <v>0</v>
      </c>
      <c r="BG1199" t="b">
        <v>0</v>
      </c>
      <c r="BH1199" t="b">
        <v>0</v>
      </c>
      <c r="BI1199" t="b">
        <v>0</v>
      </c>
      <c r="BJ1199" t="b">
        <v>0</v>
      </c>
      <c r="BK1199" t="b">
        <v>0</v>
      </c>
      <c r="BL1199" t="b">
        <v>0</v>
      </c>
      <c r="BM1199" t="b">
        <v>0</v>
      </c>
      <c r="BN1199" t="b">
        <v>0</v>
      </c>
      <c r="BO1199" t="b">
        <v>0</v>
      </c>
      <c r="BP1199" t="b">
        <v>0</v>
      </c>
      <c r="BQ1199" t="b">
        <v>0</v>
      </c>
      <c r="BR1199" t="b">
        <v>0</v>
      </c>
      <c r="BS1199" t="b">
        <v>0</v>
      </c>
      <c r="BT1199" t="b">
        <v>0</v>
      </c>
      <c r="BU1199" t="b">
        <v>0</v>
      </c>
      <c r="BV1199" t="b">
        <v>0</v>
      </c>
    </row>
    <row r="1200" spans="1:74" ht="409.6" x14ac:dyDescent="0.2">
      <c r="A1200">
        <v>1199</v>
      </c>
      <c r="B1200">
        <v>1198</v>
      </c>
      <c r="C1200" t="s">
        <v>5053</v>
      </c>
      <c r="D1200" t="str">
        <f>HLOOKUP(TRUE,U1200:$BK2520,1322-A1200,FALSE)</f>
        <v>Cambridgeshire Constabulary</v>
      </c>
      <c r="E1200">
        <f t="shared" si="37"/>
        <v>2</v>
      </c>
      <c r="F1200" t="e">
        <f>HLOOKUP(TRUE,BM1200:$BV2520,1322-A1200,FALSE)</f>
        <v>#N/A</v>
      </c>
      <c r="G1200">
        <f t="shared" si="36"/>
        <v>0</v>
      </c>
      <c r="H1200" t="str">
        <f>VLOOKUP(C1200,refs!B:C,2,FALSE)</f>
        <v>2016/067653</v>
      </c>
      <c r="I1200" t="s">
        <v>5054</v>
      </c>
      <c r="J1200" s="1">
        <v>43107</v>
      </c>
      <c r="K1200" s="2" t="s">
        <v>5055</v>
      </c>
      <c r="S1200" t="s">
        <v>5056</v>
      </c>
      <c r="U1200" t="b">
        <v>0</v>
      </c>
      <c r="V1200" t="b">
        <v>0</v>
      </c>
      <c r="W1200" t="b">
        <v>0</v>
      </c>
      <c r="X1200" t="b">
        <v>1</v>
      </c>
      <c r="Y1200" t="b">
        <v>0</v>
      </c>
      <c r="Z1200" t="b">
        <v>0</v>
      </c>
      <c r="AA1200" t="b">
        <v>0</v>
      </c>
      <c r="AB1200" t="b">
        <v>0</v>
      </c>
      <c r="AC1200" t="b">
        <v>0</v>
      </c>
      <c r="AD1200" t="b">
        <v>0</v>
      </c>
      <c r="AE1200" t="b">
        <v>0</v>
      </c>
      <c r="AF1200" t="b">
        <v>0</v>
      </c>
      <c r="AG1200" t="b">
        <v>0</v>
      </c>
      <c r="AH1200" t="b">
        <v>0</v>
      </c>
      <c r="AI1200" t="b">
        <v>0</v>
      </c>
      <c r="AJ1200" t="b">
        <v>0</v>
      </c>
      <c r="AK1200" t="b">
        <v>0</v>
      </c>
      <c r="AL1200" t="b">
        <v>0</v>
      </c>
      <c r="AM1200" t="b">
        <v>0</v>
      </c>
      <c r="AN1200" t="b">
        <v>0</v>
      </c>
      <c r="AO1200" t="b">
        <v>0</v>
      </c>
      <c r="AP1200" t="b">
        <v>0</v>
      </c>
      <c r="AQ1200" t="b">
        <v>0</v>
      </c>
      <c r="AR1200" t="b">
        <v>0</v>
      </c>
      <c r="AS1200" t="b">
        <v>1</v>
      </c>
      <c r="AT1200" t="b">
        <v>0</v>
      </c>
      <c r="AU1200" t="b">
        <v>0</v>
      </c>
      <c r="AV1200" t="b">
        <v>0</v>
      </c>
      <c r="AW1200" t="b">
        <v>0</v>
      </c>
      <c r="AX1200" t="b">
        <v>0</v>
      </c>
      <c r="AY1200" t="b">
        <v>0</v>
      </c>
      <c r="AZ1200" t="b">
        <v>0</v>
      </c>
      <c r="BA1200" t="b">
        <v>0</v>
      </c>
      <c r="BB1200" t="b">
        <v>0</v>
      </c>
      <c r="BC1200" t="b">
        <v>0</v>
      </c>
      <c r="BD1200" t="b">
        <v>0</v>
      </c>
      <c r="BE1200" t="b">
        <v>0</v>
      </c>
      <c r="BF1200" t="b">
        <v>0</v>
      </c>
      <c r="BG1200" t="b">
        <v>0</v>
      </c>
      <c r="BH1200" t="b">
        <v>0</v>
      </c>
      <c r="BI1200" t="b">
        <v>0</v>
      </c>
      <c r="BJ1200" t="b">
        <v>0</v>
      </c>
      <c r="BK1200" t="b">
        <v>0</v>
      </c>
      <c r="BL1200" t="b">
        <v>0</v>
      </c>
      <c r="BM1200" t="b">
        <v>0</v>
      </c>
      <c r="BN1200" t="b">
        <v>0</v>
      </c>
      <c r="BO1200" t="b">
        <v>0</v>
      </c>
      <c r="BP1200" t="b">
        <v>0</v>
      </c>
      <c r="BQ1200" t="b">
        <v>0</v>
      </c>
      <c r="BR1200" t="b">
        <v>0</v>
      </c>
      <c r="BS1200" t="b">
        <v>0</v>
      </c>
      <c r="BT1200" t="b">
        <v>0</v>
      </c>
      <c r="BU1200" t="b">
        <v>0</v>
      </c>
      <c r="BV1200" t="b">
        <v>0</v>
      </c>
    </row>
    <row r="1201" spans="1:74" ht="409.6" x14ac:dyDescent="0.2">
      <c r="A1201">
        <v>1200</v>
      </c>
      <c r="B1201">
        <v>1199</v>
      </c>
      <c r="C1201" t="s">
        <v>5057</v>
      </c>
      <c r="D1201" t="str">
        <f>HLOOKUP(TRUE,U1201:$BK2521,1322-A1201,FALSE)</f>
        <v>Staffordshire Police</v>
      </c>
      <c r="E1201">
        <f t="shared" si="37"/>
        <v>1</v>
      </c>
      <c r="F1201" t="e">
        <f>HLOOKUP(TRUE,BM1201:$BV2521,1322-A1201,FALSE)</f>
        <v>#N/A</v>
      </c>
      <c r="G1201">
        <f t="shared" si="36"/>
        <v>0</v>
      </c>
      <c r="H1201" t="str">
        <f>VLOOKUP(C1201,refs!B:C,2,FALSE)</f>
        <v>2016/072673</v>
      </c>
      <c r="I1201" t="s">
        <v>5058</v>
      </c>
      <c r="J1201" s="1">
        <v>43107</v>
      </c>
      <c r="K1201" s="2" t="s">
        <v>5059</v>
      </c>
      <c r="S1201" t="s">
        <v>4980</v>
      </c>
      <c r="U1201" t="b">
        <v>0</v>
      </c>
      <c r="V1201" t="b">
        <v>0</v>
      </c>
      <c r="W1201" t="b">
        <v>0</v>
      </c>
      <c r="X1201" t="b">
        <v>0</v>
      </c>
      <c r="Y1201" t="b">
        <v>0</v>
      </c>
      <c r="Z1201" t="b">
        <v>0</v>
      </c>
      <c r="AA1201" t="b">
        <v>0</v>
      </c>
      <c r="AB1201" t="b">
        <v>0</v>
      </c>
      <c r="AC1201" t="b">
        <v>0</v>
      </c>
      <c r="AD1201" t="b">
        <v>0</v>
      </c>
      <c r="AE1201" t="b">
        <v>0</v>
      </c>
      <c r="AF1201" t="b">
        <v>0</v>
      </c>
      <c r="AG1201" t="b">
        <v>0</v>
      </c>
      <c r="AH1201" t="b">
        <v>0</v>
      </c>
      <c r="AI1201" t="b">
        <v>0</v>
      </c>
      <c r="AJ1201" t="b">
        <v>0</v>
      </c>
      <c r="AK1201" t="b">
        <v>0</v>
      </c>
      <c r="AL1201" t="b">
        <v>0</v>
      </c>
      <c r="AM1201" t="b">
        <v>0</v>
      </c>
      <c r="AN1201" t="b">
        <v>0</v>
      </c>
      <c r="AO1201" t="b">
        <v>0</v>
      </c>
      <c r="AP1201" t="b">
        <v>0</v>
      </c>
      <c r="AQ1201" t="b">
        <v>0</v>
      </c>
      <c r="AR1201" t="b">
        <v>0</v>
      </c>
      <c r="AS1201" t="b">
        <v>0</v>
      </c>
      <c r="AT1201" t="b">
        <v>0</v>
      </c>
      <c r="AU1201" t="b">
        <v>0</v>
      </c>
      <c r="AV1201" t="b">
        <v>0</v>
      </c>
      <c r="AW1201" t="b">
        <v>0</v>
      </c>
      <c r="AX1201" t="b">
        <v>0</v>
      </c>
      <c r="AY1201" t="b">
        <v>0</v>
      </c>
      <c r="AZ1201" t="b">
        <v>0</v>
      </c>
      <c r="BA1201" t="b">
        <v>0</v>
      </c>
      <c r="BB1201" t="b">
        <v>1</v>
      </c>
      <c r="BC1201" t="b">
        <v>0</v>
      </c>
      <c r="BD1201" t="b">
        <v>0</v>
      </c>
      <c r="BE1201" t="b">
        <v>0</v>
      </c>
      <c r="BF1201" t="b">
        <v>0</v>
      </c>
      <c r="BG1201" t="b">
        <v>0</v>
      </c>
      <c r="BH1201" t="b">
        <v>0</v>
      </c>
      <c r="BI1201" t="b">
        <v>0</v>
      </c>
      <c r="BJ1201" t="b">
        <v>0</v>
      </c>
      <c r="BK1201" t="b">
        <v>0</v>
      </c>
      <c r="BL1201" t="b">
        <v>0</v>
      </c>
      <c r="BM1201" t="b">
        <v>0</v>
      </c>
      <c r="BN1201" t="b">
        <v>0</v>
      </c>
      <c r="BO1201" t="b">
        <v>0</v>
      </c>
      <c r="BP1201" t="b">
        <v>0</v>
      </c>
      <c r="BQ1201" t="b">
        <v>0</v>
      </c>
      <c r="BR1201" t="b">
        <v>0</v>
      </c>
      <c r="BS1201" t="b">
        <v>0</v>
      </c>
      <c r="BT1201" t="b">
        <v>0</v>
      </c>
      <c r="BU1201" t="b">
        <v>0</v>
      </c>
      <c r="BV1201" t="b">
        <v>0</v>
      </c>
    </row>
    <row r="1202" spans="1:74" ht="409.6" x14ac:dyDescent="0.2">
      <c r="A1202">
        <v>1201</v>
      </c>
      <c r="B1202">
        <v>1200</v>
      </c>
      <c r="C1202" t="s">
        <v>5060</v>
      </c>
      <c r="D1202" t="str">
        <f>HLOOKUP(TRUE,U1202:$BK2522,1322-A1202,FALSE)</f>
        <v>Metropolitan Police</v>
      </c>
      <c r="E1202">
        <f t="shared" si="37"/>
        <v>1</v>
      </c>
      <c r="F1202" t="e">
        <f>HLOOKUP(TRUE,BM1202:$BV2522,1322-A1202,FALSE)</f>
        <v>#N/A</v>
      </c>
      <c r="G1202">
        <f t="shared" si="36"/>
        <v>0</v>
      </c>
      <c r="H1202" t="str">
        <f>VLOOKUP(C1202,refs!B:C,2,FALSE)</f>
        <v>2016/077707</v>
      </c>
      <c r="I1202" t="s">
        <v>5061</v>
      </c>
      <c r="J1202" s="1">
        <v>43107</v>
      </c>
      <c r="K1202" s="2" t="s">
        <v>5062</v>
      </c>
      <c r="S1202" t="s">
        <v>842</v>
      </c>
      <c r="U1202" t="b">
        <v>0</v>
      </c>
      <c r="V1202" t="b">
        <v>0</v>
      </c>
      <c r="W1202" t="b">
        <v>0</v>
      </c>
      <c r="X1202" t="b">
        <v>0</v>
      </c>
      <c r="Y1202" t="b">
        <v>0</v>
      </c>
      <c r="Z1202" t="b">
        <v>0</v>
      </c>
      <c r="AA1202" t="b">
        <v>0</v>
      </c>
      <c r="AB1202" t="b">
        <v>0</v>
      </c>
      <c r="AC1202" t="b">
        <v>0</v>
      </c>
      <c r="AD1202" t="b">
        <v>0</v>
      </c>
      <c r="AE1202" t="b">
        <v>0</v>
      </c>
      <c r="AF1202" t="b">
        <v>0</v>
      </c>
      <c r="AG1202" t="b">
        <v>0</v>
      </c>
      <c r="AH1202" t="b">
        <v>0</v>
      </c>
      <c r="AI1202" t="b">
        <v>0</v>
      </c>
      <c r="AJ1202" t="b">
        <v>0</v>
      </c>
      <c r="AK1202" t="b">
        <v>0</v>
      </c>
      <c r="AL1202" t="b">
        <v>0</v>
      </c>
      <c r="AM1202" t="b">
        <v>0</v>
      </c>
      <c r="AN1202" t="b">
        <v>0</v>
      </c>
      <c r="AO1202" t="b">
        <v>0</v>
      </c>
      <c r="AP1202" t="b">
        <v>0</v>
      </c>
      <c r="AQ1202" t="b">
        <v>0</v>
      </c>
      <c r="AR1202" t="b">
        <v>0</v>
      </c>
      <c r="AS1202" t="b">
        <v>1</v>
      </c>
      <c r="AT1202" t="b">
        <v>0</v>
      </c>
      <c r="AU1202" t="b">
        <v>0</v>
      </c>
      <c r="AV1202" t="b">
        <v>0</v>
      </c>
      <c r="AW1202" t="b">
        <v>0</v>
      </c>
      <c r="AX1202" t="b">
        <v>0</v>
      </c>
      <c r="AY1202" t="b">
        <v>0</v>
      </c>
      <c r="AZ1202" t="b">
        <v>0</v>
      </c>
      <c r="BA1202" t="b">
        <v>0</v>
      </c>
      <c r="BB1202" t="b">
        <v>0</v>
      </c>
      <c r="BC1202" t="b">
        <v>0</v>
      </c>
      <c r="BD1202" t="b">
        <v>0</v>
      </c>
      <c r="BE1202" t="b">
        <v>0</v>
      </c>
      <c r="BF1202" t="b">
        <v>0</v>
      </c>
      <c r="BG1202" t="b">
        <v>0</v>
      </c>
      <c r="BH1202" t="b">
        <v>0</v>
      </c>
      <c r="BI1202" t="b">
        <v>0</v>
      </c>
      <c r="BJ1202" t="b">
        <v>0</v>
      </c>
      <c r="BK1202" t="b">
        <v>0</v>
      </c>
      <c r="BL1202" t="b">
        <v>0</v>
      </c>
      <c r="BM1202" t="b">
        <v>0</v>
      </c>
      <c r="BN1202" t="b">
        <v>0</v>
      </c>
      <c r="BO1202" t="b">
        <v>0</v>
      </c>
      <c r="BP1202" t="b">
        <v>0</v>
      </c>
      <c r="BQ1202" t="b">
        <v>0</v>
      </c>
      <c r="BR1202" t="b">
        <v>0</v>
      </c>
      <c r="BS1202" t="b">
        <v>0</v>
      </c>
      <c r="BT1202" t="b">
        <v>0</v>
      </c>
      <c r="BU1202" t="b">
        <v>0</v>
      </c>
      <c r="BV1202" t="b">
        <v>0</v>
      </c>
    </row>
    <row r="1203" spans="1:74" ht="409.6" x14ac:dyDescent="0.2">
      <c r="A1203">
        <v>1202</v>
      </c>
      <c r="B1203">
        <v>1201</v>
      </c>
      <c r="C1203" t="s">
        <v>5063</v>
      </c>
      <c r="D1203" t="str">
        <f>HLOOKUP(TRUE,U1203:$BK2523,1322-A1203,FALSE)</f>
        <v>Durham Constabulary</v>
      </c>
      <c r="E1203">
        <f t="shared" si="37"/>
        <v>1</v>
      </c>
      <c r="F1203" t="e">
        <f>HLOOKUP(TRUE,BM1203:$BV2523,1322-A1203,FALSE)</f>
        <v>#N/A</v>
      </c>
      <c r="G1203">
        <f t="shared" si="36"/>
        <v>0</v>
      </c>
      <c r="H1203" t="str">
        <f>VLOOKUP(C1203,refs!B:C,2,FALSE)</f>
        <v>2017/081251</v>
      </c>
      <c r="I1203" t="s">
        <v>5064</v>
      </c>
      <c r="J1203" s="1">
        <v>43107</v>
      </c>
      <c r="K1203" s="2" t="s">
        <v>5065</v>
      </c>
      <c r="S1203" t="s">
        <v>4869</v>
      </c>
      <c r="U1203" t="b">
        <v>0</v>
      </c>
      <c r="V1203" t="b">
        <v>0</v>
      </c>
      <c r="W1203" t="b">
        <v>0</v>
      </c>
      <c r="X1203" t="b">
        <v>0</v>
      </c>
      <c r="Y1203" t="b">
        <v>0</v>
      </c>
      <c r="Z1203" t="b">
        <v>0</v>
      </c>
      <c r="AA1203" t="b">
        <v>0</v>
      </c>
      <c r="AB1203" t="b">
        <v>0</v>
      </c>
      <c r="AC1203" t="b">
        <v>0</v>
      </c>
      <c r="AD1203" t="b">
        <v>0</v>
      </c>
      <c r="AE1203" t="b">
        <v>0</v>
      </c>
      <c r="AF1203" t="b">
        <v>1</v>
      </c>
      <c r="AG1203" t="b">
        <v>0</v>
      </c>
      <c r="AH1203" t="b">
        <v>0</v>
      </c>
      <c r="AI1203" t="b">
        <v>0</v>
      </c>
      <c r="AJ1203" t="b">
        <v>0</v>
      </c>
      <c r="AK1203" t="b">
        <v>0</v>
      </c>
      <c r="AL1203" t="b">
        <v>0</v>
      </c>
      <c r="AM1203" t="b">
        <v>0</v>
      </c>
      <c r="AN1203" t="b">
        <v>0</v>
      </c>
      <c r="AO1203" t="b">
        <v>0</v>
      </c>
      <c r="AP1203" t="b">
        <v>0</v>
      </c>
      <c r="AQ1203" t="b">
        <v>0</v>
      </c>
      <c r="AR1203" t="b">
        <v>0</v>
      </c>
      <c r="AS1203" t="b">
        <v>0</v>
      </c>
      <c r="AT1203" t="b">
        <v>0</v>
      </c>
      <c r="AU1203" t="b">
        <v>0</v>
      </c>
      <c r="AV1203" t="b">
        <v>0</v>
      </c>
      <c r="AW1203" t="b">
        <v>0</v>
      </c>
      <c r="AX1203" t="b">
        <v>0</v>
      </c>
      <c r="AY1203" t="b">
        <v>0</v>
      </c>
      <c r="AZ1203" t="b">
        <v>0</v>
      </c>
      <c r="BA1203" t="b">
        <v>0</v>
      </c>
      <c r="BB1203" t="b">
        <v>0</v>
      </c>
      <c r="BC1203" t="b">
        <v>0</v>
      </c>
      <c r="BD1203" t="b">
        <v>0</v>
      </c>
      <c r="BE1203" t="b">
        <v>0</v>
      </c>
      <c r="BF1203" t="b">
        <v>0</v>
      </c>
      <c r="BG1203" t="b">
        <v>0</v>
      </c>
      <c r="BH1203" t="b">
        <v>0</v>
      </c>
      <c r="BI1203" t="b">
        <v>0</v>
      </c>
      <c r="BJ1203" t="b">
        <v>0</v>
      </c>
      <c r="BK1203" t="b">
        <v>0</v>
      </c>
      <c r="BL1203" t="b">
        <v>0</v>
      </c>
      <c r="BM1203" t="b">
        <v>0</v>
      </c>
      <c r="BN1203" t="b">
        <v>0</v>
      </c>
      <c r="BO1203" t="b">
        <v>0</v>
      </c>
      <c r="BP1203" t="b">
        <v>0</v>
      </c>
      <c r="BQ1203" t="b">
        <v>0</v>
      </c>
      <c r="BR1203" t="b">
        <v>0</v>
      </c>
      <c r="BS1203" t="b">
        <v>0</v>
      </c>
      <c r="BT1203" t="b">
        <v>0</v>
      </c>
      <c r="BU1203" t="b">
        <v>0</v>
      </c>
      <c r="BV1203" t="b">
        <v>0</v>
      </c>
    </row>
    <row r="1204" spans="1:74" ht="409.6" x14ac:dyDescent="0.2">
      <c r="A1204">
        <v>1203</v>
      </c>
      <c r="B1204">
        <v>1202</v>
      </c>
      <c r="C1204" t="s">
        <v>5066</v>
      </c>
      <c r="D1204" t="e">
        <f>HLOOKUP(TRUE,U1204:$BK2524,1322-A1204,FALSE)</f>
        <v>#N/A</v>
      </c>
      <c r="E1204">
        <f t="shared" si="37"/>
        <v>0</v>
      </c>
      <c r="F1204" t="e">
        <f>HLOOKUP(TRUE,BM1204:$BV2524,1322-A1204,FALSE)</f>
        <v>#N/A</v>
      </c>
      <c r="G1204">
        <f t="shared" si="36"/>
        <v>0</v>
      </c>
      <c r="H1204" t="str">
        <f>VLOOKUP(C1204,refs!B:C,2,FALSE)</f>
        <v>2015/054772</v>
      </c>
      <c r="I1204" t="s">
        <v>5067</v>
      </c>
      <c r="J1204" s="1">
        <v>43107</v>
      </c>
      <c r="K1204" s="2" t="s">
        <v>5068</v>
      </c>
      <c r="S1204" t="s">
        <v>591</v>
      </c>
      <c r="U1204" t="b">
        <v>0</v>
      </c>
      <c r="V1204" t="b">
        <v>0</v>
      </c>
      <c r="W1204" t="b">
        <v>0</v>
      </c>
      <c r="X1204" t="b">
        <v>0</v>
      </c>
      <c r="Y1204" t="b">
        <v>0</v>
      </c>
      <c r="Z1204" t="b">
        <v>0</v>
      </c>
      <c r="AA1204" t="b">
        <v>0</v>
      </c>
      <c r="AB1204" t="b">
        <v>0</v>
      </c>
      <c r="AC1204" t="b">
        <v>0</v>
      </c>
      <c r="AD1204" t="b">
        <v>0</v>
      </c>
      <c r="AE1204" t="b">
        <v>0</v>
      </c>
      <c r="AF1204" t="b">
        <v>0</v>
      </c>
      <c r="AG1204" t="b">
        <v>0</v>
      </c>
      <c r="AH1204" t="b">
        <v>0</v>
      </c>
      <c r="AI1204" t="b">
        <v>0</v>
      </c>
      <c r="AJ1204" t="b">
        <v>0</v>
      </c>
      <c r="AK1204" t="b">
        <v>0</v>
      </c>
      <c r="AL1204" t="b">
        <v>0</v>
      </c>
      <c r="AM1204" t="b">
        <v>0</v>
      </c>
      <c r="AN1204" t="b">
        <v>0</v>
      </c>
      <c r="AO1204" t="b">
        <v>0</v>
      </c>
      <c r="AP1204" t="b">
        <v>0</v>
      </c>
      <c r="AQ1204" t="b">
        <v>0</v>
      </c>
      <c r="AR1204" t="b">
        <v>0</v>
      </c>
      <c r="AS1204" t="b">
        <v>0</v>
      </c>
      <c r="AT1204" t="b">
        <v>0</v>
      </c>
      <c r="AU1204" t="b">
        <v>0</v>
      </c>
      <c r="AV1204" t="b">
        <v>0</v>
      </c>
      <c r="AW1204" t="b">
        <v>0</v>
      </c>
      <c r="AX1204" t="b">
        <v>0</v>
      </c>
      <c r="AY1204" t="b">
        <v>0</v>
      </c>
      <c r="AZ1204" t="b">
        <v>0</v>
      </c>
      <c r="BA1204" t="b">
        <v>0</v>
      </c>
      <c r="BB1204" t="b">
        <v>0</v>
      </c>
      <c r="BC1204" t="b">
        <v>0</v>
      </c>
      <c r="BD1204" t="b">
        <v>0</v>
      </c>
      <c r="BE1204" t="b">
        <v>0</v>
      </c>
      <c r="BF1204" t="b">
        <v>0</v>
      </c>
      <c r="BG1204" t="b">
        <v>0</v>
      </c>
      <c r="BH1204" t="b">
        <v>0</v>
      </c>
      <c r="BI1204" t="b">
        <v>0</v>
      </c>
      <c r="BJ1204" t="b">
        <v>0</v>
      </c>
      <c r="BK1204" t="b">
        <v>0</v>
      </c>
      <c r="BL1204" t="b">
        <v>0</v>
      </c>
      <c r="BM1204" t="b">
        <v>0</v>
      </c>
      <c r="BN1204" t="b">
        <v>0</v>
      </c>
      <c r="BO1204" t="b">
        <v>0</v>
      </c>
      <c r="BP1204" t="b">
        <v>0</v>
      </c>
      <c r="BQ1204" t="b">
        <v>0</v>
      </c>
      <c r="BR1204" t="b">
        <v>0</v>
      </c>
      <c r="BS1204" t="b">
        <v>0</v>
      </c>
      <c r="BT1204" t="b">
        <v>0</v>
      </c>
      <c r="BU1204" t="b">
        <v>0</v>
      </c>
      <c r="BV1204" t="b">
        <v>0</v>
      </c>
    </row>
    <row r="1205" spans="1:74" ht="409.6" x14ac:dyDescent="0.2">
      <c r="A1205">
        <v>1204</v>
      </c>
      <c r="B1205">
        <v>1203</v>
      </c>
      <c r="C1205" t="s">
        <v>5069</v>
      </c>
      <c r="D1205" t="str">
        <f>HLOOKUP(TRUE,U1205:$BK2525,1322-A1205,FALSE)</f>
        <v>Surrey Police</v>
      </c>
      <c r="E1205">
        <f t="shared" si="37"/>
        <v>1</v>
      </c>
      <c r="F1205" t="e">
        <f>HLOOKUP(TRUE,BM1205:$BV2525,1322-A1205,FALSE)</f>
        <v>#N/A</v>
      </c>
      <c r="G1205">
        <f t="shared" si="36"/>
        <v>0</v>
      </c>
      <c r="H1205" t="str">
        <f>VLOOKUP(C1205,refs!B:C,2,FALSE)</f>
        <v>2016/072239</v>
      </c>
      <c r="I1205" t="s">
        <v>5070</v>
      </c>
      <c r="J1205" s="1">
        <v>43107</v>
      </c>
      <c r="K1205" s="2" t="s">
        <v>5071</v>
      </c>
      <c r="S1205" t="s">
        <v>3948</v>
      </c>
      <c r="U1205" t="b">
        <v>0</v>
      </c>
      <c r="V1205" t="b">
        <v>0</v>
      </c>
      <c r="W1205" t="b">
        <v>0</v>
      </c>
      <c r="X1205" t="b">
        <v>0</v>
      </c>
      <c r="Y1205" t="b">
        <v>0</v>
      </c>
      <c r="Z1205" t="b">
        <v>0</v>
      </c>
      <c r="AA1205" t="b">
        <v>0</v>
      </c>
      <c r="AB1205" t="b">
        <v>0</v>
      </c>
      <c r="AC1205" t="b">
        <v>0</v>
      </c>
      <c r="AD1205" t="b">
        <v>0</v>
      </c>
      <c r="AE1205" t="b">
        <v>0</v>
      </c>
      <c r="AF1205" t="b">
        <v>0</v>
      </c>
      <c r="AG1205" t="b">
        <v>0</v>
      </c>
      <c r="AH1205" t="b">
        <v>0</v>
      </c>
      <c r="AI1205" t="b">
        <v>0</v>
      </c>
      <c r="AJ1205" t="b">
        <v>0</v>
      </c>
      <c r="AK1205" t="b">
        <v>0</v>
      </c>
      <c r="AL1205" t="b">
        <v>0</v>
      </c>
      <c r="AM1205" t="b">
        <v>0</v>
      </c>
      <c r="AN1205" t="b">
        <v>0</v>
      </c>
      <c r="AO1205" t="b">
        <v>0</v>
      </c>
      <c r="AP1205" t="b">
        <v>0</v>
      </c>
      <c r="AQ1205" t="b">
        <v>0</v>
      </c>
      <c r="AR1205" t="b">
        <v>0</v>
      </c>
      <c r="AS1205" t="b">
        <v>0</v>
      </c>
      <c r="AT1205" t="b">
        <v>0</v>
      </c>
      <c r="AU1205" t="b">
        <v>0</v>
      </c>
      <c r="AV1205" t="b">
        <v>0</v>
      </c>
      <c r="AW1205" t="b">
        <v>0</v>
      </c>
      <c r="AX1205" t="b">
        <v>0</v>
      </c>
      <c r="AY1205" t="b">
        <v>0</v>
      </c>
      <c r="AZ1205" t="b">
        <v>0</v>
      </c>
      <c r="BA1205" t="b">
        <v>0</v>
      </c>
      <c r="BB1205" t="b">
        <v>0</v>
      </c>
      <c r="BC1205" t="b">
        <v>0</v>
      </c>
      <c r="BD1205" t="b">
        <v>1</v>
      </c>
      <c r="BE1205" t="b">
        <v>0</v>
      </c>
      <c r="BF1205" t="b">
        <v>0</v>
      </c>
      <c r="BG1205" t="b">
        <v>0</v>
      </c>
      <c r="BH1205" t="b">
        <v>0</v>
      </c>
      <c r="BI1205" t="b">
        <v>0</v>
      </c>
      <c r="BJ1205" t="b">
        <v>0</v>
      </c>
      <c r="BK1205" t="b">
        <v>0</v>
      </c>
      <c r="BL1205" t="b">
        <v>0</v>
      </c>
      <c r="BM1205" t="b">
        <v>0</v>
      </c>
      <c r="BN1205" t="b">
        <v>0</v>
      </c>
      <c r="BO1205" t="b">
        <v>0</v>
      </c>
      <c r="BP1205" t="b">
        <v>0</v>
      </c>
      <c r="BQ1205" t="b">
        <v>0</v>
      </c>
      <c r="BR1205" t="b">
        <v>0</v>
      </c>
      <c r="BS1205" t="b">
        <v>0</v>
      </c>
      <c r="BT1205" t="b">
        <v>0</v>
      </c>
      <c r="BU1205" t="b">
        <v>0</v>
      </c>
      <c r="BV1205" t="b">
        <v>0</v>
      </c>
    </row>
    <row r="1206" spans="1:74" ht="409.6" x14ac:dyDescent="0.2">
      <c r="A1206">
        <v>1205</v>
      </c>
      <c r="B1206">
        <v>1204</v>
      </c>
      <c r="C1206" t="s">
        <v>5072</v>
      </c>
      <c r="D1206" t="str">
        <f>HLOOKUP(TRUE,U1206:$BK2526,1322-A1206,FALSE)</f>
        <v>West Mercia Police</v>
      </c>
      <c r="E1206">
        <f t="shared" si="37"/>
        <v>1</v>
      </c>
      <c r="F1206" t="e">
        <f>HLOOKUP(TRUE,BM1206:$BV2526,1322-A1206,FALSE)</f>
        <v>#N/A</v>
      </c>
      <c r="G1206">
        <f t="shared" si="36"/>
        <v>0</v>
      </c>
      <c r="H1206" t="str">
        <f>VLOOKUP(C1206,refs!B:C,2,FALSE)</f>
        <v>2016/066697</v>
      </c>
      <c r="I1206" t="s">
        <v>5073</v>
      </c>
      <c r="J1206" s="1">
        <v>43107</v>
      </c>
      <c r="K1206" s="2" t="s">
        <v>5074</v>
      </c>
      <c r="S1206" t="s">
        <v>1132</v>
      </c>
      <c r="U1206" t="b">
        <v>0</v>
      </c>
      <c r="V1206" t="b">
        <v>0</v>
      </c>
      <c r="W1206" t="b">
        <v>0</v>
      </c>
      <c r="X1206" t="b">
        <v>0</v>
      </c>
      <c r="Y1206" t="b">
        <v>0</v>
      </c>
      <c r="Z1206" t="b">
        <v>0</v>
      </c>
      <c r="AA1206" t="b">
        <v>0</v>
      </c>
      <c r="AB1206" t="b">
        <v>0</v>
      </c>
      <c r="AC1206" t="b">
        <v>0</v>
      </c>
      <c r="AD1206" t="b">
        <v>0</v>
      </c>
      <c r="AE1206" t="b">
        <v>0</v>
      </c>
      <c r="AF1206" t="b">
        <v>0</v>
      </c>
      <c r="AG1206" t="b">
        <v>0</v>
      </c>
      <c r="AH1206" t="b">
        <v>0</v>
      </c>
      <c r="AI1206" t="b">
        <v>0</v>
      </c>
      <c r="AJ1206" t="b">
        <v>0</v>
      </c>
      <c r="AK1206" t="b">
        <v>0</v>
      </c>
      <c r="AL1206" t="b">
        <v>0</v>
      </c>
      <c r="AM1206" t="b">
        <v>0</v>
      </c>
      <c r="AN1206" t="b">
        <v>0</v>
      </c>
      <c r="AO1206" t="b">
        <v>0</v>
      </c>
      <c r="AP1206" t="b">
        <v>0</v>
      </c>
      <c r="AQ1206" t="b">
        <v>0</v>
      </c>
      <c r="AR1206" t="b">
        <v>0</v>
      </c>
      <c r="AS1206" t="b">
        <v>0</v>
      </c>
      <c r="AT1206" t="b">
        <v>0</v>
      </c>
      <c r="AU1206" t="b">
        <v>0</v>
      </c>
      <c r="AV1206" t="b">
        <v>0</v>
      </c>
      <c r="AW1206" t="b">
        <v>0</v>
      </c>
      <c r="AX1206" t="b">
        <v>0</v>
      </c>
      <c r="AY1206" t="b">
        <v>0</v>
      </c>
      <c r="AZ1206" t="b">
        <v>0</v>
      </c>
      <c r="BA1206" t="b">
        <v>0</v>
      </c>
      <c r="BB1206" t="b">
        <v>0</v>
      </c>
      <c r="BC1206" t="b">
        <v>0</v>
      </c>
      <c r="BD1206" t="b">
        <v>0</v>
      </c>
      <c r="BE1206" t="b">
        <v>0</v>
      </c>
      <c r="BF1206" t="b">
        <v>0</v>
      </c>
      <c r="BG1206" t="b">
        <v>0</v>
      </c>
      <c r="BH1206" t="b">
        <v>1</v>
      </c>
      <c r="BI1206" t="b">
        <v>0</v>
      </c>
      <c r="BJ1206" t="b">
        <v>0</v>
      </c>
      <c r="BK1206" t="b">
        <v>0</v>
      </c>
      <c r="BL1206" t="b">
        <v>0</v>
      </c>
      <c r="BM1206" t="b">
        <v>0</v>
      </c>
      <c r="BN1206" t="b">
        <v>0</v>
      </c>
      <c r="BO1206" t="b">
        <v>0</v>
      </c>
      <c r="BP1206" t="b">
        <v>0</v>
      </c>
      <c r="BQ1206" t="b">
        <v>0</v>
      </c>
      <c r="BR1206" t="b">
        <v>0</v>
      </c>
      <c r="BS1206" t="b">
        <v>0</v>
      </c>
      <c r="BT1206" t="b">
        <v>0</v>
      </c>
      <c r="BU1206" t="b">
        <v>0</v>
      </c>
      <c r="BV1206" t="b">
        <v>0</v>
      </c>
    </row>
    <row r="1207" spans="1:74" ht="409.6" x14ac:dyDescent="0.2">
      <c r="A1207">
        <v>1206</v>
      </c>
      <c r="B1207">
        <v>1205</v>
      </c>
      <c r="C1207" t="s">
        <v>5075</v>
      </c>
      <c r="D1207" t="str">
        <f>HLOOKUP(TRUE,U1207:$BK2527,1322-A1207,FALSE)</f>
        <v>West Midlands Police</v>
      </c>
      <c r="E1207">
        <f t="shared" si="37"/>
        <v>1</v>
      </c>
      <c r="F1207" t="e">
        <f>HLOOKUP(TRUE,BM1207:$BV2527,1322-A1207,FALSE)</f>
        <v>#N/A</v>
      </c>
      <c r="G1207">
        <f t="shared" si="36"/>
        <v>0</v>
      </c>
      <c r="H1207" t="str">
        <f>VLOOKUP(C1207,refs!B:C,2,FALSE)</f>
        <v>2016/067833</v>
      </c>
      <c r="I1207" t="s">
        <v>5076</v>
      </c>
      <c r="J1207" s="1">
        <v>43107</v>
      </c>
      <c r="K1207" s="2" t="s">
        <v>5077</v>
      </c>
      <c r="S1207" t="s">
        <v>939</v>
      </c>
      <c r="U1207" t="b">
        <v>0</v>
      </c>
      <c r="V1207" t="b">
        <v>0</v>
      </c>
      <c r="W1207" t="b">
        <v>0</v>
      </c>
      <c r="X1207" t="b">
        <v>0</v>
      </c>
      <c r="Y1207" t="b">
        <v>0</v>
      </c>
      <c r="Z1207" t="b">
        <v>0</v>
      </c>
      <c r="AA1207" t="b">
        <v>0</v>
      </c>
      <c r="AB1207" t="b">
        <v>0</v>
      </c>
      <c r="AC1207" t="b">
        <v>0</v>
      </c>
      <c r="AD1207" t="b">
        <v>0</v>
      </c>
      <c r="AE1207" t="b">
        <v>0</v>
      </c>
      <c r="AF1207" t="b">
        <v>0</v>
      </c>
      <c r="AG1207" t="b">
        <v>0</v>
      </c>
      <c r="AH1207" t="b">
        <v>0</v>
      </c>
      <c r="AI1207" t="b">
        <v>0</v>
      </c>
      <c r="AJ1207" t="b">
        <v>0</v>
      </c>
      <c r="AK1207" t="b">
        <v>0</v>
      </c>
      <c r="AL1207" t="b">
        <v>0</v>
      </c>
      <c r="AM1207" t="b">
        <v>0</v>
      </c>
      <c r="AN1207" t="b">
        <v>0</v>
      </c>
      <c r="AO1207" t="b">
        <v>0</v>
      </c>
      <c r="AP1207" t="b">
        <v>0</v>
      </c>
      <c r="AQ1207" t="b">
        <v>0</v>
      </c>
      <c r="AR1207" t="b">
        <v>0</v>
      </c>
      <c r="AS1207" t="b">
        <v>0</v>
      </c>
      <c r="AT1207" t="b">
        <v>0</v>
      </c>
      <c r="AU1207" t="b">
        <v>0</v>
      </c>
      <c r="AV1207" t="b">
        <v>0</v>
      </c>
      <c r="AW1207" t="b">
        <v>0</v>
      </c>
      <c r="AX1207" t="b">
        <v>0</v>
      </c>
      <c r="AY1207" t="b">
        <v>0</v>
      </c>
      <c r="AZ1207" t="b">
        <v>0</v>
      </c>
      <c r="BA1207" t="b">
        <v>0</v>
      </c>
      <c r="BB1207" t="b">
        <v>0</v>
      </c>
      <c r="BC1207" t="b">
        <v>0</v>
      </c>
      <c r="BD1207" t="b">
        <v>0</v>
      </c>
      <c r="BE1207" t="b">
        <v>0</v>
      </c>
      <c r="BF1207" t="b">
        <v>0</v>
      </c>
      <c r="BG1207" t="b">
        <v>0</v>
      </c>
      <c r="BH1207" t="b">
        <v>0</v>
      </c>
      <c r="BI1207" t="b">
        <v>1</v>
      </c>
      <c r="BJ1207" t="b">
        <v>0</v>
      </c>
      <c r="BK1207" t="b">
        <v>0</v>
      </c>
      <c r="BL1207" t="b">
        <v>0</v>
      </c>
      <c r="BM1207" t="b">
        <v>0</v>
      </c>
      <c r="BN1207" t="b">
        <v>0</v>
      </c>
      <c r="BO1207" t="b">
        <v>0</v>
      </c>
      <c r="BP1207" t="b">
        <v>0</v>
      </c>
      <c r="BQ1207" t="b">
        <v>0</v>
      </c>
      <c r="BR1207" t="b">
        <v>0</v>
      </c>
      <c r="BS1207" t="b">
        <v>0</v>
      </c>
      <c r="BT1207" t="b">
        <v>0</v>
      </c>
      <c r="BU1207" t="b">
        <v>0</v>
      </c>
      <c r="BV1207" t="b">
        <v>0</v>
      </c>
    </row>
    <row r="1208" spans="1:74" ht="409.6" x14ac:dyDescent="0.2">
      <c r="A1208">
        <v>1207</v>
      </c>
      <c r="B1208">
        <v>1206</v>
      </c>
      <c r="C1208" t="s">
        <v>5078</v>
      </c>
      <c r="D1208" t="str">
        <f>HLOOKUP(TRUE,U1208:$BK2528,1322-A1208,FALSE)</f>
        <v>Cheshire Constabulary</v>
      </c>
      <c r="E1208">
        <f t="shared" si="37"/>
        <v>1</v>
      </c>
      <c r="F1208" t="e">
        <f>HLOOKUP(TRUE,BM1208:$BV2528,1322-A1208,FALSE)</f>
        <v>#N/A</v>
      </c>
      <c r="G1208">
        <f t="shared" si="36"/>
        <v>0</v>
      </c>
      <c r="H1208" t="str">
        <f>VLOOKUP(C1208,refs!B:C,2,FALSE)</f>
        <v>2017/086222</v>
      </c>
      <c r="I1208" t="s">
        <v>5079</v>
      </c>
      <c r="J1208" s="1">
        <v>43107</v>
      </c>
      <c r="K1208" s="2" t="s">
        <v>5080</v>
      </c>
      <c r="S1208" t="s">
        <v>2138</v>
      </c>
      <c r="U1208" t="b">
        <v>0</v>
      </c>
      <c r="V1208" t="b">
        <v>0</v>
      </c>
      <c r="W1208" t="b">
        <v>0</v>
      </c>
      <c r="X1208" t="b">
        <v>0</v>
      </c>
      <c r="Y1208" t="b">
        <v>1</v>
      </c>
      <c r="Z1208" t="b">
        <v>0</v>
      </c>
      <c r="AA1208" t="b">
        <v>0</v>
      </c>
      <c r="AB1208" t="b">
        <v>0</v>
      </c>
      <c r="AC1208" t="b">
        <v>0</v>
      </c>
      <c r="AD1208" t="b">
        <v>0</v>
      </c>
      <c r="AE1208" t="b">
        <v>0</v>
      </c>
      <c r="AF1208" t="b">
        <v>0</v>
      </c>
      <c r="AG1208" t="b">
        <v>0</v>
      </c>
      <c r="AH1208" t="b">
        <v>0</v>
      </c>
      <c r="AI1208" t="b">
        <v>0</v>
      </c>
      <c r="AJ1208" t="b">
        <v>0</v>
      </c>
      <c r="AK1208" t="b">
        <v>0</v>
      </c>
      <c r="AL1208" t="b">
        <v>0</v>
      </c>
      <c r="AM1208" t="b">
        <v>0</v>
      </c>
      <c r="AN1208" t="b">
        <v>0</v>
      </c>
      <c r="AO1208" t="b">
        <v>0</v>
      </c>
      <c r="AP1208" t="b">
        <v>0</v>
      </c>
      <c r="AQ1208" t="b">
        <v>0</v>
      </c>
      <c r="AR1208" t="b">
        <v>0</v>
      </c>
      <c r="AS1208" t="b">
        <v>0</v>
      </c>
      <c r="AT1208" t="b">
        <v>0</v>
      </c>
      <c r="AU1208" t="b">
        <v>0</v>
      </c>
      <c r="AV1208" t="b">
        <v>0</v>
      </c>
      <c r="AW1208" t="b">
        <v>0</v>
      </c>
      <c r="AX1208" t="b">
        <v>0</v>
      </c>
      <c r="AY1208" t="b">
        <v>0</v>
      </c>
      <c r="AZ1208" t="b">
        <v>0</v>
      </c>
      <c r="BA1208" t="b">
        <v>0</v>
      </c>
      <c r="BB1208" t="b">
        <v>0</v>
      </c>
      <c r="BC1208" t="b">
        <v>0</v>
      </c>
      <c r="BD1208" t="b">
        <v>0</v>
      </c>
      <c r="BE1208" t="b">
        <v>0</v>
      </c>
      <c r="BF1208" t="b">
        <v>0</v>
      </c>
      <c r="BG1208" t="b">
        <v>0</v>
      </c>
      <c r="BH1208" t="b">
        <v>0</v>
      </c>
      <c r="BI1208" t="b">
        <v>0</v>
      </c>
      <c r="BJ1208" t="b">
        <v>0</v>
      </c>
      <c r="BK1208" t="b">
        <v>0</v>
      </c>
      <c r="BL1208" t="b">
        <v>0</v>
      </c>
      <c r="BM1208" t="b">
        <v>0</v>
      </c>
      <c r="BN1208" t="b">
        <v>0</v>
      </c>
      <c r="BO1208" t="b">
        <v>0</v>
      </c>
      <c r="BP1208" t="b">
        <v>0</v>
      </c>
      <c r="BQ1208" t="b">
        <v>0</v>
      </c>
      <c r="BR1208" t="b">
        <v>0</v>
      </c>
      <c r="BS1208" t="b">
        <v>0</v>
      </c>
      <c r="BT1208" t="b">
        <v>0</v>
      </c>
      <c r="BU1208" t="b">
        <v>0</v>
      </c>
      <c r="BV1208" t="b">
        <v>0</v>
      </c>
    </row>
    <row r="1209" spans="1:74" ht="409.6" x14ac:dyDescent="0.2">
      <c r="A1209">
        <v>1208</v>
      </c>
      <c r="B1209">
        <v>1207</v>
      </c>
      <c r="C1209" t="s">
        <v>5081</v>
      </c>
      <c r="D1209" t="e">
        <f>HLOOKUP(TRUE,U1209:$BK2529,1322-A1209,FALSE)</f>
        <v>#N/A</v>
      </c>
      <c r="E1209">
        <f t="shared" si="37"/>
        <v>0</v>
      </c>
      <c r="F1209" t="str">
        <f>HLOOKUP(TRUE,BM1209:$BV2529,1322-A1209,FALSE)</f>
        <v>National Recommendations</v>
      </c>
      <c r="G1209">
        <f t="shared" si="36"/>
        <v>1</v>
      </c>
      <c r="H1209" t="str">
        <f>VLOOKUP(C1209,refs!B:C,2,FALSE)</f>
        <v>2015/052781</v>
      </c>
      <c r="I1209" t="s">
        <v>5082</v>
      </c>
      <c r="J1209" s="1">
        <v>43107</v>
      </c>
      <c r="K1209" s="2" t="s">
        <v>5083</v>
      </c>
      <c r="L1209" t="s">
        <v>71</v>
      </c>
      <c r="M1209" t="s">
        <v>5084</v>
      </c>
      <c r="N1209" t="s">
        <v>4996</v>
      </c>
      <c r="O1209" t="s">
        <v>4997</v>
      </c>
      <c r="P1209" t="s">
        <v>5085</v>
      </c>
      <c r="Q1209" t="s">
        <v>5086</v>
      </c>
      <c r="R1209" t="s">
        <v>77</v>
      </c>
      <c r="S1209" t="s">
        <v>205</v>
      </c>
      <c r="U1209" t="b">
        <v>0</v>
      </c>
      <c r="V1209" t="b">
        <v>0</v>
      </c>
      <c r="W1209" t="b">
        <v>0</v>
      </c>
      <c r="X1209" t="b">
        <v>0</v>
      </c>
      <c r="Y1209" t="b">
        <v>0</v>
      </c>
      <c r="Z1209" t="b">
        <v>0</v>
      </c>
      <c r="AA1209" t="b">
        <v>0</v>
      </c>
      <c r="AB1209" t="b">
        <v>0</v>
      </c>
      <c r="AC1209" t="b">
        <v>0</v>
      </c>
      <c r="AD1209" t="b">
        <v>0</v>
      </c>
      <c r="AE1209" t="b">
        <v>0</v>
      </c>
      <c r="AF1209" t="b">
        <v>0</v>
      </c>
      <c r="AG1209" t="b">
        <v>0</v>
      </c>
      <c r="AH1209" t="b">
        <v>0</v>
      </c>
      <c r="AI1209" t="b">
        <v>0</v>
      </c>
      <c r="AJ1209" t="b">
        <v>0</v>
      </c>
      <c r="AK1209" t="b">
        <v>0</v>
      </c>
      <c r="AL1209" t="b">
        <v>0</v>
      </c>
      <c r="AM1209" t="b">
        <v>0</v>
      </c>
      <c r="AN1209" t="b">
        <v>0</v>
      </c>
      <c r="AO1209" t="b">
        <v>0</v>
      </c>
      <c r="AP1209" t="b">
        <v>0</v>
      </c>
      <c r="AQ1209" t="b">
        <v>0</v>
      </c>
      <c r="AR1209" t="b">
        <v>0</v>
      </c>
      <c r="AS1209" t="b">
        <v>0</v>
      </c>
      <c r="AT1209" t="b">
        <v>0</v>
      </c>
      <c r="AU1209" t="b">
        <v>0</v>
      </c>
      <c r="AV1209" t="b">
        <v>0</v>
      </c>
      <c r="AW1209" t="b">
        <v>0</v>
      </c>
      <c r="AX1209" t="b">
        <v>0</v>
      </c>
      <c r="AY1209" t="b">
        <v>0</v>
      </c>
      <c r="AZ1209" t="b">
        <v>0</v>
      </c>
      <c r="BA1209" t="b">
        <v>0</v>
      </c>
      <c r="BB1209" t="b">
        <v>0</v>
      </c>
      <c r="BC1209" t="b">
        <v>0</v>
      </c>
      <c r="BD1209" t="b">
        <v>0</v>
      </c>
      <c r="BE1209" t="b">
        <v>0</v>
      </c>
      <c r="BF1209" t="b">
        <v>0</v>
      </c>
      <c r="BG1209" t="b">
        <v>0</v>
      </c>
      <c r="BH1209" t="b">
        <v>0</v>
      </c>
      <c r="BI1209" t="b">
        <v>0</v>
      </c>
      <c r="BJ1209" t="b">
        <v>0</v>
      </c>
      <c r="BK1209" t="b">
        <v>0</v>
      </c>
      <c r="BL1209" t="b">
        <v>0</v>
      </c>
      <c r="BM1209" t="b">
        <v>0</v>
      </c>
      <c r="BN1209" t="b">
        <v>0</v>
      </c>
      <c r="BO1209" t="b">
        <v>0</v>
      </c>
      <c r="BP1209" t="b">
        <v>0</v>
      </c>
      <c r="BQ1209" t="b">
        <v>0</v>
      </c>
      <c r="BR1209" t="b">
        <v>0</v>
      </c>
      <c r="BS1209" t="b">
        <v>1</v>
      </c>
      <c r="BT1209" t="b">
        <v>0</v>
      </c>
      <c r="BU1209" t="b">
        <v>0</v>
      </c>
      <c r="BV1209" t="b">
        <v>0</v>
      </c>
    </row>
    <row r="1210" spans="1:74" ht="409.6" x14ac:dyDescent="0.2">
      <c r="A1210">
        <v>1209</v>
      </c>
      <c r="B1210">
        <v>1208</v>
      </c>
      <c r="C1210" t="s">
        <v>5087</v>
      </c>
      <c r="D1210" t="e">
        <f>HLOOKUP(TRUE,U1210:$BK2530,1322-A1210,FALSE)</f>
        <v>#N/A</v>
      </c>
      <c r="E1210">
        <f t="shared" si="37"/>
        <v>0</v>
      </c>
      <c r="F1210" t="str">
        <f>HLOOKUP(TRUE,BM1210:$BV2530,1322-A1210,FALSE)</f>
        <v>Custody and detention</v>
      </c>
      <c r="G1210">
        <f t="shared" si="36"/>
        <v>4</v>
      </c>
      <c r="H1210" t="str">
        <f>VLOOKUP(C1210,refs!B:C,2,FALSE)</f>
        <v>2013/009603</v>
      </c>
      <c r="I1210" t="s">
        <v>5088</v>
      </c>
      <c r="J1210" s="1">
        <v>43107</v>
      </c>
      <c r="K1210" s="2" t="s">
        <v>5089</v>
      </c>
      <c r="L1210" t="s">
        <v>71</v>
      </c>
      <c r="M1210" t="s">
        <v>5090</v>
      </c>
      <c r="N1210" t="s">
        <v>5091</v>
      </c>
      <c r="O1210" t="s">
        <v>5092</v>
      </c>
      <c r="P1210" t="s">
        <v>5093</v>
      </c>
      <c r="Q1210" t="s">
        <v>5094</v>
      </c>
      <c r="R1210" t="s">
        <v>77</v>
      </c>
      <c r="S1210" t="s">
        <v>5095</v>
      </c>
      <c r="U1210" t="b">
        <v>0</v>
      </c>
      <c r="V1210" t="b">
        <v>0</v>
      </c>
      <c r="W1210" t="b">
        <v>0</v>
      </c>
      <c r="X1210" t="b">
        <v>0</v>
      </c>
      <c r="Y1210" t="b">
        <v>0</v>
      </c>
      <c r="Z1210" t="b">
        <v>0</v>
      </c>
      <c r="AA1210" t="b">
        <v>0</v>
      </c>
      <c r="AB1210" t="b">
        <v>0</v>
      </c>
      <c r="AC1210" t="b">
        <v>0</v>
      </c>
      <c r="AD1210" t="b">
        <v>0</v>
      </c>
      <c r="AE1210" t="b">
        <v>0</v>
      </c>
      <c r="AF1210" t="b">
        <v>0</v>
      </c>
      <c r="AG1210" t="b">
        <v>0</v>
      </c>
      <c r="AH1210" t="b">
        <v>0</v>
      </c>
      <c r="AI1210" t="b">
        <v>0</v>
      </c>
      <c r="AJ1210" t="b">
        <v>0</v>
      </c>
      <c r="AK1210" t="b">
        <v>0</v>
      </c>
      <c r="AL1210" t="b">
        <v>0</v>
      </c>
      <c r="AM1210" t="b">
        <v>0</v>
      </c>
      <c r="AN1210" t="b">
        <v>0</v>
      </c>
      <c r="AO1210" t="b">
        <v>0</v>
      </c>
      <c r="AP1210" t="b">
        <v>0</v>
      </c>
      <c r="AQ1210" t="b">
        <v>0</v>
      </c>
      <c r="AR1210" t="b">
        <v>0</v>
      </c>
      <c r="AS1210" t="b">
        <v>0</v>
      </c>
      <c r="AT1210" t="b">
        <v>0</v>
      </c>
      <c r="AU1210" t="b">
        <v>0</v>
      </c>
      <c r="AV1210" t="b">
        <v>0</v>
      </c>
      <c r="AW1210" t="b">
        <v>0</v>
      </c>
      <c r="AX1210" t="b">
        <v>0</v>
      </c>
      <c r="AY1210" t="b">
        <v>0</v>
      </c>
      <c r="AZ1210" t="b">
        <v>0</v>
      </c>
      <c r="BA1210" t="b">
        <v>0</v>
      </c>
      <c r="BB1210" t="b">
        <v>0</v>
      </c>
      <c r="BC1210" t="b">
        <v>0</v>
      </c>
      <c r="BD1210" t="b">
        <v>0</v>
      </c>
      <c r="BE1210" t="b">
        <v>0</v>
      </c>
      <c r="BF1210" t="b">
        <v>0</v>
      </c>
      <c r="BG1210" t="b">
        <v>0</v>
      </c>
      <c r="BH1210" t="b">
        <v>0</v>
      </c>
      <c r="BI1210" t="b">
        <v>0</v>
      </c>
      <c r="BJ1210" t="b">
        <v>0</v>
      </c>
      <c r="BK1210" t="b">
        <v>0</v>
      </c>
      <c r="BL1210" t="b">
        <v>0</v>
      </c>
      <c r="BM1210" t="b">
        <v>0</v>
      </c>
      <c r="BN1210" t="b">
        <v>0</v>
      </c>
      <c r="BO1210" t="b">
        <v>1</v>
      </c>
      <c r="BP1210" t="b">
        <v>1</v>
      </c>
      <c r="BQ1210" t="b">
        <v>0</v>
      </c>
      <c r="BR1210" t="b">
        <v>0</v>
      </c>
      <c r="BS1210" t="b">
        <v>1</v>
      </c>
      <c r="BT1210" t="b">
        <v>0</v>
      </c>
      <c r="BU1210" t="b">
        <v>0</v>
      </c>
      <c r="BV1210" t="b">
        <v>1</v>
      </c>
    </row>
    <row r="1211" spans="1:74" ht="409.6" x14ac:dyDescent="0.2">
      <c r="A1211">
        <v>1210</v>
      </c>
      <c r="B1211">
        <v>1209</v>
      </c>
      <c r="C1211" t="s">
        <v>5096</v>
      </c>
      <c r="D1211" t="str">
        <f>HLOOKUP(TRUE,U1211:$BK2531,1322-A1211,FALSE)</f>
        <v>Humberside Police</v>
      </c>
      <c r="E1211">
        <f t="shared" si="37"/>
        <v>1</v>
      </c>
      <c r="F1211" t="e">
        <f>HLOOKUP(TRUE,BM1211:$BV2531,1322-A1211,FALSE)</f>
        <v>#N/A</v>
      </c>
      <c r="G1211">
        <f t="shared" si="36"/>
        <v>0</v>
      </c>
      <c r="H1211" t="str">
        <f>VLOOKUP(C1211,refs!B:C,2,FALSE)</f>
        <v>2015/054497</v>
      </c>
      <c r="I1211" t="s">
        <v>5097</v>
      </c>
      <c r="J1211" s="1">
        <v>43107</v>
      </c>
      <c r="K1211" s="2" t="s">
        <v>5098</v>
      </c>
      <c r="S1211" t="s">
        <v>1207</v>
      </c>
      <c r="U1211" t="b">
        <v>0</v>
      </c>
      <c r="V1211" t="b">
        <v>0</v>
      </c>
      <c r="W1211" t="b">
        <v>0</v>
      </c>
      <c r="X1211" t="b">
        <v>0</v>
      </c>
      <c r="Y1211" t="b">
        <v>0</v>
      </c>
      <c r="Z1211" t="b">
        <v>0</v>
      </c>
      <c r="AA1211" t="b">
        <v>0</v>
      </c>
      <c r="AB1211" t="b">
        <v>0</v>
      </c>
      <c r="AC1211" t="b">
        <v>0</v>
      </c>
      <c r="AD1211" t="b">
        <v>0</v>
      </c>
      <c r="AE1211" t="b">
        <v>0</v>
      </c>
      <c r="AF1211" t="b">
        <v>0</v>
      </c>
      <c r="AG1211" t="b">
        <v>0</v>
      </c>
      <c r="AH1211" t="b">
        <v>0</v>
      </c>
      <c r="AI1211" t="b">
        <v>0</v>
      </c>
      <c r="AJ1211" t="b">
        <v>0</v>
      </c>
      <c r="AK1211" t="b">
        <v>0</v>
      </c>
      <c r="AL1211" t="b">
        <v>0</v>
      </c>
      <c r="AM1211" t="b">
        <v>0</v>
      </c>
      <c r="AN1211" t="b">
        <v>1</v>
      </c>
      <c r="AO1211" t="b">
        <v>0</v>
      </c>
      <c r="AP1211" t="b">
        <v>0</v>
      </c>
      <c r="AQ1211" t="b">
        <v>0</v>
      </c>
      <c r="AR1211" t="b">
        <v>0</v>
      </c>
      <c r="AS1211" t="b">
        <v>0</v>
      </c>
      <c r="AT1211" t="b">
        <v>0</v>
      </c>
      <c r="AU1211" t="b">
        <v>0</v>
      </c>
      <c r="AV1211" t="b">
        <v>0</v>
      </c>
      <c r="AW1211" t="b">
        <v>0</v>
      </c>
      <c r="AX1211" t="b">
        <v>0</v>
      </c>
      <c r="AY1211" t="b">
        <v>0</v>
      </c>
      <c r="AZ1211" t="b">
        <v>0</v>
      </c>
      <c r="BA1211" t="b">
        <v>0</v>
      </c>
      <c r="BB1211" t="b">
        <v>0</v>
      </c>
      <c r="BC1211" t="b">
        <v>0</v>
      </c>
      <c r="BD1211" t="b">
        <v>0</v>
      </c>
      <c r="BE1211" t="b">
        <v>0</v>
      </c>
      <c r="BF1211" t="b">
        <v>0</v>
      </c>
      <c r="BG1211" t="b">
        <v>0</v>
      </c>
      <c r="BH1211" t="b">
        <v>0</v>
      </c>
      <c r="BI1211" t="b">
        <v>0</v>
      </c>
      <c r="BJ1211" t="b">
        <v>0</v>
      </c>
      <c r="BK1211" t="b">
        <v>0</v>
      </c>
      <c r="BL1211" t="b">
        <v>0</v>
      </c>
      <c r="BM1211" t="b">
        <v>0</v>
      </c>
      <c r="BN1211" t="b">
        <v>0</v>
      </c>
      <c r="BO1211" t="b">
        <v>0</v>
      </c>
      <c r="BP1211" t="b">
        <v>0</v>
      </c>
      <c r="BQ1211" t="b">
        <v>0</v>
      </c>
      <c r="BR1211" t="b">
        <v>0</v>
      </c>
      <c r="BS1211" t="b">
        <v>0</v>
      </c>
      <c r="BT1211" t="b">
        <v>0</v>
      </c>
      <c r="BU1211" t="b">
        <v>0</v>
      </c>
      <c r="BV1211" t="b">
        <v>0</v>
      </c>
    </row>
    <row r="1212" spans="1:74" ht="409.6" x14ac:dyDescent="0.2">
      <c r="A1212">
        <v>1211</v>
      </c>
      <c r="B1212">
        <v>1210</v>
      </c>
      <c r="C1212" t="s">
        <v>5099</v>
      </c>
      <c r="D1212" t="str">
        <f>HLOOKUP(TRUE,U1212:$BK2532,1322-A1212,FALSE)</f>
        <v>West Midlands Police</v>
      </c>
      <c r="E1212">
        <f t="shared" si="37"/>
        <v>1</v>
      </c>
      <c r="F1212" t="e">
        <f>HLOOKUP(TRUE,BM1212:$BV2532,1322-A1212,FALSE)</f>
        <v>#N/A</v>
      </c>
      <c r="G1212">
        <f t="shared" si="36"/>
        <v>0</v>
      </c>
      <c r="H1212" t="str">
        <f>VLOOKUP(C1212,refs!B:C,2,FALSE)</f>
        <v>2016/066527</v>
      </c>
      <c r="I1212" t="s">
        <v>5100</v>
      </c>
      <c r="J1212" s="1">
        <v>43107</v>
      </c>
      <c r="K1212" s="2" t="s">
        <v>5101</v>
      </c>
      <c r="S1212" t="s">
        <v>939</v>
      </c>
      <c r="U1212" t="b">
        <v>0</v>
      </c>
      <c r="V1212" t="b">
        <v>0</v>
      </c>
      <c r="W1212" t="b">
        <v>0</v>
      </c>
      <c r="X1212" t="b">
        <v>0</v>
      </c>
      <c r="Y1212" t="b">
        <v>0</v>
      </c>
      <c r="Z1212" t="b">
        <v>0</v>
      </c>
      <c r="AA1212" t="b">
        <v>0</v>
      </c>
      <c r="AB1212" t="b">
        <v>0</v>
      </c>
      <c r="AC1212" t="b">
        <v>0</v>
      </c>
      <c r="AD1212" t="b">
        <v>0</v>
      </c>
      <c r="AE1212" t="b">
        <v>0</v>
      </c>
      <c r="AF1212" t="b">
        <v>0</v>
      </c>
      <c r="AG1212" t="b">
        <v>0</v>
      </c>
      <c r="AH1212" t="b">
        <v>0</v>
      </c>
      <c r="AI1212" t="b">
        <v>0</v>
      </c>
      <c r="AJ1212" t="b">
        <v>0</v>
      </c>
      <c r="AK1212" t="b">
        <v>0</v>
      </c>
      <c r="AL1212" t="b">
        <v>0</v>
      </c>
      <c r="AM1212" t="b">
        <v>0</v>
      </c>
      <c r="AN1212" t="b">
        <v>0</v>
      </c>
      <c r="AO1212" t="b">
        <v>0</v>
      </c>
      <c r="AP1212" t="b">
        <v>0</v>
      </c>
      <c r="AQ1212" t="b">
        <v>0</v>
      </c>
      <c r="AR1212" t="b">
        <v>0</v>
      </c>
      <c r="AS1212" t="b">
        <v>0</v>
      </c>
      <c r="AT1212" t="b">
        <v>0</v>
      </c>
      <c r="AU1212" t="b">
        <v>0</v>
      </c>
      <c r="AV1212" t="b">
        <v>0</v>
      </c>
      <c r="AW1212" t="b">
        <v>0</v>
      </c>
      <c r="AX1212" t="b">
        <v>0</v>
      </c>
      <c r="AY1212" t="b">
        <v>0</v>
      </c>
      <c r="AZ1212" t="b">
        <v>0</v>
      </c>
      <c r="BA1212" t="b">
        <v>0</v>
      </c>
      <c r="BB1212" t="b">
        <v>0</v>
      </c>
      <c r="BC1212" t="b">
        <v>0</v>
      </c>
      <c r="BD1212" t="b">
        <v>0</v>
      </c>
      <c r="BE1212" t="b">
        <v>0</v>
      </c>
      <c r="BF1212" t="b">
        <v>0</v>
      </c>
      <c r="BG1212" t="b">
        <v>0</v>
      </c>
      <c r="BH1212" t="b">
        <v>0</v>
      </c>
      <c r="BI1212" t="b">
        <v>1</v>
      </c>
      <c r="BJ1212" t="b">
        <v>0</v>
      </c>
      <c r="BK1212" t="b">
        <v>0</v>
      </c>
      <c r="BL1212" t="b">
        <v>0</v>
      </c>
      <c r="BM1212" t="b">
        <v>0</v>
      </c>
      <c r="BN1212" t="b">
        <v>0</v>
      </c>
      <c r="BO1212" t="b">
        <v>0</v>
      </c>
      <c r="BP1212" t="b">
        <v>0</v>
      </c>
      <c r="BQ1212" t="b">
        <v>0</v>
      </c>
      <c r="BR1212" t="b">
        <v>0</v>
      </c>
      <c r="BS1212" t="b">
        <v>0</v>
      </c>
      <c r="BT1212" t="b">
        <v>0</v>
      </c>
      <c r="BU1212" t="b">
        <v>0</v>
      </c>
      <c r="BV1212" t="b">
        <v>0</v>
      </c>
    </row>
    <row r="1213" spans="1:74" ht="409.6" x14ac:dyDescent="0.2">
      <c r="A1213">
        <v>1212</v>
      </c>
      <c r="B1213">
        <v>1211</v>
      </c>
      <c r="C1213" t="s">
        <v>5102</v>
      </c>
      <c r="D1213" t="str">
        <f>HLOOKUP(TRUE,U1213:$BK2533,1322-A1213,FALSE)</f>
        <v>Essex Police</v>
      </c>
      <c r="E1213">
        <f t="shared" si="37"/>
        <v>1</v>
      </c>
      <c r="F1213" t="e">
        <f>HLOOKUP(TRUE,BM1213:$BV2533,1322-A1213,FALSE)</f>
        <v>#N/A</v>
      </c>
      <c r="G1213">
        <f t="shared" si="36"/>
        <v>0</v>
      </c>
      <c r="H1213" t="str">
        <f>VLOOKUP(C1213,refs!B:C,2,FALSE)</f>
        <v>2016/065976</v>
      </c>
      <c r="I1213" t="s">
        <v>5103</v>
      </c>
      <c r="J1213" s="1">
        <v>43107</v>
      </c>
      <c r="K1213" s="2" t="s">
        <v>5104</v>
      </c>
      <c r="S1213" t="s">
        <v>1010</v>
      </c>
      <c r="U1213" t="b">
        <v>0</v>
      </c>
      <c r="V1213" t="b">
        <v>0</v>
      </c>
      <c r="W1213" t="b">
        <v>0</v>
      </c>
      <c r="X1213" t="b">
        <v>0</v>
      </c>
      <c r="Y1213" t="b">
        <v>0</v>
      </c>
      <c r="Z1213" t="b">
        <v>0</v>
      </c>
      <c r="AA1213" t="b">
        <v>0</v>
      </c>
      <c r="AB1213" t="b">
        <v>0</v>
      </c>
      <c r="AC1213" t="b">
        <v>0</v>
      </c>
      <c r="AD1213" t="b">
        <v>0</v>
      </c>
      <c r="AE1213" t="b">
        <v>0</v>
      </c>
      <c r="AF1213" t="b">
        <v>0</v>
      </c>
      <c r="AG1213" t="b">
        <v>0</v>
      </c>
      <c r="AH1213" t="b">
        <v>1</v>
      </c>
      <c r="AI1213" t="b">
        <v>0</v>
      </c>
      <c r="AJ1213" t="b">
        <v>0</v>
      </c>
      <c r="AK1213" t="b">
        <v>0</v>
      </c>
      <c r="AL1213" t="b">
        <v>0</v>
      </c>
      <c r="AM1213" t="b">
        <v>0</v>
      </c>
      <c r="AN1213" t="b">
        <v>0</v>
      </c>
      <c r="AO1213" t="b">
        <v>0</v>
      </c>
      <c r="AP1213" t="b">
        <v>0</v>
      </c>
      <c r="AQ1213" t="b">
        <v>0</v>
      </c>
      <c r="AR1213" t="b">
        <v>0</v>
      </c>
      <c r="AS1213" t="b">
        <v>0</v>
      </c>
      <c r="AT1213" t="b">
        <v>0</v>
      </c>
      <c r="AU1213" t="b">
        <v>0</v>
      </c>
      <c r="AV1213" t="b">
        <v>0</v>
      </c>
      <c r="AW1213" t="b">
        <v>0</v>
      </c>
      <c r="AX1213" t="b">
        <v>0</v>
      </c>
      <c r="AY1213" t="b">
        <v>0</v>
      </c>
      <c r="AZ1213" t="b">
        <v>0</v>
      </c>
      <c r="BA1213" t="b">
        <v>0</v>
      </c>
      <c r="BB1213" t="b">
        <v>0</v>
      </c>
      <c r="BC1213" t="b">
        <v>0</v>
      </c>
      <c r="BD1213" t="b">
        <v>0</v>
      </c>
      <c r="BE1213" t="b">
        <v>0</v>
      </c>
      <c r="BF1213" t="b">
        <v>0</v>
      </c>
      <c r="BG1213" t="b">
        <v>0</v>
      </c>
      <c r="BH1213" t="b">
        <v>0</v>
      </c>
      <c r="BI1213" t="b">
        <v>0</v>
      </c>
      <c r="BJ1213" t="b">
        <v>0</v>
      </c>
      <c r="BK1213" t="b">
        <v>0</v>
      </c>
      <c r="BL1213" t="b">
        <v>0</v>
      </c>
      <c r="BM1213" t="b">
        <v>0</v>
      </c>
      <c r="BN1213" t="b">
        <v>0</v>
      </c>
      <c r="BO1213" t="b">
        <v>0</v>
      </c>
      <c r="BP1213" t="b">
        <v>0</v>
      </c>
      <c r="BQ1213" t="b">
        <v>0</v>
      </c>
      <c r="BR1213" t="b">
        <v>0</v>
      </c>
      <c r="BS1213" t="b">
        <v>0</v>
      </c>
      <c r="BT1213" t="b">
        <v>0</v>
      </c>
      <c r="BU1213" t="b">
        <v>0</v>
      </c>
      <c r="BV1213" t="b">
        <v>0</v>
      </c>
    </row>
    <row r="1214" spans="1:74" ht="409.6" x14ac:dyDescent="0.2">
      <c r="A1214">
        <v>1213</v>
      </c>
      <c r="B1214">
        <v>1212</v>
      </c>
      <c r="C1214" t="s">
        <v>5105</v>
      </c>
      <c r="D1214" t="str">
        <f>HLOOKUP(TRUE,U1214:$BK2534,1322-A1214,FALSE)</f>
        <v>South Yorkshire Police</v>
      </c>
      <c r="E1214">
        <f t="shared" si="37"/>
        <v>1</v>
      </c>
      <c r="F1214" t="e">
        <f>HLOOKUP(TRUE,BM1214:$BV2534,1322-A1214,FALSE)</f>
        <v>#N/A</v>
      </c>
      <c r="G1214">
        <f t="shared" si="36"/>
        <v>0</v>
      </c>
      <c r="H1214" t="str">
        <f>VLOOKUP(C1214,refs!B:C,2,FALSE)</f>
        <v>2016/066331</v>
      </c>
      <c r="I1214" t="s">
        <v>5106</v>
      </c>
      <c r="J1214" s="1">
        <v>43107</v>
      </c>
      <c r="K1214" s="2" t="s">
        <v>5107</v>
      </c>
      <c r="S1214" t="s">
        <v>943</v>
      </c>
      <c r="U1214" t="b">
        <v>0</v>
      </c>
      <c r="V1214" t="b">
        <v>0</v>
      </c>
      <c r="W1214" t="b">
        <v>0</v>
      </c>
      <c r="X1214" t="b">
        <v>0</v>
      </c>
      <c r="Y1214" t="b">
        <v>0</v>
      </c>
      <c r="Z1214" t="b">
        <v>0</v>
      </c>
      <c r="AA1214" t="b">
        <v>0</v>
      </c>
      <c r="AB1214" t="b">
        <v>0</v>
      </c>
      <c r="AC1214" t="b">
        <v>0</v>
      </c>
      <c r="AD1214" t="b">
        <v>0</v>
      </c>
      <c r="AE1214" t="b">
        <v>0</v>
      </c>
      <c r="AF1214" t="b">
        <v>0</v>
      </c>
      <c r="AG1214" t="b">
        <v>0</v>
      </c>
      <c r="AH1214" t="b">
        <v>0</v>
      </c>
      <c r="AI1214" t="b">
        <v>0</v>
      </c>
      <c r="AJ1214" t="b">
        <v>0</v>
      </c>
      <c r="AK1214" t="b">
        <v>0</v>
      </c>
      <c r="AL1214" t="b">
        <v>0</v>
      </c>
      <c r="AM1214" t="b">
        <v>0</v>
      </c>
      <c r="AN1214" t="b">
        <v>0</v>
      </c>
      <c r="AO1214" t="b">
        <v>0</v>
      </c>
      <c r="AP1214" t="b">
        <v>0</v>
      </c>
      <c r="AQ1214" t="b">
        <v>0</v>
      </c>
      <c r="AR1214" t="b">
        <v>0</v>
      </c>
      <c r="AS1214" t="b">
        <v>0</v>
      </c>
      <c r="AT1214" t="b">
        <v>0</v>
      </c>
      <c r="AU1214" t="b">
        <v>0</v>
      </c>
      <c r="AV1214" t="b">
        <v>0</v>
      </c>
      <c r="AW1214" t="b">
        <v>0</v>
      </c>
      <c r="AX1214" t="b">
        <v>0</v>
      </c>
      <c r="AY1214" t="b">
        <v>0</v>
      </c>
      <c r="AZ1214" t="b">
        <v>0</v>
      </c>
      <c r="BA1214" t="b">
        <v>1</v>
      </c>
      <c r="BB1214" t="b">
        <v>0</v>
      </c>
      <c r="BC1214" t="b">
        <v>0</v>
      </c>
      <c r="BD1214" t="b">
        <v>0</v>
      </c>
      <c r="BE1214" t="b">
        <v>0</v>
      </c>
      <c r="BF1214" t="b">
        <v>0</v>
      </c>
      <c r="BG1214" t="b">
        <v>0</v>
      </c>
      <c r="BH1214" t="b">
        <v>0</v>
      </c>
      <c r="BI1214" t="b">
        <v>0</v>
      </c>
      <c r="BJ1214" t="b">
        <v>0</v>
      </c>
      <c r="BK1214" t="b">
        <v>0</v>
      </c>
      <c r="BL1214" t="b">
        <v>0</v>
      </c>
      <c r="BM1214" t="b">
        <v>0</v>
      </c>
      <c r="BN1214" t="b">
        <v>0</v>
      </c>
      <c r="BO1214" t="b">
        <v>0</v>
      </c>
      <c r="BP1214" t="b">
        <v>0</v>
      </c>
      <c r="BQ1214" t="b">
        <v>0</v>
      </c>
      <c r="BR1214" t="b">
        <v>0</v>
      </c>
      <c r="BS1214" t="b">
        <v>0</v>
      </c>
      <c r="BT1214" t="b">
        <v>0</v>
      </c>
      <c r="BU1214" t="b">
        <v>0</v>
      </c>
      <c r="BV1214" t="b">
        <v>0</v>
      </c>
    </row>
    <row r="1215" spans="1:74" ht="409.6" x14ac:dyDescent="0.2">
      <c r="A1215">
        <v>1214</v>
      </c>
      <c r="B1215">
        <v>1213</v>
      </c>
      <c r="C1215" t="s">
        <v>5108</v>
      </c>
      <c r="D1215" t="str">
        <f>HLOOKUP(TRUE,U1215:$BK2535,1322-A1215,FALSE)</f>
        <v>Nottinghamshire Police</v>
      </c>
      <c r="E1215">
        <f t="shared" si="37"/>
        <v>1</v>
      </c>
      <c r="F1215" t="e">
        <f>HLOOKUP(TRUE,BM1215:$BV2535,1322-A1215,FALSE)</f>
        <v>#N/A</v>
      </c>
      <c r="G1215">
        <f t="shared" si="36"/>
        <v>0</v>
      </c>
      <c r="H1215" t="str">
        <f>VLOOKUP(C1215,refs!B:C,2,FALSE)</f>
        <v>2017/078825</v>
      </c>
      <c r="I1215" t="s">
        <v>5109</v>
      </c>
      <c r="J1215" s="1">
        <v>43107</v>
      </c>
      <c r="K1215" s="2" t="s">
        <v>5110</v>
      </c>
      <c r="S1215" t="s">
        <v>4432</v>
      </c>
      <c r="U1215" t="b">
        <v>0</v>
      </c>
      <c r="V1215" t="b">
        <v>0</v>
      </c>
      <c r="W1215" t="b">
        <v>0</v>
      </c>
      <c r="X1215" t="b">
        <v>0</v>
      </c>
      <c r="Y1215" t="b">
        <v>0</v>
      </c>
      <c r="Z1215" t="b">
        <v>0</v>
      </c>
      <c r="AA1215" t="b">
        <v>0</v>
      </c>
      <c r="AB1215" t="b">
        <v>0</v>
      </c>
      <c r="AC1215" t="b">
        <v>0</v>
      </c>
      <c r="AD1215" t="b">
        <v>0</v>
      </c>
      <c r="AE1215" t="b">
        <v>0</v>
      </c>
      <c r="AF1215" t="b">
        <v>0</v>
      </c>
      <c r="AG1215" t="b">
        <v>0</v>
      </c>
      <c r="AH1215" t="b">
        <v>0</v>
      </c>
      <c r="AI1215" t="b">
        <v>0</v>
      </c>
      <c r="AJ1215" t="b">
        <v>0</v>
      </c>
      <c r="AK1215" t="b">
        <v>0</v>
      </c>
      <c r="AL1215" t="b">
        <v>0</v>
      </c>
      <c r="AM1215" t="b">
        <v>0</v>
      </c>
      <c r="AN1215" t="b">
        <v>0</v>
      </c>
      <c r="AO1215" t="b">
        <v>0</v>
      </c>
      <c r="AP1215" t="b">
        <v>0</v>
      </c>
      <c r="AQ1215" t="b">
        <v>0</v>
      </c>
      <c r="AR1215" t="b">
        <v>0</v>
      </c>
      <c r="AS1215" t="b">
        <v>0</v>
      </c>
      <c r="AT1215" t="b">
        <v>0</v>
      </c>
      <c r="AU1215" t="b">
        <v>0</v>
      </c>
      <c r="AV1215" t="b">
        <v>0</v>
      </c>
      <c r="AW1215" t="b">
        <v>0</v>
      </c>
      <c r="AX1215" t="b">
        <v>0</v>
      </c>
      <c r="AY1215" t="b">
        <v>1</v>
      </c>
      <c r="AZ1215" t="b">
        <v>0</v>
      </c>
      <c r="BA1215" t="b">
        <v>0</v>
      </c>
      <c r="BB1215" t="b">
        <v>0</v>
      </c>
      <c r="BC1215" t="b">
        <v>0</v>
      </c>
      <c r="BD1215" t="b">
        <v>0</v>
      </c>
      <c r="BE1215" t="b">
        <v>0</v>
      </c>
      <c r="BF1215" t="b">
        <v>0</v>
      </c>
      <c r="BG1215" t="b">
        <v>0</v>
      </c>
      <c r="BH1215" t="b">
        <v>0</v>
      </c>
      <c r="BI1215" t="b">
        <v>0</v>
      </c>
      <c r="BJ1215" t="b">
        <v>0</v>
      </c>
      <c r="BK1215" t="b">
        <v>0</v>
      </c>
      <c r="BL1215" t="b">
        <v>0</v>
      </c>
      <c r="BM1215" t="b">
        <v>0</v>
      </c>
      <c r="BN1215" t="b">
        <v>0</v>
      </c>
      <c r="BO1215" t="b">
        <v>0</v>
      </c>
      <c r="BP1215" t="b">
        <v>0</v>
      </c>
      <c r="BQ1215" t="b">
        <v>0</v>
      </c>
      <c r="BR1215" t="b">
        <v>0</v>
      </c>
      <c r="BS1215" t="b">
        <v>0</v>
      </c>
      <c r="BT1215" t="b">
        <v>0</v>
      </c>
      <c r="BU1215" t="b">
        <v>0</v>
      </c>
      <c r="BV1215" t="b">
        <v>0</v>
      </c>
    </row>
    <row r="1216" spans="1:74" ht="409.6" x14ac:dyDescent="0.2">
      <c r="A1216">
        <v>1215</v>
      </c>
      <c r="B1216">
        <v>1214</v>
      </c>
      <c r="C1216" t="s">
        <v>5111</v>
      </c>
      <c r="D1216" t="str">
        <f>HLOOKUP(TRUE,U1216:$BK2536,1322-A1216,FALSE)</f>
        <v>North Wales Police</v>
      </c>
      <c r="E1216">
        <f t="shared" si="37"/>
        <v>1</v>
      </c>
      <c r="F1216" t="e">
        <f>HLOOKUP(TRUE,BM1216:$BV2536,1322-A1216,FALSE)</f>
        <v>#N/A</v>
      </c>
      <c r="G1216">
        <f t="shared" si="36"/>
        <v>0</v>
      </c>
      <c r="H1216" t="str">
        <f>VLOOKUP(C1216,refs!B:C,2,FALSE)</f>
        <v>2016/070429</v>
      </c>
      <c r="I1216" t="s">
        <v>5112</v>
      </c>
      <c r="J1216" s="1">
        <v>43107</v>
      </c>
      <c r="K1216" s="2" t="s">
        <v>5113</v>
      </c>
      <c r="S1216" t="s">
        <v>4976</v>
      </c>
      <c r="U1216" t="b">
        <v>0</v>
      </c>
      <c r="V1216" t="b">
        <v>0</v>
      </c>
      <c r="W1216" t="b">
        <v>0</v>
      </c>
      <c r="X1216" t="b">
        <v>0</v>
      </c>
      <c r="Y1216" t="b">
        <v>0</v>
      </c>
      <c r="Z1216" t="b">
        <v>0</v>
      </c>
      <c r="AA1216" t="b">
        <v>0</v>
      </c>
      <c r="AB1216" t="b">
        <v>0</v>
      </c>
      <c r="AC1216" t="b">
        <v>0</v>
      </c>
      <c r="AD1216" t="b">
        <v>0</v>
      </c>
      <c r="AE1216" t="b">
        <v>0</v>
      </c>
      <c r="AF1216" t="b">
        <v>0</v>
      </c>
      <c r="AG1216" t="b">
        <v>0</v>
      </c>
      <c r="AH1216" t="b">
        <v>0</v>
      </c>
      <c r="AI1216" t="b">
        <v>0</v>
      </c>
      <c r="AJ1216" t="b">
        <v>0</v>
      </c>
      <c r="AK1216" t="b">
        <v>0</v>
      </c>
      <c r="AL1216" t="b">
        <v>0</v>
      </c>
      <c r="AM1216" t="b">
        <v>0</v>
      </c>
      <c r="AN1216" t="b">
        <v>0</v>
      </c>
      <c r="AO1216" t="b">
        <v>0</v>
      </c>
      <c r="AP1216" t="b">
        <v>0</v>
      </c>
      <c r="AQ1216" t="b">
        <v>0</v>
      </c>
      <c r="AR1216" t="b">
        <v>0</v>
      </c>
      <c r="AS1216" t="b">
        <v>0</v>
      </c>
      <c r="AT1216" t="b">
        <v>0</v>
      </c>
      <c r="AU1216" t="b">
        <v>1</v>
      </c>
      <c r="AV1216" t="b">
        <v>0</v>
      </c>
      <c r="AW1216" t="b">
        <v>0</v>
      </c>
      <c r="AX1216" t="b">
        <v>0</v>
      </c>
      <c r="AY1216" t="b">
        <v>0</v>
      </c>
      <c r="AZ1216" t="b">
        <v>0</v>
      </c>
      <c r="BA1216" t="b">
        <v>0</v>
      </c>
      <c r="BB1216" t="b">
        <v>0</v>
      </c>
      <c r="BC1216" t="b">
        <v>0</v>
      </c>
      <c r="BD1216" t="b">
        <v>0</v>
      </c>
      <c r="BE1216" t="b">
        <v>0</v>
      </c>
      <c r="BF1216" t="b">
        <v>0</v>
      </c>
      <c r="BG1216" t="b">
        <v>0</v>
      </c>
      <c r="BH1216" t="b">
        <v>0</v>
      </c>
      <c r="BI1216" t="b">
        <v>0</v>
      </c>
      <c r="BJ1216" t="b">
        <v>0</v>
      </c>
      <c r="BK1216" t="b">
        <v>0</v>
      </c>
      <c r="BL1216" t="b">
        <v>0</v>
      </c>
      <c r="BM1216" t="b">
        <v>0</v>
      </c>
      <c r="BN1216" t="b">
        <v>0</v>
      </c>
      <c r="BO1216" t="b">
        <v>0</v>
      </c>
      <c r="BP1216" t="b">
        <v>0</v>
      </c>
      <c r="BQ1216" t="b">
        <v>0</v>
      </c>
      <c r="BR1216" t="b">
        <v>0</v>
      </c>
      <c r="BS1216" t="b">
        <v>0</v>
      </c>
      <c r="BT1216" t="b">
        <v>0</v>
      </c>
      <c r="BU1216" t="b">
        <v>0</v>
      </c>
      <c r="BV1216" t="b">
        <v>0</v>
      </c>
    </row>
    <row r="1217" spans="1:74" ht="409.6" x14ac:dyDescent="0.2">
      <c r="A1217">
        <v>1216</v>
      </c>
      <c r="B1217">
        <v>1215</v>
      </c>
      <c r="C1217" t="s">
        <v>5114</v>
      </c>
      <c r="D1217" t="str">
        <f>HLOOKUP(TRUE,U1217:$BK2537,1322-A1217,FALSE)</f>
        <v>Leicestershire Police</v>
      </c>
      <c r="E1217">
        <f t="shared" si="37"/>
        <v>1</v>
      </c>
      <c r="F1217" t="e">
        <f>HLOOKUP(TRUE,BM1217:$BV2537,1322-A1217,FALSE)</f>
        <v>#N/A</v>
      </c>
      <c r="G1217">
        <f t="shared" si="36"/>
        <v>0</v>
      </c>
      <c r="H1217" t="str">
        <f>VLOOKUP(C1217,refs!B:C,2,FALSE)</f>
        <v>2016/066428</v>
      </c>
      <c r="I1217" t="s">
        <v>5115</v>
      </c>
      <c r="J1217" s="1">
        <v>43107</v>
      </c>
      <c r="K1217" s="2" t="s">
        <v>5116</v>
      </c>
      <c r="S1217" t="s">
        <v>2619</v>
      </c>
      <c r="U1217" t="b">
        <v>0</v>
      </c>
      <c r="V1217" t="b">
        <v>0</v>
      </c>
      <c r="W1217" t="b">
        <v>0</v>
      </c>
      <c r="X1217" t="b">
        <v>0</v>
      </c>
      <c r="Y1217" t="b">
        <v>0</v>
      </c>
      <c r="Z1217" t="b">
        <v>0</v>
      </c>
      <c r="AA1217" t="b">
        <v>0</v>
      </c>
      <c r="AB1217" t="b">
        <v>0</v>
      </c>
      <c r="AC1217" t="b">
        <v>0</v>
      </c>
      <c r="AD1217" t="b">
        <v>0</v>
      </c>
      <c r="AE1217" t="b">
        <v>0</v>
      </c>
      <c r="AF1217" t="b">
        <v>0</v>
      </c>
      <c r="AG1217" t="b">
        <v>0</v>
      </c>
      <c r="AH1217" t="b">
        <v>0</v>
      </c>
      <c r="AI1217" t="b">
        <v>0</v>
      </c>
      <c r="AJ1217" t="b">
        <v>0</v>
      </c>
      <c r="AK1217" t="b">
        <v>0</v>
      </c>
      <c r="AL1217" t="b">
        <v>0</v>
      </c>
      <c r="AM1217" t="b">
        <v>0</v>
      </c>
      <c r="AN1217" t="b">
        <v>0</v>
      </c>
      <c r="AO1217" t="b">
        <v>0</v>
      </c>
      <c r="AP1217" t="b">
        <v>0</v>
      </c>
      <c r="AQ1217" t="b">
        <v>1</v>
      </c>
      <c r="AR1217" t="b">
        <v>0</v>
      </c>
      <c r="AS1217" t="b">
        <v>0</v>
      </c>
      <c r="AT1217" t="b">
        <v>0</v>
      </c>
      <c r="AU1217" t="b">
        <v>0</v>
      </c>
      <c r="AV1217" t="b">
        <v>0</v>
      </c>
      <c r="AW1217" t="b">
        <v>0</v>
      </c>
      <c r="AX1217" t="b">
        <v>0</v>
      </c>
      <c r="AY1217" t="b">
        <v>0</v>
      </c>
      <c r="AZ1217" t="b">
        <v>0</v>
      </c>
      <c r="BA1217" t="b">
        <v>0</v>
      </c>
      <c r="BB1217" t="b">
        <v>0</v>
      </c>
      <c r="BC1217" t="b">
        <v>0</v>
      </c>
      <c r="BD1217" t="b">
        <v>0</v>
      </c>
      <c r="BE1217" t="b">
        <v>0</v>
      </c>
      <c r="BF1217" t="b">
        <v>0</v>
      </c>
      <c r="BG1217" t="b">
        <v>0</v>
      </c>
      <c r="BH1217" t="b">
        <v>0</v>
      </c>
      <c r="BI1217" t="b">
        <v>0</v>
      </c>
      <c r="BJ1217" t="b">
        <v>0</v>
      </c>
      <c r="BK1217" t="b">
        <v>0</v>
      </c>
      <c r="BL1217" t="b">
        <v>0</v>
      </c>
      <c r="BM1217" t="b">
        <v>0</v>
      </c>
      <c r="BN1217" t="b">
        <v>0</v>
      </c>
      <c r="BO1217" t="b">
        <v>0</v>
      </c>
      <c r="BP1217" t="b">
        <v>0</v>
      </c>
      <c r="BQ1217" t="b">
        <v>0</v>
      </c>
      <c r="BR1217" t="b">
        <v>0</v>
      </c>
      <c r="BS1217" t="b">
        <v>0</v>
      </c>
      <c r="BT1217" t="b">
        <v>0</v>
      </c>
      <c r="BU1217" t="b">
        <v>0</v>
      </c>
      <c r="BV1217" t="b">
        <v>0</v>
      </c>
    </row>
    <row r="1218" spans="1:74" ht="409.6" x14ac:dyDescent="0.2">
      <c r="A1218">
        <v>1217</v>
      </c>
      <c r="B1218">
        <v>1216</v>
      </c>
      <c r="C1218" t="s">
        <v>5117</v>
      </c>
      <c r="D1218" t="e">
        <f>HLOOKUP(TRUE,U1218:$BK2538,1322-A1218,FALSE)</f>
        <v>#N/A</v>
      </c>
      <c r="E1218">
        <f t="shared" si="37"/>
        <v>0</v>
      </c>
      <c r="F1218" t="str">
        <f>HLOOKUP(TRUE,BM1218:$BV2538,1322-A1218,FALSE)</f>
        <v>National Recommendations</v>
      </c>
      <c r="G1218">
        <f t="shared" si="36"/>
        <v>1</v>
      </c>
      <c r="H1218" t="str">
        <f>VLOOKUP(C1218,refs!B:C,2,FALSE)</f>
        <v>2014/036561</v>
      </c>
      <c r="I1218" t="s">
        <v>5118</v>
      </c>
      <c r="J1218" s="1">
        <v>43107</v>
      </c>
      <c r="K1218" s="2" t="s">
        <v>5119</v>
      </c>
      <c r="L1218" t="s">
        <v>71</v>
      </c>
      <c r="M1218" t="s">
        <v>5120</v>
      </c>
      <c r="N1218" t="s">
        <v>5121</v>
      </c>
      <c r="O1218" t="s">
        <v>5122</v>
      </c>
      <c r="P1218" t="s">
        <v>5123</v>
      </c>
      <c r="Q1218" t="s">
        <v>5124</v>
      </c>
      <c r="R1218" t="s">
        <v>77</v>
      </c>
      <c r="S1218" t="s">
        <v>205</v>
      </c>
      <c r="U1218" t="b">
        <v>0</v>
      </c>
      <c r="V1218" t="b">
        <v>0</v>
      </c>
      <c r="W1218" t="b">
        <v>0</v>
      </c>
      <c r="X1218" t="b">
        <v>0</v>
      </c>
      <c r="Y1218" t="b">
        <v>0</v>
      </c>
      <c r="Z1218" t="b">
        <v>0</v>
      </c>
      <c r="AA1218" t="b">
        <v>0</v>
      </c>
      <c r="AB1218" t="b">
        <v>0</v>
      </c>
      <c r="AC1218" t="b">
        <v>0</v>
      </c>
      <c r="AD1218" t="b">
        <v>0</v>
      </c>
      <c r="AE1218" t="b">
        <v>0</v>
      </c>
      <c r="AF1218" t="b">
        <v>0</v>
      </c>
      <c r="AG1218" t="b">
        <v>0</v>
      </c>
      <c r="AH1218" t="b">
        <v>0</v>
      </c>
      <c r="AI1218" t="b">
        <v>0</v>
      </c>
      <c r="AJ1218" t="b">
        <v>0</v>
      </c>
      <c r="AK1218" t="b">
        <v>0</v>
      </c>
      <c r="AL1218" t="b">
        <v>0</v>
      </c>
      <c r="AM1218" t="b">
        <v>0</v>
      </c>
      <c r="AN1218" t="b">
        <v>0</v>
      </c>
      <c r="AO1218" t="b">
        <v>0</v>
      </c>
      <c r="AP1218" t="b">
        <v>0</v>
      </c>
      <c r="AQ1218" t="b">
        <v>0</v>
      </c>
      <c r="AR1218" t="b">
        <v>0</v>
      </c>
      <c r="AS1218" t="b">
        <v>0</v>
      </c>
      <c r="AT1218" t="b">
        <v>0</v>
      </c>
      <c r="AU1218" t="b">
        <v>0</v>
      </c>
      <c r="AV1218" t="b">
        <v>0</v>
      </c>
      <c r="AW1218" t="b">
        <v>0</v>
      </c>
      <c r="AX1218" t="b">
        <v>0</v>
      </c>
      <c r="AY1218" t="b">
        <v>0</v>
      </c>
      <c r="AZ1218" t="b">
        <v>0</v>
      </c>
      <c r="BA1218" t="b">
        <v>0</v>
      </c>
      <c r="BB1218" t="b">
        <v>0</v>
      </c>
      <c r="BC1218" t="b">
        <v>0</v>
      </c>
      <c r="BD1218" t="b">
        <v>0</v>
      </c>
      <c r="BE1218" t="b">
        <v>0</v>
      </c>
      <c r="BF1218" t="b">
        <v>0</v>
      </c>
      <c r="BG1218" t="b">
        <v>0</v>
      </c>
      <c r="BH1218" t="b">
        <v>0</v>
      </c>
      <c r="BI1218" t="b">
        <v>0</v>
      </c>
      <c r="BJ1218" t="b">
        <v>0</v>
      </c>
      <c r="BK1218" t="b">
        <v>0</v>
      </c>
      <c r="BL1218" t="b">
        <v>0</v>
      </c>
      <c r="BM1218" t="b">
        <v>0</v>
      </c>
      <c r="BN1218" t="b">
        <v>0</v>
      </c>
      <c r="BO1218" t="b">
        <v>0</v>
      </c>
      <c r="BP1218" t="b">
        <v>0</v>
      </c>
      <c r="BQ1218" t="b">
        <v>0</v>
      </c>
      <c r="BR1218" t="b">
        <v>0</v>
      </c>
      <c r="BS1218" t="b">
        <v>1</v>
      </c>
      <c r="BT1218" t="b">
        <v>0</v>
      </c>
      <c r="BU1218" t="b">
        <v>0</v>
      </c>
      <c r="BV1218" t="b">
        <v>0</v>
      </c>
    </row>
    <row r="1219" spans="1:74" ht="409.6" x14ac:dyDescent="0.2">
      <c r="A1219">
        <v>1218</v>
      </c>
      <c r="B1219">
        <v>1217</v>
      </c>
      <c r="C1219" t="s">
        <v>5125</v>
      </c>
      <c r="D1219" t="e">
        <f>HLOOKUP(TRUE,U1219:$BK2539,1322-A1219,FALSE)</f>
        <v>#N/A</v>
      </c>
      <c r="E1219">
        <f t="shared" si="37"/>
        <v>0</v>
      </c>
      <c r="F1219" t="e">
        <f>HLOOKUP(TRUE,BM1219:$BV2539,1322-A1219,FALSE)</f>
        <v>#N/A</v>
      </c>
      <c r="G1219">
        <f t="shared" si="36"/>
        <v>0</v>
      </c>
      <c r="H1219" t="str">
        <f>VLOOKUP(C1219,refs!B:C,2,FALSE)</f>
        <v>2015/056876</v>
      </c>
      <c r="I1219" t="s">
        <v>5126</v>
      </c>
      <c r="J1219" s="1">
        <v>43107</v>
      </c>
      <c r="K1219" s="2" t="s">
        <v>5127</v>
      </c>
      <c r="S1219" t="s">
        <v>591</v>
      </c>
      <c r="U1219" t="b">
        <v>0</v>
      </c>
      <c r="V1219" t="b">
        <v>0</v>
      </c>
      <c r="W1219" t="b">
        <v>0</v>
      </c>
      <c r="X1219" t="b">
        <v>0</v>
      </c>
      <c r="Y1219" t="b">
        <v>0</v>
      </c>
      <c r="Z1219" t="b">
        <v>0</v>
      </c>
      <c r="AA1219" t="b">
        <v>0</v>
      </c>
      <c r="AB1219" t="b">
        <v>0</v>
      </c>
      <c r="AC1219" t="b">
        <v>0</v>
      </c>
      <c r="AD1219" t="b">
        <v>0</v>
      </c>
      <c r="AE1219" t="b">
        <v>0</v>
      </c>
      <c r="AF1219" t="b">
        <v>0</v>
      </c>
      <c r="AG1219" t="b">
        <v>0</v>
      </c>
      <c r="AH1219" t="b">
        <v>0</v>
      </c>
      <c r="AI1219" t="b">
        <v>0</v>
      </c>
      <c r="AJ1219" t="b">
        <v>0</v>
      </c>
      <c r="AK1219" t="b">
        <v>0</v>
      </c>
      <c r="AL1219" t="b">
        <v>0</v>
      </c>
      <c r="AM1219" t="b">
        <v>0</v>
      </c>
      <c r="AN1219" t="b">
        <v>0</v>
      </c>
      <c r="AO1219" t="b">
        <v>0</v>
      </c>
      <c r="AP1219" t="b">
        <v>0</v>
      </c>
      <c r="AQ1219" t="b">
        <v>0</v>
      </c>
      <c r="AR1219" t="b">
        <v>0</v>
      </c>
      <c r="AS1219" t="b">
        <v>0</v>
      </c>
      <c r="AT1219" t="b">
        <v>0</v>
      </c>
      <c r="AU1219" t="b">
        <v>0</v>
      </c>
      <c r="AV1219" t="b">
        <v>0</v>
      </c>
      <c r="AW1219" t="b">
        <v>0</v>
      </c>
      <c r="AX1219" t="b">
        <v>0</v>
      </c>
      <c r="AY1219" t="b">
        <v>0</v>
      </c>
      <c r="AZ1219" t="b">
        <v>0</v>
      </c>
      <c r="BA1219" t="b">
        <v>0</v>
      </c>
      <c r="BB1219" t="b">
        <v>0</v>
      </c>
      <c r="BC1219" t="b">
        <v>0</v>
      </c>
      <c r="BD1219" t="b">
        <v>0</v>
      </c>
      <c r="BE1219" t="b">
        <v>0</v>
      </c>
      <c r="BF1219" t="b">
        <v>0</v>
      </c>
      <c r="BG1219" t="b">
        <v>0</v>
      </c>
      <c r="BH1219" t="b">
        <v>0</v>
      </c>
      <c r="BI1219" t="b">
        <v>0</v>
      </c>
      <c r="BJ1219" t="b">
        <v>0</v>
      </c>
      <c r="BK1219" t="b">
        <v>0</v>
      </c>
      <c r="BL1219" t="b">
        <v>0</v>
      </c>
      <c r="BM1219" t="b">
        <v>0</v>
      </c>
      <c r="BN1219" t="b">
        <v>0</v>
      </c>
      <c r="BO1219" t="b">
        <v>0</v>
      </c>
      <c r="BP1219" t="b">
        <v>0</v>
      </c>
      <c r="BQ1219" t="b">
        <v>0</v>
      </c>
      <c r="BR1219" t="b">
        <v>0</v>
      </c>
      <c r="BS1219" t="b">
        <v>0</v>
      </c>
      <c r="BT1219" t="b">
        <v>0</v>
      </c>
      <c r="BU1219" t="b">
        <v>0</v>
      </c>
      <c r="BV1219" t="b">
        <v>0</v>
      </c>
    </row>
    <row r="1220" spans="1:74" ht="409.6" x14ac:dyDescent="0.2">
      <c r="A1220">
        <v>1219</v>
      </c>
      <c r="B1220">
        <v>1218</v>
      </c>
      <c r="C1220" t="s">
        <v>5128</v>
      </c>
      <c r="D1220" t="str">
        <f>HLOOKUP(TRUE,U1220:$BK2540,1322-A1220,FALSE)</f>
        <v>Avon and Somerset Constabulary</v>
      </c>
      <c r="E1220">
        <f t="shared" si="37"/>
        <v>1</v>
      </c>
      <c r="F1220" t="e">
        <f>HLOOKUP(TRUE,BM1220:$BV2540,1322-A1220,FALSE)</f>
        <v>#N/A</v>
      </c>
      <c r="G1220">
        <f t="shared" ref="G1220:G1283" si="38">COUNTIF(BM1220:BV1220,TRUE)</f>
        <v>0</v>
      </c>
      <c r="H1220" t="str">
        <f>VLOOKUP(C1220,refs!B:C,2,FALSE)</f>
        <v>2017/083590</v>
      </c>
      <c r="I1220" t="s">
        <v>5129</v>
      </c>
      <c r="J1220" s="1">
        <v>43107</v>
      </c>
      <c r="K1220" s="2" t="s">
        <v>5130</v>
      </c>
      <c r="S1220" t="s">
        <v>1952</v>
      </c>
      <c r="U1220" t="b">
        <v>1</v>
      </c>
      <c r="V1220" t="b">
        <v>0</v>
      </c>
      <c r="W1220" t="b">
        <v>0</v>
      </c>
      <c r="X1220" t="b">
        <v>0</v>
      </c>
      <c r="Y1220" t="b">
        <v>0</v>
      </c>
      <c r="Z1220" t="b">
        <v>0</v>
      </c>
      <c r="AA1220" t="b">
        <v>0</v>
      </c>
      <c r="AB1220" t="b">
        <v>0</v>
      </c>
      <c r="AC1220" t="b">
        <v>0</v>
      </c>
      <c r="AD1220" t="b">
        <v>0</v>
      </c>
      <c r="AE1220" t="b">
        <v>0</v>
      </c>
      <c r="AF1220" t="b">
        <v>0</v>
      </c>
      <c r="AG1220" t="b">
        <v>0</v>
      </c>
      <c r="AH1220" t="b">
        <v>0</v>
      </c>
      <c r="AI1220" t="b">
        <v>0</v>
      </c>
      <c r="AJ1220" t="b">
        <v>0</v>
      </c>
      <c r="AK1220" t="b">
        <v>0</v>
      </c>
      <c r="AL1220" t="b">
        <v>0</v>
      </c>
      <c r="AM1220" t="b">
        <v>0</v>
      </c>
      <c r="AN1220" t="b">
        <v>0</v>
      </c>
      <c r="AO1220" t="b">
        <v>0</v>
      </c>
      <c r="AP1220" t="b">
        <v>0</v>
      </c>
      <c r="AQ1220" t="b">
        <v>0</v>
      </c>
      <c r="AR1220" t="b">
        <v>0</v>
      </c>
      <c r="AS1220" t="b">
        <v>0</v>
      </c>
      <c r="AT1220" t="b">
        <v>0</v>
      </c>
      <c r="AU1220" t="b">
        <v>0</v>
      </c>
      <c r="AV1220" t="b">
        <v>0</v>
      </c>
      <c r="AW1220" t="b">
        <v>0</v>
      </c>
      <c r="AX1220" t="b">
        <v>0</v>
      </c>
      <c r="AY1220" t="b">
        <v>0</v>
      </c>
      <c r="AZ1220" t="b">
        <v>0</v>
      </c>
      <c r="BA1220" t="b">
        <v>0</v>
      </c>
      <c r="BB1220" t="b">
        <v>0</v>
      </c>
      <c r="BC1220" t="b">
        <v>0</v>
      </c>
      <c r="BD1220" t="b">
        <v>0</v>
      </c>
      <c r="BE1220" t="b">
        <v>0</v>
      </c>
      <c r="BF1220" t="b">
        <v>0</v>
      </c>
      <c r="BG1220" t="b">
        <v>0</v>
      </c>
      <c r="BH1220" t="b">
        <v>0</v>
      </c>
      <c r="BI1220" t="b">
        <v>0</v>
      </c>
      <c r="BJ1220" t="b">
        <v>0</v>
      </c>
      <c r="BK1220" t="b">
        <v>0</v>
      </c>
      <c r="BL1220" t="b">
        <v>0</v>
      </c>
      <c r="BM1220" t="b">
        <v>0</v>
      </c>
      <c r="BN1220" t="b">
        <v>0</v>
      </c>
      <c r="BO1220" t="b">
        <v>0</v>
      </c>
      <c r="BP1220" t="b">
        <v>0</v>
      </c>
      <c r="BQ1220" t="b">
        <v>0</v>
      </c>
      <c r="BR1220" t="b">
        <v>0</v>
      </c>
      <c r="BS1220" t="b">
        <v>0</v>
      </c>
      <c r="BT1220" t="b">
        <v>0</v>
      </c>
      <c r="BU1220" t="b">
        <v>0</v>
      </c>
      <c r="BV1220" t="b">
        <v>0</v>
      </c>
    </row>
    <row r="1221" spans="1:74" ht="409.6" x14ac:dyDescent="0.2">
      <c r="A1221">
        <v>1220</v>
      </c>
      <c r="B1221">
        <v>1219</v>
      </c>
      <c r="C1221" t="s">
        <v>5131</v>
      </c>
      <c r="D1221" t="str">
        <f>HLOOKUP(TRUE,U1221:$BK2541,1322-A1221,FALSE)</f>
        <v>Avon and Somerset Constabulary</v>
      </c>
      <c r="E1221">
        <f t="shared" si="37"/>
        <v>1</v>
      </c>
      <c r="F1221" t="e">
        <f>HLOOKUP(TRUE,BM1221:$BV2541,1322-A1221,FALSE)</f>
        <v>#N/A</v>
      </c>
      <c r="G1221">
        <f t="shared" si="38"/>
        <v>0</v>
      </c>
      <c r="H1221" t="str">
        <f>VLOOKUP(C1221,refs!B:C,2,FALSE)</f>
        <v>2016/077189</v>
      </c>
      <c r="I1221" t="s">
        <v>5132</v>
      </c>
      <c r="J1221" s="1">
        <v>43107</v>
      </c>
      <c r="K1221" s="2" t="s">
        <v>5133</v>
      </c>
      <c r="S1221" t="s">
        <v>1952</v>
      </c>
      <c r="U1221" t="b">
        <v>1</v>
      </c>
      <c r="V1221" t="b">
        <v>0</v>
      </c>
      <c r="W1221" t="b">
        <v>0</v>
      </c>
      <c r="X1221" t="b">
        <v>0</v>
      </c>
      <c r="Y1221" t="b">
        <v>0</v>
      </c>
      <c r="Z1221" t="b">
        <v>0</v>
      </c>
      <c r="AA1221" t="b">
        <v>0</v>
      </c>
      <c r="AB1221" t="b">
        <v>0</v>
      </c>
      <c r="AC1221" t="b">
        <v>0</v>
      </c>
      <c r="AD1221" t="b">
        <v>0</v>
      </c>
      <c r="AE1221" t="b">
        <v>0</v>
      </c>
      <c r="AF1221" t="b">
        <v>0</v>
      </c>
      <c r="AG1221" t="b">
        <v>0</v>
      </c>
      <c r="AH1221" t="b">
        <v>0</v>
      </c>
      <c r="AI1221" t="b">
        <v>0</v>
      </c>
      <c r="AJ1221" t="b">
        <v>0</v>
      </c>
      <c r="AK1221" t="b">
        <v>0</v>
      </c>
      <c r="AL1221" t="b">
        <v>0</v>
      </c>
      <c r="AM1221" t="b">
        <v>0</v>
      </c>
      <c r="AN1221" t="b">
        <v>0</v>
      </c>
      <c r="AO1221" t="b">
        <v>0</v>
      </c>
      <c r="AP1221" t="b">
        <v>0</v>
      </c>
      <c r="AQ1221" t="b">
        <v>0</v>
      </c>
      <c r="AR1221" t="b">
        <v>0</v>
      </c>
      <c r="AS1221" t="b">
        <v>0</v>
      </c>
      <c r="AT1221" t="b">
        <v>0</v>
      </c>
      <c r="AU1221" t="b">
        <v>0</v>
      </c>
      <c r="AV1221" t="b">
        <v>0</v>
      </c>
      <c r="AW1221" t="b">
        <v>0</v>
      </c>
      <c r="AX1221" t="b">
        <v>0</v>
      </c>
      <c r="AY1221" t="b">
        <v>0</v>
      </c>
      <c r="AZ1221" t="b">
        <v>0</v>
      </c>
      <c r="BA1221" t="b">
        <v>0</v>
      </c>
      <c r="BB1221" t="b">
        <v>0</v>
      </c>
      <c r="BC1221" t="b">
        <v>0</v>
      </c>
      <c r="BD1221" t="b">
        <v>0</v>
      </c>
      <c r="BE1221" t="b">
        <v>0</v>
      </c>
      <c r="BF1221" t="b">
        <v>0</v>
      </c>
      <c r="BG1221" t="b">
        <v>0</v>
      </c>
      <c r="BH1221" t="b">
        <v>0</v>
      </c>
      <c r="BI1221" t="b">
        <v>0</v>
      </c>
      <c r="BJ1221" t="b">
        <v>0</v>
      </c>
      <c r="BK1221" t="b">
        <v>0</v>
      </c>
      <c r="BL1221" t="b">
        <v>0</v>
      </c>
      <c r="BM1221" t="b">
        <v>0</v>
      </c>
      <c r="BN1221" t="b">
        <v>0</v>
      </c>
      <c r="BO1221" t="b">
        <v>0</v>
      </c>
      <c r="BP1221" t="b">
        <v>0</v>
      </c>
      <c r="BQ1221" t="b">
        <v>0</v>
      </c>
      <c r="BR1221" t="b">
        <v>0</v>
      </c>
      <c r="BS1221" t="b">
        <v>0</v>
      </c>
      <c r="BT1221" t="b">
        <v>0</v>
      </c>
      <c r="BU1221" t="b">
        <v>0</v>
      </c>
      <c r="BV1221" t="b">
        <v>0</v>
      </c>
    </row>
    <row r="1222" spans="1:74" ht="409.6" x14ac:dyDescent="0.2">
      <c r="A1222">
        <v>1221</v>
      </c>
      <c r="B1222">
        <v>1220</v>
      </c>
      <c r="C1222" t="s">
        <v>5134</v>
      </c>
      <c r="D1222" t="str">
        <f>HLOOKUP(TRUE,U1222:$BK2542,1322-A1222,FALSE)</f>
        <v>Hampshire Constabulary</v>
      </c>
      <c r="E1222">
        <f t="shared" si="37"/>
        <v>1</v>
      </c>
      <c r="F1222" t="e">
        <f>HLOOKUP(TRUE,BM1222:$BV2542,1322-A1222,FALSE)</f>
        <v>#N/A</v>
      </c>
      <c r="G1222">
        <f t="shared" si="38"/>
        <v>0</v>
      </c>
      <c r="H1222" t="str">
        <f>VLOOKUP(C1222,refs!B:C,2,FALSE)</f>
        <v>2016/074980</v>
      </c>
      <c r="I1222" t="s">
        <v>5135</v>
      </c>
      <c r="J1222" s="1">
        <v>43107</v>
      </c>
      <c r="K1222" s="2" t="s">
        <v>5136</v>
      </c>
      <c r="S1222" t="s">
        <v>1506</v>
      </c>
      <c r="U1222" t="b">
        <v>0</v>
      </c>
      <c r="V1222" t="b">
        <v>0</v>
      </c>
      <c r="W1222" t="b">
        <v>0</v>
      </c>
      <c r="X1222" t="b">
        <v>0</v>
      </c>
      <c r="Y1222" t="b">
        <v>0</v>
      </c>
      <c r="Z1222" t="b">
        <v>0</v>
      </c>
      <c r="AA1222" t="b">
        <v>0</v>
      </c>
      <c r="AB1222" t="b">
        <v>0</v>
      </c>
      <c r="AC1222" t="b">
        <v>0</v>
      </c>
      <c r="AD1222" t="b">
        <v>0</v>
      </c>
      <c r="AE1222" t="b">
        <v>0</v>
      </c>
      <c r="AF1222" t="b">
        <v>0</v>
      </c>
      <c r="AG1222" t="b">
        <v>0</v>
      </c>
      <c r="AH1222" t="b">
        <v>0</v>
      </c>
      <c r="AI1222" t="b">
        <v>0</v>
      </c>
      <c r="AJ1222" t="b">
        <v>0</v>
      </c>
      <c r="AK1222" t="b">
        <v>0</v>
      </c>
      <c r="AL1222" t="b">
        <v>1</v>
      </c>
      <c r="AM1222" t="b">
        <v>0</v>
      </c>
      <c r="AN1222" t="b">
        <v>0</v>
      </c>
      <c r="AO1222" t="b">
        <v>0</v>
      </c>
      <c r="AP1222" t="b">
        <v>0</v>
      </c>
      <c r="AQ1222" t="b">
        <v>0</v>
      </c>
      <c r="AR1222" t="b">
        <v>0</v>
      </c>
      <c r="AS1222" t="b">
        <v>0</v>
      </c>
      <c r="AT1222" t="b">
        <v>0</v>
      </c>
      <c r="AU1222" t="b">
        <v>0</v>
      </c>
      <c r="AV1222" t="b">
        <v>0</v>
      </c>
      <c r="AW1222" t="b">
        <v>0</v>
      </c>
      <c r="AX1222" t="b">
        <v>0</v>
      </c>
      <c r="AY1222" t="b">
        <v>0</v>
      </c>
      <c r="AZ1222" t="b">
        <v>0</v>
      </c>
      <c r="BA1222" t="b">
        <v>0</v>
      </c>
      <c r="BB1222" t="b">
        <v>0</v>
      </c>
      <c r="BC1222" t="b">
        <v>0</v>
      </c>
      <c r="BD1222" t="b">
        <v>0</v>
      </c>
      <c r="BE1222" t="b">
        <v>0</v>
      </c>
      <c r="BF1222" t="b">
        <v>0</v>
      </c>
      <c r="BG1222" t="b">
        <v>0</v>
      </c>
      <c r="BH1222" t="b">
        <v>0</v>
      </c>
      <c r="BI1222" t="b">
        <v>0</v>
      </c>
      <c r="BJ1222" t="b">
        <v>0</v>
      </c>
      <c r="BK1222" t="b">
        <v>0</v>
      </c>
      <c r="BL1222" t="b">
        <v>0</v>
      </c>
      <c r="BM1222" t="b">
        <v>0</v>
      </c>
      <c r="BN1222" t="b">
        <v>0</v>
      </c>
      <c r="BO1222" t="b">
        <v>0</v>
      </c>
      <c r="BP1222" t="b">
        <v>0</v>
      </c>
      <c r="BQ1222" t="b">
        <v>0</v>
      </c>
      <c r="BR1222" t="b">
        <v>0</v>
      </c>
      <c r="BS1222" t="b">
        <v>0</v>
      </c>
      <c r="BT1222" t="b">
        <v>0</v>
      </c>
      <c r="BU1222" t="b">
        <v>0</v>
      </c>
      <c r="BV1222" t="b">
        <v>0</v>
      </c>
    </row>
    <row r="1223" spans="1:74" ht="409.6" x14ac:dyDescent="0.2">
      <c r="A1223">
        <v>1222</v>
      </c>
      <c r="B1223">
        <v>1221</v>
      </c>
      <c r="C1223" t="s">
        <v>5137</v>
      </c>
      <c r="D1223" t="str">
        <f>HLOOKUP(TRUE,U1223:$BK2543,1322-A1223,FALSE)</f>
        <v>Metropolitan Police</v>
      </c>
      <c r="E1223">
        <f t="shared" ref="E1223:E1286" si="39">COUNTIF(U1223:BK1223,TRUE)</f>
        <v>1</v>
      </c>
      <c r="F1223" t="e">
        <f>HLOOKUP(TRUE,BM1223:$BV2543,1322-A1223,FALSE)</f>
        <v>#N/A</v>
      </c>
      <c r="G1223">
        <f t="shared" si="38"/>
        <v>0</v>
      </c>
      <c r="H1223" t="str">
        <f>VLOOKUP(C1223,refs!B:C,2,FALSE)</f>
        <v>2017/082536</v>
      </c>
      <c r="I1223" t="s">
        <v>5138</v>
      </c>
      <c r="J1223" s="1">
        <v>43107</v>
      </c>
      <c r="K1223" s="2" t="s">
        <v>5139</v>
      </c>
      <c r="S1223" t="s">
        <v>842</v>
      </c>
      <c r="U1223" t="b">
        <v>0</v>
      </c>
      <c r="V1223" t="b">
        <v>0</v>
      </c>
      <c r="W1223" t="b">
        <v>0</v>
      </c>
      <c r="X1223" t="b">
        <v>0</v>
      </c>
      <c r="Y1223" t="b">
        <v>0</v>
      </c>
      <c r="Z1223" t="b">
        <v>0</v>
      </c>
      <c r="AA1223" t="b">
        <v>0</v>
      </c>
      <c r="AB1223" t="b">
        <v>0</v>
      </c>
      <c r="AC1223" t="b">
        <v>0</v>
      </c>
      <c r="AD1223" t="b">
        <v>0</v>
      </c>
      <c r="AE1223" t="b">
        <v>0</v>
      </c>
      <c r="AF1223" t="b">
        <v>0</v>
      </c>
      <c r="AG1223" t="b">
        <v>0</v>
      </c>
      <c r="AH1223" t="b">
        <v>0</v>
      </c>
      <c r="AI1223" t="b">
        <v>0</v>
      </c>
      <c r="AJ1223" t="b">
        <v>0</v>
      </c>
      <c r="AK1223" t="b">
        <v>0</v>
      </c>
      <c r="AL1223" t="b">
        <v>0</v>
      </c>
      <c r="AM1223" t="b">
        <v>0</v>
      </c>
      <c r="AN1223" t="b">
        <v>0</v>
      </c>
      <c r="AO1223" t="b">
        <v>0</v>
      </c>
      <c r="AP1223" t="b">
        <v>0</v>
      </c>
      <c r="AQ1223" t="b">
        <v>0</v>
      </c>
      <c r="AR1223" t="b">
        <v>0</v>
      </c>
      <c r="AS1223" t="b">
        <v>1</v>
      </c>
      <c r="AT1223" t="b">
        <v>0</v>
      </c>
      <c r="AU1223" t="b">
        <v>0</v>
      </c>
      <c r="AV1223" t="b">
        <v>0</v>
      </c>
      <c r="AW1223" t="b">
        <v>0</v>
      </c>
      <c r="AX1223" t="b">
        <v>0</v>
      </c>
      <c r="AY1223" t="b">
        <v>0</v>
      </c>
      <c r="AZ1223" t="b">
        <v>0</v>
      </c>
      <c r="BA1223" t="b">
        <v>0</v>
      </c>
      <c r="BB1223" t="b">
        <v>0</v>
      </c>
      <c r="BC1223" t="b">
        <v>0</v>
      </c>
      <c r="BD1223" t="b">
        <v>0</v>
      </c>
      <c r="BE1223" t="b">
        <v>0</v>
      </c>
      <c r="BF1223" t="b">
        <v>0</v>
      </c>
      <c r="BG1223" t="b">
        <v>0</v>
      </c>
      <c r="BH1223" t="b">
        <v>0</v>
      </c>
      <c r="BI1223" t="b">
        <v>0</v>
      </c>
      <c r="BJ1223" t="b">
        <v>0</v>
      </c>
      <c r="BK1223" t="b">
        <v>0</v>
      </c>
      <c r="BL1223" t="b">
        <v>0</v>
      </c>
      <c r="BM1223" t="b">
        <v>0</v>
      </c>
      <c r="BN1223" t="b">
        <v>0</v>
      </c>
      <c r="BO1223" t="b">
        <v>0</v>
      </c>
      <c r="BP1223" t="b">
        <v>0</v>
      </c>
      <c r="BQ1223" t="b">
        <v>0</v>
      </c>
      <c r="BR1223" t="b">
        <v>0</v>
      </c>
      <c r="BS1223" t="b">
        <v>0</v>
      </c>
      <c r="BT1223" t="b">
        <v>0</v>
      </c>
      <c r="BU1223" t="b">
        <v>0</v>
      </c>
      <c r="BV1223" t="b">
        <v>0</v>
      </c>
    </row>
    <row r="1224" spans="1:74" ht="409.6" x14ac:dyDescent="0.2">
      <c r="A1224">
        <v>1223</v>
      </c>
      <c r="B1224">
        <v>1222</v>
      </c>
      <c r="C1224" t="s">
        <v>5140</v>
      </c>
      <c r="D1224" t="str">
        <f>HLOOKUP(TRUE,U1224:$BK2544,1322-A1224,FALSE)</f>
        <v>Essex Police</v>
      </c>
      <c r="E1224">
        <f t="shared" si="39"/>
        <v>1</v>
      </c>
      <c r="F1224" t="e">
        <f>HLOOKUP(TRUE,BM1224:$BV2544,1322-A1224,FALSE)</f>
        <v>#N/A</v>
      </c>
      <c r="G1224">
        <f t="shared" si="38"/>
        <v>0</v>
      </c>
      <c r="H1224" t="str">
        <f>VLOOKUP(C1224,refs!B:C,2,FALSE)</f>
        <v>2016/071436</v>
      </c>
      <c r="I1224" t="s">
        <v>5141</v>
      </c>
      <c r="J1224" s="1">
        <v>43107</v>
      </c>
      <c r="K1224" s="2" t="s">
        <v>5142</v>
      </c>
      <c r="S1224" t="s">
        <v>1010</v>
      </c>
      <c r="U1224" t="b">
        <v>0</v>
      </c>
      <c r="V1224" t="b">
        <v>0</v>
      </c>
      <c r="W1224" t="b">
        <v>0</v>
      </c>
      <c r="X1224" t="b">
        <v>0</v>
      </c>
      <c r="Y1224" t="b">
        <v>0</v>
      </c>
      <c r="Z1224" t="b">
        <v>0</v>
      </c>
      <c r="AA1224" t="b">
        <v>0</v>
      </c>
      <c r="AB1224" t="b">
        <v>0</v>
      </c>
      <c r="AC1224" t="b">
        <v>0</v>
      </c>
      <c r="AD1224" t="b">
        <v>0</v>
      </c>
      <c r="AE1224" t="b">
        <v>0</v>
      </c>
      <c r="AF1224" t="b">
        <v>0</v>
      </c>
      <c r="AG1224" t="b">
        <v>0</v>
      </c>
      <c r="AH1224" t="b">
        <v>1</v>
      </c>
      <c r="AI1224" t="b">
        <v>0</v>
      </c>
      <c r="AJ1224" t="b">
        <v>0</v>
      </c>
      <c r="AK1224" t="b">
        <v>0</v>
      </c>
      <c r="AL1224" t="b">
        <v>0</v>
      </c>
      <c r="AM1224" t="b">
        <v>0</v>
      </c>
      <c r="AN1224" t="b">
        <v>0</v>
      </c>
      <c r="AO1224" t="b">
        <v>0</v>
      </c>
      <c r="AP1224" t="b">
        <v>0</v>
      </c>
      <c r="AQ1224" t="b">
        <v>0</v>
      </c>
      <c r="AR1224" t="b">
        <v>0</v>
      </c>
      <c r="AS1224" t="b">
        <v>0</v>
      </c>
      <c r="AT1224" t="b">
        <v>0</v>
      </c>
      <c r="AU1224" t="b">
        <v>0</v>
      </c>
      <c r="AV1224" t="b">
        <v>0</v>
      </c>
      <c r="AW1224" t="b">
        <v>0</v>
      </c>
      <c r="AX1224" t="b">
        <v>0</v>
      </c>
      <c r="AY1224" t="b">
        <v>0</v>
      </c>
      <c r="AZ1224" t="b">
        <v>0</v>
      </c>
      <c r="BA1224" t="b">
        <v>0</v>
      </c>
      <c r="BB1224" t="b">
        <v>0</v>
      </c>
      <c r="BC1224" t="b">
        <v>0</v>
      </c>
      <c r="BD1224" t="b">
        <v>0</v>
      </c>
      <c r="BE1224" t="b">
        <v>0</v>
      </c>
      <c r="BF1224" t="b">
        <v>0</v>
      </c>
      <c r="BG1224" t="b">
        <v>0</v>
      </c>
      <c r="BH1224" t="b">
        <v>0</v>
      </c>
      <c r="BI1224" t="b">
        <v>0</v>
      </c>
      <c r="BJ1224" t="b">
        <v>0</v>
      </c>
      <c r="BK1224" t="b">
        <v>0</v>
      </c>
      <c r="BL1224" t="b">
        <v>0</v>
      </c>
      <c r="BM1224" t="b">
        <v>0</v>
      </c>
      <c r="BN1224" t="b">
        <v>0</v>
      </c>
      <c r="BO1224" t="b">
        <v>0</v>
      </c>
      <c r="BP1224" t="b">
        <v>0</v>
      </c>
      <c r="BQ1224" t="b">
        <v>0</v>
      </c>
      <c r="BR1224" t="b">
        <v>0</v>
      </c>
      <c r="BS1224" t="b">
        <v>0</v>
      </c>
      <c r="BT1224" t="b">
        <v>0</v>
      </c>
      <c r="BU1224" t="b">
        <v>0</v>
      </c>
      <c r="BV1224" t="b">
        <v>0</v>
      </c>
    </row>
    <row r="1225" spans="1:74" ht="409.6" x14ac:dyDescent="0.2">
      <c r="A1225">
        <v>1224</v>
      </c>
      <c r="B1225">
        <v>1223</v>
      </c>
      <c r="C1225" t="s">
        <v>5143</v>
      </c>
      <c r="D1225" t="str">
        <f>HLOOKUP(TRUE,U1225:$BK2545,1322-A1225,FALSE)</f>
        <v>North Yorkshire Police</v>
      </c>
      <c r="E1225">
        <f t="shared" si="39"/>
        <v>1</v>
      </c>
      <c r="F1225" t="e">
        <f>HLOOKUP(TRUE,BM1225:$BV2545,1322-A1225,FALSE)</f>
        <v>#N/A</v>
      </c>
      <c r="G1225">
        <f t="shared" si="38"/>
        <v>0</v>
      </c>
      <c r="H1225" t="str">
        <f>VLOOKUP(C1225,refs!B:C,2,FALSE)</f>
        <v>2016/075193</v>
      </c>
      <c r="I1225" t="s">
        <v>5144</v>
      </c>
      <c r="J1225" s="1">
        <v>43107</v>
      </c>
      <c r="K1225" s="2" t="s">
        <v>5145</v>
      </c>
      <c r="S1225" t="s">
        <v>4619</v>
      </c>
      <c r="U1225" t="b">
        <v>0</v>
      </c>
      <c r="V1225" t="b">
        <v>0</v>
      </c>
      <c r="W1225" t="b">
        <v>0</v>
      </c>
      <c r="X1225" t="b">
        <v>0</v>
      </c>
      <c r="Y1225" t="b">
        <v>0</v>
      </c>
      <c r="Z1225" t="b">
        <v>0</v>
      </c>
      <c r="AA1225" t="b">
        <v>0</v>
      </c>
      <c r="AB1225" t="b">
        <v>0</v>
      </c>
      <c r="AC1225" t="b">
        <v>0</v>
      </c>
      <c r="AD1225" t="b">
        <v>0</v>
      </c>
      <c r="AE1225" t="b">
        <v>0</v>
      </c>
      <c r="AF1225" t="b">
        <v>0</v>
      </c>
      <c r="AG1225" t="b">
        <v>0</v>
      </c>
      <c r="AH1225" t="b">
        <v>0</v>
      </c>
      <c r="AI1225" t="b">
        <v>0</v>
      </c>
      <c r="AJ1225" t="b">
        <v>0</v>
      </c>
      <c r="AK1225" t="b">
        <v>0</v>
      </c>
      <c r="AL1225" t="b">
        <v>0</v>
      </c>
      <c r="AM1225" t="b">
        <v>0</v>
      </c>
      <c r="AN1225" t="b">
        <v>0</v>
      </c>
      <c r="AO1225" t="b">
        <v>0</v>
      </c>
      <c r="AP1225" t="b">
        <v>0</v>
      </c>
      <c r="AQ1225" t="b">
        <v>0</v>
      </c>
      <c r="AR1225" t="b">
        <v>0</v>
      </c>
      <c r="AS1225" t="b">
        <v>0</v>
      </c>
      <c r="AT1225" t="b">
        <v>0</v>
      </c>
      <c r="AU1225" t="b">
        <v>0</v>
      </c>
      <c r="AV1225" t="b">
        <v>1</v>
      </c>
      <c r="AW1225" t="b">
        <v>0</v>
      </c>
      <c r="AX1225" t="b">
        <v>0</v>
      </c>
      <c r="AY1225" t="b">
        <v>0</v>
      </c>
      <c r="AZ1225" t="b">
        <v>0</v>
      </c>
      <c r="BA1225" t="b">
        <v>0</v>
      </c>
      <c r="BB1225" t="b">
        <v>0</v>
      </c>
      <c r="BC1225" t="b">
        <v>0</v>
      </c>
      <c r="BD1225" t="b">
        <v>0</v>
      </c>
      <c r="BE1225" t="b">
        <v>0</v>
      </c>
      <c r="BF1225" t="b">
        <v>0</v>
      </c>
      <c r="BG1225" t="b">
        <v>0</v>
      </c>
      <c r="BH1225" t="b">
        <v>0</v>
      </c>
      <c r="BI1225" t="b">
        <v>0</v>
      </c>
      <c r="BJ1225" t="b">
        <v>0</v>
      </c>
      <c r="BK1225" t="b">
        <v>0</v>
      </c>
      <c r="BL1225" t="b">
        <v>0</v>
      </c>
      <c r="BM1225" t="b">
        <v>0</v>
      </c>
      <c r="BN1225" t="b">
        <v>0</v>
      </c>
      <c r="BO1225" t="b">
        <v>0</v>
      </c>
      <c r="BP1225" t="b">
        <v>0</v>
      </c>
      <c r="BQ1225" t="b">
        <v>0</v>
      </c>
      <c r="BR1225" t="b">
        <v>0</v>
      </c>
      <c r="BS1225" t="b">
        <v>0</v>
      </c>
      <c r="BT1225" t="b">
        <v>0</v>
      </c>
      <c r="BU1225" t="b">
        <v>0</v>
      </c>
      <c r="BV1225" t="b">
        <v>0</v>
      </c>
    </row>
    <row r="1226" spans="1:74" ht="409.6" x14ac:dyDescent="0.2">
      <c r="A1226">
        <v>1225</v>
      </c>
      <c r="B1226">
        <v>1224</v>
      </c>
      <c r="C1226" t="s">
        <v>5146</v>
      </c>
      <c r="D1226" t="str">
        <f>HLOOKUP(TRUE,U1226:$BK2546,1322-A1226,FALSE)</f>
        <v>Devon and Cornwall Constabulary</v>
      </c>
      <c r="E1226">
        <f t="shared" si="39"/>
        <v>1</v>
      </c>
      <c r="F1226" t="e">
        <f>HLOOKUP(TRUE,BM1226:$BV2546,1322-A1226,FALSE)</f>
        <v>#N/A</v>
      </c>
      <c r="G1226">
        <f t="shared" si="38"/>
        <v>0</v>
      </c>
      <c r="H1226" t="str">
        <f>VLOOKUP(C1226,refs!B:C,2,FALSE)</f>
        <v>2016/076593</v>
      </c>
      <c r="I1226" t="s">
        <v>5147</v>
      </c>
      <c r="J1226" s="1">
        <v>43107</v>
      </c>
      <c r="K1226" s="2" t="s">
        <v>5148</v>
      </c>
      <c r="S1226" t="s">
        <v>2733</v>
      </c>
      <c r="U1226" t="b">
        <v>0</v>
      </c>
      <c r="V1226" t="b">
        <v>0</v>
      </c>
      <c r="W1226" t="b">
        <v>0</v>
      </c>
      <c r="X1226" t="b">
        <v>0</v>
      </c>
      <c r="Y1226" t="b">
        <v>0</v>
      </c>
      <c r="Z1226" t="b">
        <v>0</v>
      </c>
      <c r="AA1226" t="b">
        <v>0</v>
      </c>
      <c r="AB1226" t="b">
        <v>0</v>
      </c>
      <c r="AC1226" t="b">
        <v>0</v>
      </c>
      <c r="AD1226" t="b">
        <v>1</v>
      </c>
      <c r="AE1226" t="b">
        <v>0</v>
      </c>
      <c r="AF1226" t="b">
        <v>0</v>
      </c>
      <c r="AG1226" t="b">
        <v>0</v>
      </c>
      <c r="AH1226" t="b">
        <v>0</v>
      </c>
      <c r="AI1226" t="b">
        <v>0</v>
      </c>
      <c r="AJ1226" t="b">
        <v>0</v>
      </c>
      <c r="AK1226" t="b">
        <v>0</v>
      </c>
      <c r="AL1226" t="b">
        <v>0</v>
      </c>
      <c r="AM1226" t="b">
        <v>0</v>
      </c>
      <c r="AN1226" t="b">
        <v>0</v>
      </c>
      <c r="AO1226" t="b">
        <v>0</v>
      </c>
      <c r="AP1226" t="b">
        <v>0</v>
      </c>
      <c r="AQ1226" t="b">
        <v>0</v>
      </c>
      <c r="AR1226" t="b">
        <v>0</v>
      </c>
      <c r="AS1226" t="b">
        <v>0</v>
      </c>
      <c r="AT1226" t="b">
        <v>0</v>
      </c>
      <c r="AU1226" t="b">
        <v>0</v>
      </c>
      <c r="AV1226" t="b">
        <v>0</v>
      </c>
      <c r="AW1226" t="b">
        <v>0</v>
      </c>
      <c r="AX1226" t="b">
        <v>0</v>
      </c>
      <c r="AY1226" t="b">
        <v>0</v>
      </c>
      <c r="AZ1226" t="b">
        <v>0</v>
      </c>
      <c r="BA1226" t="b">
        <v>0</v>
      </c>
      <c r="BB1226" t="b">
        <v>0</v>
      </c>
      <c r="BC1226" t="b">
        <v>0</v>
      </c>
      <c r="BD1226" t="b">
        <v>0</v>
      </c>
      <c r="BE1226" t="b">
        <v>0</v>
      </c>
      <c r="BF1226" t="b">
        <v>0</v>
      </c>
      <c r="BG1226" t="b">
        <v>0</v>
      </c>
      <c r="BH1226" t="b">
        <v>0</v>
      </c>
      <c r="BI1226" t="b">
        <v>0</v>
      </c>
      <c r="BJ1226" t="b">
        <v>0</v>
      </c>
      <c r="BK1226" t="b">
        <v>0</v>
      </c>
      <c r="BL1226" t="b">
        <v>0</v>
      </c>
      <c r="BM1226" t="b">
        <v>0</v>
      </c>
      <c r="BN1226" t="b">
        <v>0</v>
      </c>
      <c r="BO1226" t="b">
        <v>0</v>
      </c>
      <c r="BP1226" t="b">
        <v>0</v>
      </c>
      <c r="BQ1226" t="b">
        <v>0</v>
      </c>
      <c r="BR1226" t="b">
        <v>0</v>
      </c>
      <c r="BS1226" t="b">
        <v>0</v>
      </c>
      <c r="BT1226" t="b">
        <v>0</v>
      </c>
      <c r="BU1226" t="b">
        <v>0</v>
      </c>
      <c r="BV1226" t="b">
        <v>0</v>
      </c>
    </row>
    <row r="1227" spans="1:74" ht="409.6" x14ac:dyDescent="0.2">
      <c r="A1227">
        <v>1226</v>
      </c>
      <c r="B1227">
        <v>1225</v>
      </c>
      <c r="C1227" t="s">
        <v>5149</v>
      </c>
      <c r="D1227" t="str">
        <f>HLOOKUP(TRUE,U1227:$BK2547,1322-A1227,FALSE)</f>
        <v>Hampshire Constabulary</v>
      </c>
      <c r="E1227">
        <f t="shared" si="39"/>
        <v>1</v>
      </c>
      <c r="F1227" t="e">
        <f>HLOOKUP(TRUE,BM1227:$BV2547,1322-A1227,FALSE)</f>
        <v>#N/A</v>
      </c>
      <c r="G1227">
        <f t="shared" si="38"/>
        <v>0</v>
      </c>
      <c r="H1227" t="str">
        <f>VLOOKUP(C1227,refs!B:C,2,FALSE)</f>
        <v>2016/069439</v>
      </c>
      <c r="I1227" t="s">
        <v>5150</v>
      </c>
      <c r="J1227" s="1">
        <v>43107</v>
      </c>
      <c r="K1227" s="2" t="s">
        <v>5151</v>
      </c>
      <c r="S1227" t="s">
        <v>1506</v>
      </c>
      <c r="U1227" t="b">
        <v>0</v>
      </c>
      <c r="V1227" t="b">
        <v>0</v>
      </c>
      <c r="W1227" t="b">
        <v>0</v>
      </c>
      <c r="X1227" t="b">
        <v>0</v>
      </c>
      <c r="Y1227" t="b">
        <v>0</v>
      </c>
      <c r="Z1227" t="b">
        <v>0</v>
      </c>
      <c r="AA1227" t="b">
        <v>0</v>
      </c>
      <c r="AB1227" t="b">
        <v>0</v>
      </c>
      <c r="AC1227" t="b">
        <v>0</v>
      </c>
      <c r="AD1227" t="b">
        <v>0</v>
      </c>
      <c r="AE1227" t="b">
        <v>0</v>
      </c>
      <c r="AF1227" t="b">
        <v>0</v>
      </c>
      <c r="AG1227" t="b">
        <v>0</v>
      </c>
      <c r="AH1227" t="b">
        <v>0</v>
      </c>
      <c r="AI1227" t="b">
        <v>0</v>
      </c>
      <c r="AJ1227" t="b">
        <v>0</v>
      </c>
      <c r="AK1227" t="b">
        <v>0</v>
      </c>
      <c r="AL1227" t="b">
        <v>1</v>
      </c>
      <c r="AM1227" t="b">
        <v>0</v>
      </c>
      <c r="AN1227" t="b">
        <v>0</v>
      </c>
      <c r="AO1227" t="b">
        <v>0</v>
      </c>
      <c r="AP1227" t="b">
        <v>0</v>
      </c>
      <c r="AQ1227" t="b">
        <v>0</v>
      </c>
      <c r="AR1227" t="b">
        <v>0</v>
      </c>
      <c r="AS1227" t="b">
        <v>0</v>
      </c>
      <c r="AT1227" t="b">
        <v>0</v>
      </c>
      <c r="AU1227" t="b">
        <v>0</v>
      </c>
      <c r="AV1227" t="b">
        <v>0</v>
      </c>
      <c r="AW1227" t="b">
        <v>0</v>
      </c>
      <c r="AX1227" t="b">
        <v>0</v>
      </c>
      <c r="AY1227" t="b">
        <v>0</v>
      </c>
      <c r="AZ1227" t="b">
        <v>0</v>
      </c>
      <c r="BA1227" t="b">
        <v>0</v>
      </c>
      <c r="BB1227" t="b">
        <v>0</v>
      </c>
      <c r="BC1227" t="b">
        <v>0</v>
      </c>
      <c r="BD1227" t="b">
        <v>0</v>
      </c>
      <c r="BE1227" t="b">
        <v>0</v>
      </c>
      <c r="BF1227" t="b">
        <v>0</v>
      </c>
      <c r="BG1227" t="b">
        <v>0</v>
      </c>
      <c r="BH1227" t="b">
        <v>0</v>
      </c>
      <c r="BI1227" t="b">
        <v>0</v>
      </c>
      <c r="BJ1227" t="b">
        <v>0</v>
      </c>
      <c r="BK1227" t="b">
        <v>0</v>
      </c>
      <c r="BL1227" t="b">
        <v>0</v>
      </c>
      <c r="BM1227" t="b">
        <v>0</v>
      </c>
      <c r="BN1227" t="b">
        <v>0</v>
      </c>
      <c r="BO1227" t="b">
        <v>0</v>
      </c>
      <c r="BP1227" t="b">
        <v>0</v>
      </c>
      <c r="BQ1227" t="b">
        <v>0</v>
      </c>
      <c r="BR1227" t="b">
        <v>0</v>
      </c>
      <c r="BS1227" t="b">
        <v>0</v>
      </c>
      <c r="BT1227" t="b">
        <v>0</v>
      </c>
      <c r="BU1227" t="b">
        <v>0</v>
      </c>
      <c r="BV1227" t="b">
        <v>0</v>
      </c>
    </row>
    <row r="1228" spans="1:74" ht="409.6" x14ac:dyDescent="0.2">
      <c r="A1228">
        <v>1227</v>
      </c>
      <c r="B1228">
        <v>1226</v>
      </c>
      <c r="C1228" t="s">
        <v>5152</v>
      </c>
      <c r="D1228" t="str">
        <f>HLOOKUP(TRUE,U1228:$BK2548,1322-A1228,FALSE)</f>
        <v>Northamptonshire Police</v>
      </c>
      <c r="E1228">
        <f t="shared" si="39"/>
        <v>1</v>
      </c>
      <c r="F1228" t="e">
        <f>HLOOKUP(TRUE,BM1228:$BV2548,1322-A1228,FALSE)</f>
        <v>#N/A</v>
      </c>
      <c r="G1228">
        <f t="shared" si="38"/>
        <v>0</v>
      </c>
      <c r="H1228" t="str">
        <f>VLOOKUP(C1228,refs!B:C,2,FALSE)</f>
        <v>2017/082547</v>
      </c>
      <c r="I1228" t="s">
        <v>5153</v>
      </c>
      <c r="J1228" s="1">
        <v>43107</v>
      </c>
      <c r="K1228" s="2" t="s">
        <v>5154</v>
      </c>
      <c r="S1228" t="s">
        <v>1374</v>
      </c>
      <c r="U1228" t="b">
        <v>0</v>
      </c>
      <c r="V1228" t="b">
        <v>0</v>
      </c>
      <c r="W1228" t="b">
        <v>0</v>
      </c>
      <c r="X1228" t="b">
        <v>0</v>
      </c>
      <c r="Y1228" t="b">
        <v>0</v>
      </c>
      <c r="Z1228" t="b">
        <v>0</v>
      </c>
      <c r="AA1228" t="b">
        <v>0</v>
      </c>
      <c r="AB1228" t="b">
        <v>0</v>
      </c>
      <c r="AC1228" t="b">
        <v>0</v>
      </c>
      <c r="AD1228" t="b">
        <v>0</v>
      </c>
      <c r="AE1228" t="b">
        <v>0</v>
      </c>
      <c r="AF1228" t="b">
        <v>0</v>
      </c>
      <c r="AG1228" t="b">
        <v>0</v>
      </c>
      <c r="AH1228" t="b">
        <v>0</v>
      </c>
      <c r="AI1228" t="b">
        <v>0</v>
      </c>
      <c r="AJ1228" t="b">
        <v>0</v>
      </c>
      <c r="AK1228" t="b">
        <v>0</v>
      </c>
      <c r="AL1228" t="b">
        <v>0</v>
      </c>
      <c r="AM1228" t="b">
        <v>0</v>
      </c>
      <c r="AN1228" t="b">
        <v>0</v>
      </c>
      <c r="AO1228" t="b">
        <v>0</v>
      </c>
      <c r="AP1228" t="b">
        <v>0</v>
      </c>
      <c r="AQ1228" t="b">
        <v>0</v>
      </c>
      <c r="AR1228" t="b">
        <v>0</v>
      </c>
      <c r="AS1228" t="b">
        <v>0</v>
      </c>
      <c r="AT1228" t="b">
        <v>0</v>
      </c>
      <c r="AU1228" t="b">
        <v>0</v>
      </c>
      <c r="AV1228" t="b">
        <v>0</v>
      </c>
      <c r="AW1228" t="b">
        <v>1</v>
      </c>
      <c r="AX1228" t="b">
        <v>0</v>
      </c>
      <c r="AY1228" t="b">
        <v>0</v>
      </c>
      <c r="AZ1228" t="b">
        <v>0</v>
      </c>
      <c r="BA1228" t="b">
        <v>0</v>
      </c>
      <c r="BB1228" t="b">
        <v>0</v>
      </c>
      <c r="BC1228" t="b">
        <v>0</v>
      </c>
      <c r="BD1228" t="b">
        <v>0</v>
      </c>
      <c r="BE1228" t="b">
        <v>0</v>
      </c>
      <c r="BF1228" t="b">
        <v>0</v>
      </c>
      <c r="BG1228" t="b">
        <v>0</v>
      </c>
      <c r="BH1228" t="b">
        <v>0</v>
      </c>
      <c r="BI1228" t="b">
        <v>0</v>
      </c>
      <c r="BJ1228" t="b">
        <v>0</v>
      </c>
      <c r="BK1228" t="b">
        <v>0</v>
      </c>
      <c r="BL1228" t="b">
        <v>0</v>
      </c>
      <c r="BM1228" t="b">
        <v>0</v>
      </c>
      <c r="BN1228" t="b">
        <v>0</v>
      </c>
      <c r="BO1228" t="b">
        <v>0</v>
      </c>
      <c r="BP1228" t="b">
        <v>0</v>
      </c>
      <c r="BQ1228" t="b">
        <v>0</v>
      </c>
      <c r="BR1228" t="b">
        <v>0</v>
      </c>
      <c r="BS1228" t="b">
        <v>0</v>
      </c>
      <c r="BT1228" t="b">
        <v>0</v>
      </c>
      <c r="BU1228" t="b">
        <v>0</v>
      </c>
      <c r="BV1228" t="b">
        <v>0</v>
      </c>
    </row>
    <row r="1229" spans="1:74" ht="409.6" x14ac:dyDescent="0.2">
      <c r="A1229">
        <v>1228</v>
      </c>
      <c r="B1229">
        <v>1227</v>
      </c>
      <c r="C1229" t="s">
        <v>5155</v>
      </c>
      <c r="D1229" t="str">
        <f>HLOOKUP(TRUE,U1229:$BK2549,1322-A1229,FALSE)</f>
        <v>Gwent Police</v>
      </c>
      <c r="E1229">
        <f t="shared" si="39"/>
        <v>1</v>
      </c>
      <c r="F1229" t="e">
        <f>HLOOKUP(TRUE,BM1229:$BV2549,1322-A1229,FALSE)</f>
        <v>#N/A</v>
      </c>
      <c r="G1229">
        <f t="shared" si="38"/>
        <v>0</v>
      </c>
      <c r="H1229" t="str">
        <f>VLOOKUP(C1229,refs!B:C,2,FALSE)</f>
        <v>2015/057238</v>
      </c>
      <c r="I1229" t="s">
        <v>5156</v>
      </c>
      <c r="J1229" s="1">
        <v>43107</v>
      </c>
      <c r="K1229" s="2" t="s">
        <v>5157</v>
      </c>
      <c r="S1229" t="s">
        <v>4961</v>
      </c>
      <c r="U1229" t="b">
        <v>0</v>
      </c>
      <c r="V1229" t="b">
        <v>0</v>
      </c>
      <c r="W1229" t="b">
        <v>0</v>
      </c>
      <c r="X1229" t="b">
        <v>0</v>
      </c>
      <c r="Y1229" t="b">
        <v>0</v>
      </c>
      <c r="Z1229" t="b">
        <v>0</v>
      </c>
      <c r="AA1229" t="b">
        <v>0</v>
      </c>
      <c r="AB1229" t="b">
        <v>0</v>
      </c>
      <c r="AC1229" t="b">
        <v>0</v>
      </c>
      <c r="AD1229" t="b">
        <v>0</v>
      </c>
      <c r="AE1229" t="b">
        <v>0</v>
      </c>
      <c r="AF1229" t="b">
        <v>0</v>
      </c>
      <c r="AG1229" t="b">
        <v>0</v>
      </c>
      <c r="AH1229" t="b">
        <v>0</v>
      </c>
      <c r="AI1229" t="b">
        <v>0</v>
      </c>
      <c r="AJ1229" t="b">
        <v>0</v>
      </c>
      <c r="AK1229" t="b">
        <v>1</v>
      </c>
      <c r="AL1229" t="b">
        <v>0</v>
      </c>
      <c r="AM1229" t="b">
        <v>0</v>
      </c>
      <c r="AN1229" t="b">
        <v>0</v>
      </c>
      <c r="AO1229" t="b">
        <v>0</v>
      </c>
      <c r="AP1229" t="b">
        <v>0</v>
      </c>
      <c r="AQ1229" t="b">
        <v>0</v>
      </c>
      <c r="AR1229" t="b">
        <v>0</v>
      </c>
      <c r="AS1229" t="b">
        <v>0</v>
      </c>
      <c r="AT1229" t="b">
        <v>0</v>
      </c>
      <c r="AU1229" t="b">
        <v>0</v>
      </c>
      <c r="AV1229" t="b">
        <v>0</v>
      </c>
      <c r="AW1229" t="b">
        <v>0</v>
      </c>
      <c r="AX1229" t="b">
        <v>0</v>
      </c>
      <c r="AY1229" t="b">
        <v>0</v>
      </c>
      <c r="AZ1229" t="b">
        <v>0</v>
      </c>
      <c r="BA1229" t="b">
        <v>0</v>
      </c>
      <c r="BB1229" t="b">
        <v>0</v>
      </c>
      <c r="BC1229" t="b">
        <v>0</v>
      </c>
      <c r="BD1229" t="b">
        <v>0</v>
      </c>
      <c r="BE1229" t="b">
        <v>0</v>
      </c>
      <c r="BF1229" t="b">
        <v>0</v>
      </c>
      <c r="BG1229" t="b">
        <v>0</v>
      </c>
      <c r="BH1229" t="b">
        <v>0</v>
      </c>
      <c r="BI1229" t="b">
        <v>0</v>
      </c>
      <c r="BJ1229" t="b">
        <v>0</v>
      </c>
      <c r="BK1229" t="b">
        <v>0</v>
      </c>
      <c r="BL1229" t="b">
        <v>0</v>
      </c>
      <c r="BM1229" t="b">
        <v>0</v>
      </c>
      <c r="BN1229" t="b">
        <v>0</v>
      </c>
      <c r="BO1229" t="b">
        <v>0</v>
      </c>
      <c r="BP1229" t="b">
        <v>0</v>
      </c>
      <c r="BQ1229" t="b">
        <v>0</v>
      </c>
      <c r="BR1229" t="b">
        <v>0</v>
      </c>
      <c r="BS1229" t="b">
        <v>0</v>
      </c>
      <c r="BT1229" t="b">
        <v>0</v>
      </c>
      <c r="BU1229" t="b">
        <v>0</v>
      </c>
      <c r="BV1229" t="b">
        <v>0</v>
      </c>
    </row>
    <row r="1230" spans="1:74" ht="409.6" x14ac:dyDescent="0.2">
      <c r="A1230">
        <v>1229</v>
      </c>
      <c r="B1230">
        <v>1228</v>
      </c>
      <c r="C1230" t="s">
        <v>5158</v>
      </c>
      <c r="D1230" t="e">
        <f>HLOOKUP(TRUE,U1230:$BK2550,1322-A1230,FALSE)</f>
        <v>#N/A</v>
      </c>
      <c r="E1230">
        <f t="shared" si="39"/>
        <v>0</v>
      </c>
      <c r="F1230" t="e">
        <f>HLOOKUP(TRUE,BM1230:$BV2550,1322-A1230,FALSE)</f>
        <v>#N/A</v>
      </c>
      <c r="G1230">
        <f t="shared" si="38"/>
        <v>0</v>
      </c>
      <c r="H1230" t="str">
        <f>VLOOKUP(C1230,refs!B:C,2,FALSE)</f>
        <v>2016/069222</v>
      </c>
      <c r="I1230" t="s">
        <v>5159</v>
      </c>
      <c r="J1230" s="1">
        <v>43107</v>
      </c>
      <c r="K1230" s="2" t="s">
        <v>5160</v>
      </c>
      <c r="S1230" t="s">
        <v>591</v>
      </c>
      <c r="U1230" t="b">
        <v>0</v>
      </c>
      <c r="V1230" t="b">
        <v>0</v>
      </c>
      <c r="W1230" t="b">
        <v>0</v>
      </c>
      <c r="X1230" t="b">
        <v>0</v>
      </c>
      <c r="Y1230" t="b">
        <v>0</v>
      </c>
      <c r="Z1230" t="b">
        <v>0</v>
      </c>
      <c r="AA1230" t="b">
        <v>0</v>
      </c>
      <c r="AB1230" t="b">
        <v>0</v>
      </c>
      <c r="AC1230" t="b">
        <v>0</v>
      </c>
      <c r="AD1230" t="b">
        <v>0</v>
      </c>
      <c r="AE1230" t="b">
        <v>0</v>
      </c>
      <c r="AF1230" t="b">
        <v>0</v>
      </c>
      <c r="AG1230" t="b">
        <v>0</v>
      </c>
      <c r="AH1230" t="b">
        <v>0</v>
      </c>
      <c r="AI1230" t="b">
        <v>0</v>
      </c>
      <c r="AJ1230" t="b">
        <v>0</v>
      </c>
      <c r="AK1230" t="b">
        <v>0</v>
      </c>
      <c r="AL1230" t="b">
        <v>0</v>
      </c>
      <c r="AM1230" t="b">
        <v>0</v>
      </c>
      <c r="AN1230" t="b">
        <v>0</v>
      </c>
      <c r="AO1230" t="b">
        <v>0</v>
      </c>
      <c r="AP1230" t="b">
        <v>0</v>
      </c>
      <c r="AQ1230" t="b">
        <v>0</v>
      </c>
      <c r="AR1230" t="b">
        <v>0</v>
      </c>
      <c r="AS1230" t="b">
        <v>0</v>
      </c>
      <c r="AT1230" t="b">
        <v>0</v>
      </c>
      <c r="AU1230" t="b">
        <v>0</v>
      </c>
      <c r="AV1230" t="b">
        <v>0</v>
      </c>
      <c r="AW1230" t="b">
        <v>0</v>
      </c>
      <c r="AX1230" t="b">
        <v>0</v>
      </c>
      <c r="AY1230" t="b">
        <v>0</v>
      </c>
      <c r="AZ1230" t="b">
        <v>0</v>
      </c>
      <c r="BA1230" t="b">
        <v>0</v>
      </c>
      <c r="BB1230" t="b">
        <v>0</v>
      </c>
      <c r="BC1230" t="b">
        <v>0</v>
      </c>
      <c r="BD1230" t="b">
        <v>0</v>
      </c>
      <c r="BE1230" t="b">
        <v>0</v>
      </c>
      <c r="BF1230" t="b">
        <v>0</v>
      </c>
      <c r="BG1230" t="b">
        <v>0</v>
      </c>
      <c r="BH1230" t="b">
        <v>0</v>
      </c>
      <c r="BI1230" t="b">
        <v>0</v>
      </c>
      <c r="BJ1230" t="b">
        <v>0</v>
      </c>
      <c r="BK1230" t="b">
        <v>0</v>
      </c>
      <c r="BL1230" t="b">
        <v>0</v>
      </c>
      <c r="BM1230" t="b">
        <v>0</v>
      </c>
      <c r="BN1230" t="b">
        <v>0</v>
      </c>
      <c r="BO1230" t="b">
        <v>0</v>
      </c>
      <c r="BP1230" t="b">
        <v>0</v>
      </c>
      <c r="BQ1230" t="b">
        <v>0</v>
      </c>
      <c r="BR1230" t="b">
        <v>0</v>
      </c>
      <c r="BS1230" t="b">
        <v>0</v>
      </c>
      <c r="BT1230" t="b">
        <v>0</v>
      </c>
      <c r="BU1230" t="b">
        <v>0</v>
      </c>
      <c r="BV1230" t="b">
        <v>0</v>
      </c>
    </row>
    <row r="1231" spans="1:74" ht="409.6" x14ac:dyDescent="0.2">
      <c r="A1231">
        <v>1230</v>
      </c>
      <c r="B1231">
        <v>1229</v>
      </c>
      <c r="C1231" t="s">
        <v>5161</v>
      </c>
      <c r="D1231" t="str">
        <f>HLOOKUP(TRUE,U1231:$BK2551,1322-A1231,FALSE)</f>
        <v>Durham Constabulary</v>
      </c>
      <c r="E1231">
        <f t="shared" si="39"/>
        <v>1</v>
      </c>
      <c r="F1231" t="e">
        <f>HLOOKUP(TRUE,BM1231:$BV2551,1322-A1231,FALSE)</f>
        <v>#N/A</v>
      </c>
      <c r="G1231">
        <f t="shared" si="38"/>
        <v>0</v>
      </c>
      <c r="H1231" t="str">
        <f>VLOOKUP(C1231,refs!B:C,2,FALSE)</f>
        <v>2016/070123</v>
      </c>
      <c r="I1231" t="s">
        <v>5162</v>
      </c>
      <c r="J1231" s="1">
        <v>43107</v>
      </c>
      <c r="K1231" s="2" t="s">
        <v>5163</v>
      </c>
      <c r="S1231" t="s">
        <v>4869</v>
      </c>
      <c r="U1231" t="b">
        <v>0</v>
      </c>
      <c r="V1231" t="b">
        <v>0</v>
      </c>
      <c r="W1231" t="b">
        <v>0</v>
      </c>
      <c r="X1231" t="b">
        <v>0</v>
      </c>
      <c r="Y1231" t="b">
        <v>0</v>
      </c>
      <c r="Z1231" t="b">
        <v>0</v>
      </c>
      <c r="AA1231" t="b">
        <v>0</v>
      </c>
      <c r="AB1231" t="b">
        <v>0</v>
      </c>
      <c r="AC1231" t="b">
        <v>0</v>
      </c>
      <c r="AD1231" t="b">
        <v>0</v>
      </c>
      <c r="AE1231" t="b">
        <v>0</v>
      </c>
      <c r="AF1231" t="b">
        <v>1</v>
      </c>
      <c r="AG1231" t="b">
        <v>0</v>
      </c>
      <c r="AH1231" t="b">
        <v>0</v>
      </c>
      <c r="AI1231" t="b">
        <v>0</v>
      </c>
      <c r="AJ1231" t="b">
        <v>0</v>
      </c>
      <c r="AK1231" t="b">
        <v>0</v>
      </c>
      <c r="AL1231" t="b">
        <v>0</v>
      </c>
      <c r="AM1231" t="b">
        <v>0</v>
      </c>
      <c r="AN1231" t="b">
        <v>0</v>
      </c>
      <c r="AO1231" t="b">
        <v>0</v>
      </c>
      <c r="AP1231" t="b">
        <v>0</v>
      </c>
      <c r="AQ1231" t="b">
        <v>0</v>
      </c>
      <c r="AR1231" t="b">
        <v>0</v>
      </c>
      <c r="AS1231" t="b">
        <v>0</v>
      </c>
      <c r="AT1231" t="b">
        <v>0</v>
      </c>
      <c r="AU1231" t="b">
        <v>0</v>
      </c>
      <c r="AV1231" t="b">
        <v>0</v>
      </c>
      <c r="AW1231" t="b">
        <v>0</v>
      </c>
      <c r="AX1231" t="b">
        <v>0</v>
      </c>
      <c r="AY1231" t="b">
        <v>0</v>
      </c>
      <c r="AZ1231" t="b">
        <v>0</v>
      </c>
      <c r="BA1231" t="b">
        <v>0</v>
      </c>
      <c r="BB1231" t="b">
        <v>0</v>
      </c>
      <c r="BC1231" t="b">
        <v>0</v>
      </c>
      <c r="BD1231" t="b">
        <v>0</v>
      </c>
      <c r="BE1231" t="b">
        <v>0</v>
      </c>
      <c r="BF1231" t="b">
        <v>0</v>
      </c>
      <c r="BG1231" t="b">
        <v>0</v>
      </c>
      <c r="BH1231" t="b">
        <v>0</v>
      </c>
      <c r="BI1231" t="b">
        <v>0</v>
      </c>
      <c r="BJ1231" t="b">
        <v>0</v>
      </c>
      <c r="BK1231" t="b">
        <v>0</v>
      </c>
      <c r="BL1231" t="b">
        <v>0</v>
      </c>
      <c r="BM1231" t="b">
        <v>0</v>
      </c>
      <c r="BN1231" t="b">
        <v>0</v>
      </c>
      <c r="BO1231" t="b">
        <v>0</v>
      </c>
      <c r="BP1231" t="b">
        <v>0</v>
      </c>
      <c r="BQ1231" t="b">
        <v>0</v>
      </c>
      <c r="BR1231" t="b">
        <v>0</v>
      </c>
      <c r="BS1231" t="b">
        <v>0</v>
      </c>
      <c r="BT1231" t="b">
        <v>0</v>
      </c>
      <c r="BU1231" t="b">
        <v>0</v>
      </c>
      <c r="BV1231" t="b">
        <v>0</v>
      </c>
    </row>
    <row r="1232" spans="1:74" ht="409.6" x14ac:dyDescent="0.2">
      <c r="A1232">
        <v>1231</v>
      </c>
      <c r="B1232">
        <v>1230</v>
      </c>
      <c r="C1232" t="s">
        <v>5164</v>
      </c>
      <c r="D1232" t="str">
        <f>HLOOKUP(TRUE,U1232:$BK2552,1322-A1232,FALSE)</f>
        <v>Avon and Somerset Constabulary</v>
      </c>
      <c r="E1232">
        <f t="shared" si="39"/>
        <v>1</v>
      </c>
      <c r="F1232" t="e">
        <f>HLOOKUP(TRUE,BM1232:$BV2552,1322-A1232,FALSE)</f>
        <v>#N/A</v>
      </c>
      <c r="G1232">
        <f t="shared" si="38"/>
        <v>0</v>
      </c>
      <c r="H1232" t="str">
        <f>VLOOKUP(C1232,refs!B:C,2,FALSE)</f>
        <v>2017/082997</v>
      </c>
      <c r="I1232" t="s">
        <v>5165</v>
      </c>
      <c r="J1232" s="1">
        <v>43107</v>
      </c>
      <c r="K1232" s="2" t="s">
        <v>5166</v>
      </c>
      <c r="S1232" t="s">
        <v>1952</v>
      </c>
      <c r="U1232" t="b">
        <v>1</v>
      </c>
      <c r="V1232" t="b">
        <v>0</v>
      </c>
      <c r="W1232" t="b">
        <v>0</v>
      </c>
      <c r="X1232" t="b">
        <v>0</v>
      </c>
      <c r="Y1232" t="b">
        <v>0</v>
      </c>
      <c r="Z1232" t="b">
        <v>0</v>
      </c>
      <c r="AA1232" t="b">
        <v>0</v>
      </c>
      <c r="AB1232" t="b">
        <v>0</v>
      </c>
      <c r="AC1232" t="b">
        <v>0</v>
      </c>
      <c r="AD1232" t="b">
        <v>0</v>
      </c>
      <c r="AE1232" t="b">
        <v>0</v>
      </c>
      <c r="AF1232" t="b">
        <v>0</v>
      </c>
      <c r="AG1232" t="b">
        <v>0</v>
      </c>
      <c r="AH1232" t="b">
        <v>0</v>
      </c>
      <c r="AI1232" t="b">
        <v>0</v>
      </c>
      <c r="AJ1232" t="b">
        <v>0</v>
      </c>
      <c r="AK1232" t="b">
        <v>0</v>
      </c>
      <c r="AL1232" t="b">
        <v>0</v>
      </c>
      <c r="AM1232" t="b">
        <v>0</v>
      </c>
      <c r="AN1232" t="b">
        <v>0</v>
      </c>
      <c r="AO1232" t="b">
        <v>0</v>
      </c>
      <c r="AP1232" t="b">
        <v>0</v>
      </c>
      <c r="AQ1232" t="b">
        <v>0</v>
      </c>
      <c r="AR1232" t="b">
        <v>0</v>
      </c>
      <c r="AS1232" t="b">
        <v>0</v>
      </c>
      <c r="AT1232" t="b">
        <v>0</v>
      </c>
      <c r="AU1232" t="b">
        <v>0</v>
      </c>
      <c r="AV1232" t="b">
        <v>0</v>
      </c>
      <c r="AW1232" t="b">
        <v>0</v>
      </c>
      <c r="AX1232" t="b">
        <v>0</v>
      </c>
      <c r="AY1232" t="b">
        <v>0</v>
      </c>
      <c r="AZ1232" t="b">
        <v>0</v>
      </c>
      <c r="BA1232" t="b">
        <v>0</v>
      </c>
      <c r="BB1232" t="b">
        <v>0</v>
      </c>
      <c r="BC1232" t="b">
        <v>0</v>
      </c>
      <c r="BD1232" t="b">
        <v>0</v>
      </c>
      <c r="BE1232" t="b">
        <v>0</v>
      </c>
      <c r="BF1232" t="b">
        <v>0</v>
      </c>
      <c r="BG1232" t="b">
        <v>0</v>
      </c>
      <c r="BH1232" t="b">
        <v>0</v>
      </c>
      <c r="BI1232" t="b">
        <v>0</v>
      </c>
      <c r="BJ1232" t="b">
        <v>0</v>
      </c>
      <c r="BK1232" t="b">
        <v>0</v>
      </c>
      <c r="BL1232" t="b">
        <v>0</v>
      </c>
      <c r="BM1232" t="b">
        <v>0</v>
      </c>
      <c r="BN1232" t="b">
        <v>0</v>
      </c>
      <c r="BO1232" t="b">
        <v>0</v>
      </c>
      <c r="BP1232" t="b">
        <v>0</v>
      </c>
      <c r="BQ1232" t="b">
        <v>0</v>
      </c>
      <c r="BR1232" t="b">
        <v>0</v>
      </c>
      <c r="BS1232" t="b">
        <v>0</v>
      </c>
      <c r="BT1232" t="b">
        <v>0</v>
      </c>
      <c r="BU1232" t="b">
        <v>0</v>
      </c>
      <c r="BV1232" t="b">
        <v>0</v>
      </c>
    </row>
    <row r="1233" spans="1:74" ht="409.6" x14ac:dyDescent="0.2">
      <c r="A1233">
        <v>1232</v>
      </c>
      <c r="B1233">
        <v>1231</v>
      </c>
      <c r="C1233" t="s">
        <v>5167</v>
      </c>
      <c r="D1233" t="str">
        <f>HLOOKUP(TRUE,U1233:$BK2553,1322-A1233,FALSE)</f>
        <v>Cheshire Constabulary</v>
      </c>
      <c r="E1233">
        <f t="shared" si="39"/>
        <v>1</v>
      </c>
      <c r="F1233" t="e">
        <f>HLOOKUP(TRUE,BM1233:$BV2553,1322-A1233,FALSE)</f>
        <v>#N/A</v>
      </c>
      <c r="G1233">
        <f t="shared" si="38"/>
        <v>0</v>
      </c>
      <c r="H1233" t="str">
        <f>VLOOKUP(C1233,refs!B:C,2,FALSE)</f>
        <v>2016/077779</v>
      </c>
      <c r="I1233" t="s">
        <v>5168</v>
      </c>
      <c r="J1233" s="1">
        <v>43107</v>
      </c>
      <c r="K1233" s="2" t="s">
        <v>5169</v>
      </c>
      <c r="S1233" t="s">
        <v>2138</v>
      </c>
      <c r="U1233" t="b">
        <v>0</v>
      </c>
      <c r="V1233" t="b">
        <v>0</v>
      </c>
      <c r="W1233" t="b">
        <v>0</v>
      </c>
      <c r="X1233" t="b">
        <v>0</v>
      </c>
      <c r="Y1233" t="b">
        <v>1</v>
      </c>
      <c r="Z1233" t="b">
        <v>0</v>
      </c>
      <c r="AA1233" t="b">
        <v>0</v>
      </c>
      <c r="AB1233" t="b">
        <v>0</v>
      </c>
      <c r="AC1233" t="b">
        <v>0</v>
      </c>
      <c r="AD1233" t="b">
        <v>0</v>
      </c>
      <c r="AE1233" t="b">
        <v>0</v>
      </c>
      <c r="AF1233" t="b">
        <v>0</v>
      </c>
      <c r="AG1233" t="b">
        <v>0</v>
      </c>
      <c r="AH1233" t="b">
        <v>0</v>
      </c>
      <c r="AI1233" t="b">
        <v>0</v>
      </c>
      <c r="AJ1233" t="b">
        <v>0</v>
      </c>
      <c r="AK1233" t="b">
        <v>0</v>
      </c>
      <c r="AL1233" t="b">
        <v>0</v>
      </c>
      <c r="AM1233" t="b">
        <v>0</v>
      </c>
      <c r="AN1233" t="b">
        <v>0</v>
      </c>
      <c r="AO1233" t="b">
        <v>0</v>
      </c>
      <c r="AP1233" t="b">
        <v>0</v>
      </c>
      <c r="AQ1233" t="b">
        <v>0</v>
      </c>
      <c r="AR1233" t="b">
        <v>0</v>
      </c>
      <c r="AS1233" t="b">
        <v>0</v>
      </c>
      <c r="AT1233" t="b">
        <v>0</v>
      </c>
      <c r="AU1233" t="b">
        <v>0</v>
      </c>
      <c r="AV1233" t="b">
        <v>0</v>
      </c>
      <c r="AW1233" t="b">
        <v>0</v>
      </c>
      <c r="AX1233" t="b">
        <v>0</v>
      </c>
      <c r="AY1233" t="b">
        <v>0</v>
      </c>
      <c r="AZ1233" t="b">
        <v>0</v>
      </c>
      <c r="BA1233" t="b">
        <v>0</v>
      </c>
      <c r="BB1233" t="b">
        <v>0</v>
      </c>
      <c r="BC1233" t="b">
        <v>0</v>
      </c>
      <c r="BD1233" t="b">
        <v>0</v>
      </c>
      <c r="BE1233" t="b">
        <v>0</v>
      </c>
      <c r="BF1233" t="b">
        <v>0</v>
      </c>
      <c r="BG1233" t="b">
        <v>0</v>
      </c>
      <c r="BH1233" t="b">
        <v>0</v>
      </c>
      <c r="BI1233" t="b">
        <v>0</v>
      </c>
      <c r="BJ1233" t="b">
        <v>0</v>
      </c>
      <c r="BK1233" t="b">
        <v>0</v>
      </c>
      <c r="BL1233" t="b">
        <v>0</v>
      </c>
      <c r="BM1233" t="b">
        <v>0</v>
      </c>
      <c r="BN1233" t="b">
        <v>0</v>
      </c>
      <c r="BO1233" t="b">
        <v>0</v>
      </c>
      <c r="BP1233" t="b">
        <v>0</v>
      </c>
      <c r="BQ1233" t="b">
        <v>0</v>
      </c>
      <c r="BR1233" t="b">
        <v>0</v>
      </c>
      <c r="BS1233" t="b">
        <v>0</v>
      </c>
      <c r="BT1233" t="b">
        <v>0</v>
      </c>
      <c r="BU1233" t="b">
        <v>0</v>
      </c>
      <c r="BV1233" t="b">
        <v>0</v>
      </c>
    </row>
    <row r="1234" spans="1:74" ht="409.6" x14ac:dyDescent="0.2">
      <c r="A1234">
        <v>1233</v>
      </c>
      <c r="B1234">
        <v>1232</v>
      </c>
      <c r="C1234" t="s">
        <v>5170</v>
      </c>
      <c r="D1234" t="str">
        <f>HLOOKUP(TRUE,U1234:$BK2554,1322-A1234,FALSE)</f>
        <v>Northumbria Police</v>
      </c>
      <c r="E1234">
        <f t="shared" si="39"/>
        <v>1</v>
      </c>
      <c r="F1234" t="e">
        <f>HLOOKUP(TRUE,BM1234:$BV2554,1322-A1234,FALSE)</f>
        <v>#N/A</v>
      </c>
      <c r="G1234">
        <f t="shared" si="38"/>
        <v>0</v>
      </c>
      <c r="H1234" t="str">
        <f>VLOOKUP(C1234,refs!B:C,2,FALSE)</f>
        <v>2015/054867</v>
      </c>
      <c r="I1234" t="s">
        <v>5171</v>
      </c>
      <c r="J1234" s="1">
        <v>43107</v>
      </c>
      <c r="K1234" s="2" t="s">
        <v>5172</v>
      </c>
      <c r="S1234" t="s">
        <v>2251</v>
      </c>
      <c r="U1234" t="b">
        <v>0</v>
      </c>
      <c r="V1234" t="b">
        <v>0</v>
      </c>
      <c r="W1234" t="b">
        <v>0</v>
      </c>
      <c r="X1234" t="b">
        <v>0</v>
      </c>
      <c r="Y1234" t="b">
        <v>0</v>
      </c>
      <c r="Z1234" t="b">
        <v>0</v>
      </c>
      <c r="AA1234" t="b">
        <v>0</v>
      </c>
      <c r="AB1234" t="b">
        <v>0</v>
      </c>
      <c r="AC1234" t="b">
        <v>0</v>
      </c>
      <c r="AD1234" t="b">
        <v>0</v>
      </c>
      <c r="AE1234" t="b">
        <v>0</v>
      </c>
      <c r="AF1234" t="b">
        <v>0</v>
      </c>
      <c r="AG1234" t="b">
        <v>0</v>
      </c>
      <c r="AH1234" t="b">
        <v>0</v>
      </c>
      <c r="AI1234" t="b">
        <v>0</v>
      </c>
      <c r="AJ1234" t="b">
        <v>0</v>
      </c>
      <c r="AK1234" t="b">
        <v>0</v>
      </c>
      <c r="AL1234" t="b">
        <v>0</v>
      </c>
      <c r="AM1234" t="b">
        <v>0</v>
      </c>
      <c r="AN1234" t="b">
        <v>0</v>
      </c>
      <c r="AO1234" t="b">
        <v>0</v>
      </c>
      <c r="AP1234" t="b">
        <v>0</v>
      </c>
      <c r="AQ1234" t="b">
        <v>0</v>
      </c>
      <c r="AR1234" t="b">
        <v>0</v>
      </c>
      <c r="AS1234" t="b">
        <v>0</v>
      </c>
      <c r="AT1234" t="b">
        <v>0</v>
      </c>
      <c r="AU1234" t="b">
        <v>0</v>
      </c>
      <c r="AV1234" t="b">
        <v>0</v>
      </c>
      <c r="AW1234" t="b">
        <v>0</v>
      </c>
      <c r="AX1234" t="b">
        <v>1</v>
      </c>
      <c r="AY1234" t="b">
        <v>0</v>
      </c>
      <c r="AZ1234" t="b">
        <v>0</v>
      </c>
      <c r="BA1234" t="b">
        <v>0</v>
      </c>
      <c r="BB1234" t="b">
        <v>0</v>
      </c>
      <c r="BC1234" t="b">
        <v>0</v>
      </c>
      <c r="BD1234" t="b">
        <v>0</v>
      </c>
      <c r="BE1234" t="b">
        <v>0</v>
      </c>
      <c r="BF1234" t="b">
        <v>0</v>
      </c>
      <c r="BG1234" t="b">
        <v>0</v>
      </c>
      <c r="BH1234" t="b">
        <v>0</v>
      </c>
      <c r="BI1234" t="b">
        <v>0</v>
      </c>
      <c r="BJ1234" t="b">
        <v>0</v>
      </c>
      <c r="BK1234" t="b">
        <v>0</v>
      </c>
      <c r="BL1234" t="b">
        <v>0</v>
      </c>
      <c r="BM1234" t="b">
        <v>0</v>
      </c>
      <c r="BN1234" t="b">
        <v>0</v>
      </c>
      <c r="BO1234" t="b">
        <v>0</v>
      </c>
      <c r="BP1234" t="b">
        <v>0</v>
      </c>
      <c r="BQ1234" t="b">
        <v>0</v>
      </c>
      <c r="BR1234" t="b">
        <v>0</v>
      </c>
      <c r="BS1234" t="b">
        <v>0</v>
      </c>
      <c r="BT1234" t="b">
        <v>0</v>
      </c>
      <c r="BU1234" t="b">
        <v>0</v>
      </c>
      <c r="BV1234" t="b">
        <v>0</v>
      </c>
    </row>
    <row r="1235" spans="1:74" ht="409.6" x14ac:dyDescent="0.2">
      <c r="A1235">
        <v>1234</v>
      </c>
      <c r="B1235">
        <v>1233</v>
      </c>
      <c r="C1235" t="s">
        <v>5173</v>
      </c>
      <c r="D1235" t="str">
        <f>HLOOKUP(TRUE,U1235:$BK2555,1322-A1235,FALSE)</f>
        <v>West Yorkshire Police</v>
      </c>
      <c r="E1235">
        <f t="shared" si="39"/>
        <v>1</v>
      </c>
      <c r="F1235" t="e">
        <f>HLOOKUP(TRUE,BM1235:$BV2555,1322-A1235,FALSE)</f>
        <v>#N/A</v>
      </c>
      <c r="G1235">
        <f t="shared" si="38"/>
        <v>0</v>
      </c>
      <c r="H1235" t="str">
        <f>VLOOKUP(C1235,refs!B:C,2,FALSE)</f>
        <v>2017/087421</v>
      </c>
      <c r="I1235" t="s">
        <v>5174</v>
      </c>
      <c r="J1235" s="1">
        <v>43107</v>
      </c>
      <c r="K1235" s="2" t="s">
        <v>5175</v>
      </c>
      <c r="S1235" t="s">
        <v>382</v>
      </c>
      <c r="U1235" t="b">
        <v>0</v>
      </c>
      <c r="V1235" t="b">
        <v>0</v>
      </c>
      <c r="W1235" t="b">
        <v>0</v>
      </c>
      <c r="X1235" t="b">
        <v>0</v>
      </c>
      <c r="Y1235" t="b">
        <v>0</v>
      </c>
      <c r="Z1235" t="b">
        <v>0</v>
      </c>
      <c r="AA1235" t="b">
        <v>0</v>
      </c>
      <c r="AB1235" t="b">
        <v>0</v>
      </c>
      <c r="AC1235" t="b">
        <v>0</v>
      </c>
      <c r="AD1235" t="b">
        <v>0</v>
      </c>
      <c r="AE1235" t="b">
        <v>0</v>
      </c>
      <c r="AF1235" t="b">
        <v>0</v>
      </c>
      <c r="AG1235" t="b">
        <v>0</v>
      </c>
      <c r="AH1235" t="b">
        <v>0</v>
      </c>
      <c r="AI1235" t="b">
        <v>0</v>
      </c>
      <c r="AJ1235" t="b">
        <v>0</v>
      </c>
      <c r="AK1235" t="b">
        <v>0</v>
      </c>
      <c r="AL1235" t="b">
        <v>0</v>
      </c>
      <c r="AM1235" t="b">
        <v>0</v>
      </c>
      <c r="AN1235" t="b">
        <v>0</v>
      </c>
      <c r="AO1235" t="b">
        <v>0</v>
      </c>
      <c r="AP1235" t="b">
        <v>0</v>
      </c>
      <c r="AQ1235" t="b">
        <v>0</v>
      </c>
      <c r="AR1235" t="b">
        <v>0</v>
      </c>
      <c r="AS1235" t="b">
        <v>0</v>
      </c>
      <c r="AT1235" t="b">
        <v>0</v>
      </c>
      <c r="AU1235" t="b">
        <v>0</v>
      </c>
      <c r="AV1235" t="b">
        <v>0</v>
      </c>
      <c r="AW1235" t="b">
        <v>0</v>
      </c>
      <c r="AX1235" t="b">
        <v>0</v>
      </c>
      <c r="AY1235" t="b">
        <v>0</v>
      </c>
      <c r="AZ1235" t="b">
        <v>0</v>
      </c>
      <c r="BA1235" t="b">
        <v>0</v>
      </c>
      <c r="BB1235" t="b">
        <v>0</v>
      </c>
      <c r="BC1235" t="b">
        <v>0</v>
      </c>
      <c r="BD1235" t="b">
        <v>0</v>
      </c>
      <c r="BE1235" t="b">
        <v>0</v>
      </c>
      <c r="BF1235" t="b">
        <v>0</v>
      </c>
      <c r="BG1235" t="b">
        <v>0</v>
      </c>
      <c r="BH1235" t="b">
        <v>0</v>
      </c>
      <c r="BI1235" t="b">
        <v>0</v>
      </c>
      <c r="BJ1235" t="b">
        <v>1</v>
      </c>
      <c r="BK1235" t="b">
        <v>0</v>
      </c>
      <c r="BL1235" t="b">
        <v>0</v>
      </c>
      <c r="BM1235" t="b">
        <v>0</v>
      </c>
      <c r="BN1235" t="b">
        <v>0</v>
      </c>
      <c r="BO1235" t="b">
        <v>0</v>
      </c>
      <c r="BP1235" t="b">
        <v>0</v>
      </c>
      <c r="BQ1235" t="b">
        <v>0</v>
      </c>
      <c r="BR1235" t="b">
        <v>0</v>
      </c>
      <c r="BS1235" t="b">
        <v>0</v>
      </c>
      <c r="BT1235" t="b">
        <v>0</v>
      </c>
      <c r="BU1235" t="b">
        <v>0</v>
      </c>
      <c r="BV1235" t="b">
        <v>0</v>
      </c>
    </row>
    <row r="1236" spans="1:74" ht="409.6" x14ac:dyDescent="0.2">
      <c r="A1236">
        <v>1235</v>
      </c>
      <c r="B1236">
        <v>1234</v>
      </c>
      <c r="C1236" t="s">
        <v>5176</v>
      </c>
      <c r="D1236" t="str">
        <f>HLOOKUP(TRUE,U1236:$BK2556,1322-A1236,FALSE)</f>
        <v>Bedfordshire Police</v>
      </c>
      <c r="E1236">
        <f t="shared" si="39"/>
        <v>1</v>
      </c>
      <c r="F1236" t="e">
        <f>HLOOKUP(TRUE,BM1236:$BV2556,1322-A1236,FALSE)</f>
        <v>#N/A</v>
      </c>
      <c r="G1236">
        <f t="shared" si="38"/>
        <v>0</v>
      </c>
      <c r="H1236" t="str">
        <f>VLOOKUP(C1236,refs!B:C,2,FALSE)</f>
        <v>2016/068753</v>
      </c>
      <c r="I1236" t="s">
        <v>5177</v>
      </c>
      <c r="J1236" s="1">
        <v>43107</v>
      </c>
      <c r="K1236" s="2" t="s">
        <v>5178</v>
      </c>
      <c r="S1236" t="s">
        <v>1317</v>
      </c>
      <c r="U1236" t="b">
        <v>0</v>
      </c>
      <c r="V1236" t="b">
        <v>1</v>
      </c>
      <c r="W1236" t="b">
        <v>0</v>
      </c>
      <c r="X1236" t="b">
        <v>0</v>
      </c>
      <c r="Y1236" t="b">
        <v>0</v>
      </c>
      <c r="Z1236" t="b">
        <v>0</v>
      </c>
      <c r="AA1236" t="b">
        <v>0</v>
      </c>
      <c r="AB1236" t="b">
        <v>0</v>
      </c>
      <c r="AC1236" t="b">
        <v>0</v>
      </c>
      <c r="AD1236" t="b">
        <v>0</v>
      </c>
      <c r="AE1236" t="b">
        <v>0</v>
      </c>
      <c r="AF1236" t="b">
        <v>0</v>
      </c>
      <c r="AG1236" t="b">
        <v>0</v>
      </c>
      <c r="AH1236" t="b">
        <v>0</v>
      </c>
      <c r="AI1236" t="b">
        <v>0</v>
      </c>
      <c r="AJ1236" t="b">
        <v>0</v>
      </c>
      <c r="AK1236" t="b">
        <v>0</v>
      </c>
      <c r="AL1236" t="b">
        <v>0</v>
      </c>
      <c r="AM1236" t="b">
        <v>0</v>
      </c>
      <c r="AN1236" t="b">
        <v>0</v>
      </c>
      <c r="AO1236" t="b">
        <v>0</v>
      </c>
      <c r="AP1236" t="b">
        <v>0</v>
      </c>
      <c r="AQ1236" t="b">
        <v>0</v>
      </c>
      <c r="AR1236" t="b">
        <v>0</v>
      </c>
      <c r="AS1236" t="b">
        <v>0</v>
      </c>
      <c r="AT1236" t="b">
        <v>0</v>
      </c>
      <c r="AU1236" t="b">
        <v>0</v>
      </c>
      <c r="AV1236" t="b">
        <v>0</v>
      </c>
      <c r="AW1236" t="b">
        <v>0</v>
      </c>
      <c r="AX1236" t="b">
        <v>0</v>
      </c>
      <c r="AY1236" t="b">
        <v>0</v>
      </c>
      <c r="AZ1236" t="b">
        <v>0</v>
      </c>
      <c r="BA1236" t="b">
        <v>0</v>
      </c>
      <c r="BB1236" t="b">
        <v>0</v>
      </c>
      <c r="BC1236" t="b">
        <v>0</v>
      </c>
      <c r="BD1236" t="b">
        <v>0</v>
      </c>
      <c r="BE1236" t="b">
        <v>0</v>
      </c>
      <c r="BF1236" t="b">
        <v>0</v>
      </c>
      <c r="BG1236" t="b">
        <v>0</v>
      </c>
      <c r="BH1236" t="b">
        <v>0</v>
      </c>
      <c r="BI1236" t="b">
        <v>0</v>
      </c>
      <c r="BJ1236" t="b">
        <v>0</v>
      </c>
      <c r="BK1236" t="b">
        <v>0</v>
      </c>
      <c r="BL1236" t="b">
        <v>0</v>
      </c>
      <c r="BM1236" t="b">
        <v>0</v>
      </c>
      <c r="BN1236" t="b">
        <v>0</v>
      </c>
      <c r="BO1236" t="b">
        <v>0</v>
      </c>
      <c r="BP1236" t="b">
        <v>0</v>
      </c>
      <c r="BQ1236" t="b">
        <v>0</v>
      </c>
      <c r="BR1236" t="b">
        <v>0</v>
      </c>
      <c r="BS1236" t="b">
        <v>0</v>
      </c>
      <c r="BT1236" t="b">
        <v>0</v>
      </c>
      <c r="BU1236" t="b">
        <v>0</v>
      </c>
      <c r="BV1236" t="b">
        <v>0</v>
      </c>
    </row>
    <row r="1237" spans="1:74" ht="409.6" x14ac:dyDescent="0.2">
      <c r="A1237">
        <v>1236</v>
      </c>
      <c r="B1237">
        <v>1235</v>
      </c>
      <c r="C1237" t="s">
        <v>5179</v>
      </c>
      <c r="D1237" t="str">
        <f>HLOOKUP(TRUE,U1237:$BK2557,1322-A1237,FALSE)</f>
        <v>Kent Police</v>
      </c>
      <c r="E1237">
        <f t="shared" si="39"/>
        <v>1</v>
      </c>
      <c r="F1237" t="e">
        <f>HLOOKUP(TRUE,BM1237:$BV2557,1322-A1237,FALSE)</f>
        <v>#N/A</v>
      </c>
      <c r="G1237">
        <f t="shared" si="38"/>
        <v>0</v>
      </c>
      <c r="H1237" t="str">
        <f>VLOOKUP(C1237,refs!B:C,2,FALSE)</f>
        <v>2016/077790</v>
      </c>
      <c r="I1237" t="s">
        <v>5180</v>
      </c>
      <c r="J1237" s="1">
        <v>43107</v>
      </c>
      <c r="K1237" s="2" t="s">
        <v>5181</v>
      </c>
      <c r="S1237" t="s">
        <v>1459</v>
      </c>
      <c r="U1237" t="b">
        <v>0</v>
      </c>
      <c r="V1237" t="b">
        <v>0</v>
      </c>
      <c r="W1237" t="b">
        <v>0</v>
      </c>
      <c r="X1237" t="b">
        <v>0</v>
      </c>
      <c r="Y1237" t="b">
        <v>0</v>
      </c>
      <c r="Z1237" t="b">
        <v>0</v>
      </c>
      <c r="AA1237" t="b">
        <v>0</v>
      </c>
      <c r="AB1237" t="b">
        <v>0</v>
      </c>
      <c r="AC1237" t="b">
        <v>0</v>
      </c>
      <c r="AD1237" t="b">
        <v>0</v>
      </c>
      <c r="AE1237" t="b">
        <v>0</v>
      </c>
      <c r="AF1237" t="b">
        <v>0</v>
      </c>
      <c r="AG1237" t="b">
        <v>0</v>
      </c>
      <c r="AH1237" t="b">
        <v>0</v>
      </c>
      <c r="AI1237" t="b">
        <v>0</v>
      </c>
      <c r="AJ1237" t="b">
        <v>0</v>
      </c>
      <c r="AK1237" t="b">
        <v>0</v>
      </c>
      <c r="AL1237" t="b">
        <v>0</v>
      </c>
      <c r="AM1237" t="b">
        <v>0</v>
      </c>
      <c r="AN1237" t="b">
        <v>0</v>
      </c>
      <c r="AO1237" t="b">
        <v>1</v>
      </c>
      <c r="AP1237" t="b">
        <v>0</v>
      </c>
      <c r="AQ1237" t="b">
        <v>0</v>
      </c>
      <c r="AR1237" t="b">
        <v>0</v>
      </c>
      <c r="AS1237" t="b">
        <v>0</v>
      </c>
      <c r="AT1237" t="b">
        <v>0</v>
      </c>
      <c r="AU1237" t="b">
        <v>0</v>
      </c>
      <c r="AV1237" t="b">
        <v>0</v>
      </c>
      <c r="AW1237" t="b">
        <v>0</v>
      </c>
      <c r="AX1237" t="b">
        <v>0</v>
      </c>
      <c r="AY1237" t="b">
        <v>0</v>
      </c>
      <c r="AZ1237" t="b">
        <v>0</v>
      </c>
      <c r="BA1237" t="b">
        <v>0</v>
      </c>
      <c r="BB1237" t="b">
        <v>0</v>
      </c>
      <c r="BC1237" t="b">
        <v>0</v>
      </c>
      <c r="BD1237" t="b">
        <v>0</v>
      </c>
      <c r="BE1237" t="b">
        <v>0</v>
      </c>
      <c r="BF1237" t="b">
        <v>0</v>
      </c>
      <c r="BG1237" t="b">
        <v>0</v>
      </c>
      <c r="BH1237" t="b">
        <v>0</v>
      </c>
      <c r="BI1237" t="b">
        <v>0</v>
      </c>
      <c r="BJ1237" t="b">
        <v>0</v>
      </c>
      <c r="BK1237" t="b">
        <v>0</v>
      </c>
      <c r="BL1237" t="b">
        <v>0</v>
      </c>
      <c r="BM1237" t="b">
        <v>0</v>
      </c>
      <c r="BN1237" t="b">
        <v>0</v>
      </c>
      <c r="BO1237" t="b">
        <v>0</v>
      </c>
      <c r="BP1237" t="b">
        <v>0</v>
      </c>
      <c r="BQ1237" t="b">
        <v>0</v>
      </c>
      <c r="BR1237" t="b">
        <v>0</v>
      </c>
      <c r="BS1237" t="b">
        <v>0</v>
      </c>
      <c r="BT1237" t="b">
        <v>0</v>
      </c>
      <c r="BU1237" t="b">
        <v>0</v>
      </c>
      <c r="BV1237" t="b">
        <v>0</v>
      </c>
    </row>
    <row r="1238" spans="1:74" ht="409.6" x14ac:dyDescent="0.2">
      <c r="A1238">
        <v>1237</v>
      </c>
      <c r="B1238">
        <v>1236</v>
      </c>
      <c r="C1238" t="s">
        <v>5182</v>
      </c>
      <c r="D1238" t="str">
        <f>HLOOKUP(TRUE,U1238:$BK2558,1322-A1238,FALSE)</f>
        <v>Sussex Police</v>
      </c>
      <c r="E1238">
        <f t="shared" si="39"/>
        <v>1</v>
      </c>
      <c r="F1238" t="e">
        <f>HLOOKUP(TRUE,BM1238:$BV2558,1322-A1238,FALSE)</f>
        <v>#N/A</v>
      </c>
      <c r="G1238">
        <f t="shared" si="38"/>
        <v>0</v>
      </c>
      <c r="H1238" t="str">
        <f>VLOOKUP(C1238,refs!B:C,2,FALSE)</f>
        <v>2016/061048</v>
      </c>
      <c r="I1238" t="s">
        <v>5183</v>
      </c>
      <c r="J1238" s="1">
        <v>43107</v>
      </c>
      <c r="K1238" s="2" t="s">
        <v>5184</v>
      </c>
      <c r="S1238" t="s">
        <v>178</v>
      </c>
      <c r="U1238" t="b">
        <v>0</v>
      </c>
      <c r="V1238" t="b">
        <v>0</v>
      </c>
      <c r="W1238" t="b">
        <v>0</v>
      </c>
      <c r="X1238" t="b">
        <v>0</v>
      </c>
      <c r="Y1238" t="b">
        <v>0</v>
      </c>
      <c r="Z1238" t="b">
        <v>0</v>
      </c>
      <c r="AA1238" t="b">
        <v>0</v>
      </c>
      <c r="AB1238" t="b">
        <v>0</v>
      </c>
      <c r="AC1238" t="b">
        <v>0</v>
      </c>
      <c r="AD1238" t="b">
        <v>0</v>
      </c>
      <c r="AE1238" t="b">
        <v>0</v>
      </c>
      <c r="AF1238" t="b">
        <v>0</v>
      </c>
      <c r="AG1238" t="b">
        <v>0</v>
      </c>
      <c r="AH1238" t="b">
        <v>0</v>
      </c>
      <c r="AI1238" t="b">
        <v>0</v>
      </c>
      <c r="AJ1238" t="b">
        <v>0</v>
      </c>
      <c r="AK1238" t="b">
        <v>0</v>
      </c>
      <c r="AL1238" t="b">
        <v>0</v>
      </c>
      <c r="AM1238" t="b">
        <v>0</v>
      </c>
      <c r="AN1238" t="b">
        <v>0</v>
      </c>
      <c r="AO1238" t="b">
        <v>0</v>
      </c>
      <c r="AP1238" t="b">
        <v>0</v>
      </c>
      <c r="AQ1238" t="b">
        <v>0</v>
      </c>
      <c r="AR1238" t="b">
        <v>0</v>
      </c>
      <c r="AS1238" t="b">
        <v>0</v>
      </c>
      <c r="AT1238" t="b">
        <v>0</v>
      </c>
      <c r="AU1238" t="b">
        <v>0</v>
      </c>
      <c r="AV1238" t="b">
        <v>0</v>
      </c>
      <c r="AW1238" t="b">
        <v>0</v>
      </c>
      <c r="AX1238" t="b">
        <v>0</v>
      </c>
      <c r="AY1238" t="b">
        <v>0</v>
      </c>
      <c r="AZ1238" t="b">
        <v>0</v>
      </c>
      <c r="BA1238" t="b">
        <v>0</v>
      </c>
      <c r="BB1238" t="b">
        <v>0</v>
      </c>
      <c r="BC1238" t="b">
        <v>0</v>
      </c>
      <c r="BD1238" t="b">
        <v>0</v>
      </c>
      <c r="BE1238" t="b">
        <v>1</v>
      </c>
      <c r="BF1238" t="b">
        <v>0</v>
      </c>
      <c r="BG1238" t="b">
        <v>0</v>
      </c>
      <c r="BH1238" t="b">
        <v>0</v>
      </c>
      <c r="BI1238" t="b">
        <v>0</v>
      </c>
      <c r="BJ1238" t="b">
        <v>0</v>
      </c>
      <c r="BK1238" t="b">
        <v>0</v>
      </c>
      <c r="BL1238" t="b">
        <v>0</v>
      </c>
      <c r="BM1238" t="b">
        <v>0</v>
      </c>
      <c r="BN1238" t="b">
        <v>0</v>
      </c>
      <c r="BO1238" t="b">
        <v>0</v>
      </c>
      <c r="BP1238" t="b">
        <v>0</v>
      </c>
      <c r="BQ1238" t="b">
        <v>0</v>
      </c>
      <c r="BR1238" t="b">
        <v>0</v>
      </c>
      <c r="BS1238" t="b">
        <v>0</v>
      </c>
      <c r="BT1238" t="b">
        <v>0</v>
      </c>
      <c r="BU1238" t="b">
        <v>0</v>
      </c>
      <c r="BV1238" t="b">
        <v>0</v>
      </c>
    </row>
    <row r="1239" spans="1:74" ht="409.6" x14ac:dyDescent="0.2">
      <c r="A1239">
        <v>1238</v>
      </c>
      <c r="B1239">
        <v>1237</v>
      </c>
      <c r="C1239" t="s">
        <v>5185</v>
      </c>
      <c r="D1239" t="str">
        <f>HLOOKUP(TRUE,U1239:$BK2559,1322-A1239,FALSE)</f>
        <v>Essex Police</v>
      </c>
      <c r="E1239">
        <f t="shared" si="39"/>
        <v>1</v>
      </c>
      <c r="F1239" t="e">
        <f>HLOOKUP(TRUE,BM1239:$BV2559,1322-A1239,FALSE)</f>
        <v>#N/A</v>
      </c>
      <c r="G1239">
        <f t="shared" si="38"/>
        <v>0</v>
      </c>
      <c r="H1239" t="str">
        <f>VLOOKUP(C1239,refs!B:C,2,FALSE)</f>
        <v>2016/077976</v>
      </c>
      <c r="I1239" t="s">
        <v>5186</v>
      </c>
      <c r="J1239" s="1">
        <v>43107</v>
      </c>
      <c r="K1239" s="2" t="s">
        <v>5187</v>
      </c>
      <c r="S1239" t="s">
        <v>1010</v>
      </c>
      <c r="U1239" t="b">
        <v>0</v>
      </c>
      <c r="V1239" t="b">
        <v>0</v>
      </c>
      <c r="W1239" t="b">
        <v>0</v>
      </c>
      <c r="X1239" t="b">
        <v>0</v>
      </c>
      <c r="Y1239" t="b">
        <v>0</v>
      </c>
      <c r="Z1239" t="b">
        <v>0</v>
      </c>
      <c r="AA1239" t="b">
        <v>0</v>
      </c>
      <c r="AB1239" t="b">
        <v>0</v>
      </c>
      <c r="AC1239" t="b">
        <v>0</v>
      </c>
      <c r="AD1239" t="b">
        <v>0</v>
      </c>
      <c r="AE1239" t="b">
        <v>0</v>
      </c>
      <c r="AF1239" t="b">
        <v>0</v>
      </c>
      <c r="AG1239" t="b">
        <v>0</v>
      </c>
      <c r="AH1239" t="b">
        <v>1</v>
      </c>
      <c r="AI1239" t="b">
        <v>0</v>
      </c>
      <c r="AJ1239" t="b">
        <v>0</v>
      </c>
      <c r="AK1239" t="b">
        <v>0</v>
      </c>
      <c r="AL1239" t="b">
        <v>0</v>
      </c>
      <c r="AM1239" t="b">
        <v>0</v>
      </c>
      <c r="AN1239" t="b">
        <v>0</v>
      </c>
      <c r="AO1239" t="b">
        <v>0</v>
      </c>
      <c r="AP1239" t="b">
        <v>0</v>
      </c>
      <c r="AQ1239" t="b">
        <v>0</v>
      </c>
      <c r="AR1239" t="b">
        <v>0</v>
      </c>
      <c r="AS1239" t="b">
        <v>0</v>
      </c>
      <c r="AT1239" t="b">
        <v>0</v>
      </c>
      <c r="AU1239" t="b">
        <v>0</v>
      </c>
      <c r="AV1239" t="b">
        <v>0</v>
      </c>
      <c r="AW1239" t="b">
        <v>0</v>
      </c>
      <c r="AX1239" t="b">
        <v>0</v>
      </c>
      <c r="AY1239" t="b">
        <v>0</v>
      </c>
      <c r="AZ1239" t="b">
        <v>0</v>
      </c>
      <c r="BA1239" t="b">
        <v>0</v>
      </c>
      <c r="BB1239" t="b">
        <v>0</v>
      </c>
      <c r="BC1239" t="b">
        <v>0</v>
      </c>
      <c r="BD1239" t="b">
        <v>0</v>
      </c>
      <c r="BE1239" t="b">
        <v>0</v>
      </c>
      <c r="BF1239" t="b">
        <v>0</v>
      </c>
      <c r="BG1239" t="b">
        <v>0</v>
      </c>
      <c r="BH1239" t="b">
        <v>0</v>
      </c>
      <c r="BI1239" t="b">
        <v>0</v>
      </c>
      <c r="BJ1239" t="b">
        <v>0</v>
      </c>
      <c r="BK1239" t="b">
        <v>0</v>
      </c>
      <c r="BL1239" t="b">
        <v>0</v>
      </c>
      <c r="BM1239" t="b">
        <v>0</v>
      </c>
      <c r="BN1239" t="b">
        <v>0</v>
      </c>
      <c r="BO1239" t="b">
        <v>0</v>
      </c>
      <c r="BP1239" t="b">
        <v>0</v>
      </c>
      <c r="BQ1239" t="b">
        <v>0</v>
      </c>
      <c r="BR1239" t="b">
        <v>0</v>
      </c>
      <c r="BS1239" t="b">
        <v>0</v>
      </c>
      <c r="BT1239" t="b">
        <v>0</v>
      </c>
      <c r="BU1239" t="b">
        <v>0</v>
      </c>
      <c r="BV1239" t="b">
        <v>0</v>
      </c>
    </row>
    <row r="1240" spans="1:74" ht="409.6" x14ac:dyDescent="0.2">
      <c r="A1240">
        <v>1239</v>
      </c>
      <c r="B1240">
        <v>1238</v>
      </c>
      <c r="C1240" t="s">
        <v>5188</v>
      </c>
      <c r="D1240" t="str">
        <f>HLOOKUP(TRUE,U1240:$BK2560,1322-A1240,FALSE)</f>
        <v>Thames Valley Police</v>
      </c>
      <c r="E1240">
        <f t="shared" si="39"/>
        <v>1</v>
      </c>
      <c r="F1240" t="e">
        <f>HLOOKUP(TRUE,BM1240:$BV2560,1322-A1240,FALSE)</f>
        <v>#N/A</v>
      </c>
      <c r="G1240">
        <f t="shared" si="38"/>
        <v>0</v>
      </c>
      <c r="H1240" t="str">
        <f>VLOOKUP(C1240,refs!B:C,2,FALSE)</f>
        <v>2016/070562</v>
      </c>
      <c r="I1240" t="s">
        <v>5189</v>
      </c>
      <c r="J1240" s="1">
        <v>43107</v>
      </c>
      <c r="K1240" s="2" t="s">
        <v>5190</v>
      </c>
      <c r="S1240" t="s">
        <v>763</v>
      </c>
      <c r="U1240" t="b">
        <v>0</v>
      </c>
      <c r="V1240" t="b">
        <v>0</v>
      </c>
      <c r="W1240" t="b">
        <v>0</v>
      </c>
      <c r="X1240" t="b">
        <v>0</v>
      </c>
      <c r="Y1240" t="b">
        <v>0</v>
      </c>
      <c r="Z1240" t="b">
        <v>0</v>
      </c>
      <c r="AA1240" t="b">
        <v>0</v>
      </c>
      <c r="AB1240" t="b">
        <v>0</v>
      </c>
      <c r="AC1240" t="b">
        <v>0</v>
      </c>
      <c r="AD1240" t="b">
        <v>0</v>
      </c>
      <c r="AE1240" t="b">
        <v>0</v>
      </c>
      <c r="AF1240" t="b">
        <v>0</v>
      </c>
      <c r="AG1240" t="b">
        <v>0</v>
      </c>
      <c r="AH1240" t="b">
        <v>0</v>
      </c>
      <c r="AI1240" t="b">
        <v>0</v>
      </c>
      <c r="AJ1240" t="b">
        <v>0</v>
      </c>
      <c r="AK1240" t="b">
        <v>0</v>
      </c>
      <c r="AL1240" t="b">
        <v>0</v>
      </c>
      <c r="AM1240" t="b">
        <v>0</v>
      </c>
      <c r="AN1240" t="b">
        <v>0</v>
      </c>
      <c r="AO1240" t="b">
        <v>0</v>
      </c>
      <c r="AP1240" t="b">
        <v>0</v>
      </c>
      <c r="AQ1240" t="b">
        <v>0</v>
      </c>
      <c r="AR1240" t="b">
        <v>0</v>
      </c>
      <c r="AS1240" t="b">
        <v>0</v>
      </c>
      <c r="AT1240" t="b">
        <v>0</v>
      </c>
      <c r="AU1240" t="b">
        <v>0</v>
      </c>
      <c r="AV1240" t="b">
        <v>0</v>
      </c>
      <c r="AW1240" t="b">
        <v>0</v>
      </c>
      <c r="AX1240" t="b">
        <v>0</v>
      </c>
      <c r="AY1240" t="b">
        <v>0</v>
      </c>
      <c r="AZ1240" t="b">
        <v>0</v>
      </c>
      <c r="BA1240" t="b">
        <v>0</v>
      </c>
      <c r="BB1240" t="b">
        <v>0</v>
      </c>
      <c r="BC1240" t="b">
        <v>0</v>
      </c>
      <c r="BD1240" t="b">
        <v>0</v>
      </c>
      <c r="BE1240" t="b">
        <v>0</v>
      </c>
      <c r="BF1240" t="b">
        <v>1</v>
      </c>
      <c r="BG1240" t="b">
        <v>0</v>
      </c>
      <c r="BH1240" t="b">
        <v>0</v>
      </c>
      <c r="BI1240" t="b">
        <v>0</v>
      </c>
      <c r="BJ1240" t="b">
        <v>0</v>
      </c>
      <c r="BK1240" t="b">
        <v>0</v>
      </c>
      <c r="BL1240" t="b">
        <v>0</v>
      </c>
      <c r="BM1240" t="b">
        <v>0</v>
      </c>
      <c r="BN1240" t="b">
        <v>0</v>
      </c>
      <c r="BO1240" t="b">
        <v>0</v>
      </c>
      <c r="BP1240" t="b">
        <v>0</v>
      </c>
      <c r="BQ1240" t="b">
        <v>0</v>
      </c>
      <c r="BR1240" t="b">
        <v>0</v>
      </c>
      <c r="BS1240" t="b">
        <v>0</v>
      </c>
      <c r="BT1240" t="b">
        <v>0</v>
      </c>
      <c r="BU1240" t="b">
        <v>0</v>
      </c>
      <c r="BV1240" t="b">
        <v>0</v>
      </c>
    </row>
    <row r="1241" spans="1:74" ht="409.6" x14ac:dyDescent="0.2">
      <c r="A1241">
        <v>1240</v>
      </c>
      <c r="B1241">
        <v>1239</v>
      </c>
      <c r="C1241" t="s">
        <v>5191</v>
      </c>
      <c r="D1241" t="str">
        <f>HLOOKUP(TRUE,U1241:$BK2561,1322-A1241,FALSE)</f>
        <v>Hertfordshire Constabulary</v>
      </c>
      <c r="E1241">
        <f t="shared" si="39"/>
        <v>1</v>
      </c>
      <c r="F1241" t="e">
        <f>HLOOKUP(TRUE,BM1241:$BV2561,1322-A1241,FALSE)</f>
        <v>#N/A</v>
      </c>
      <c r="G1241">
        <f t="shared" si="38"/>
        <v>0</v>
      </c>
      <c r="H1241" t="str">
        <f>VLOOKUP(C1241,refs!B:C,2,FALSE)</f>
        <v>2015/024366</v>
      </c>
      <c r="I1241" t="s">
        <v>5192</v>
      </c>
      <c r="J1241" s="1">
        <v>43107</v>
      </c>
      <c r="K1241" s="2" t="s">
        <v>5193</v>
      </c>
      <c r="S1241" t="s">
        <v>2615</v>
      </c>
      <c r="U1241" t="b">
        <v>0</v>
      </c>
      <c r="V1241" t="b">
        <v>0</v>
      </c>
      <c r="W1241" t="b">
        <v>0</v>
      </c>
      <c r="X1241" t="b">
        <v>0</v>
      </c>
      <c r="Y1241" t="b">
        <v>0</v>
      </c>
      <c r="Z1241" t="b">
        <v>0</v>
      </c>
      <c r="AA1241" t="b">
        <v>0</v>
      </c>
      <c r="AB1241" t="b">
        <v>0</v>
      </c>
      <c r="AC1241" t="b">
        <v>0</v>
      </c>
      <c r="AD1241" t="b">
        <v>0</v>
      </c>
      <c r="AE1241" t="b">
        <v>0</v>
      </c>
      <c r="AF1241" t="b">
        <v>0</v>
      </c>
      <c r="AG1241" t="b">
        <v>0</v>
      </c>
      <c r="AH1241" t="b">
        <v>0</v>
      </c>
      <c r="AI1241" t="b">
        <v>0</v>
      </c>
      <c r="AJ1241" t="b">
        <v>0</v>
      </c>
      <c r="AK1241" t="b">
        <v>0</v>
      </c>
      <c r="AL1241" t="b">
        <v>0</v>
      </c>
      <c r="AM1241" t="b">
        <v>1</v>
      </c>
      <c r="AN1241" t="b">
        <v>0</v>
      </c>
      <c r="AO1241" t="b">
        <v>0</v>
      </c>
      <c r="AP1241" t="b">
        <v>0</v>
      </c>
      <c r="AQ1241" t="b">
        <v>0</v>
      </c>
      <c r="AR1241" t="b">
        <v>0</v>
      </c>
      <c r="AS1241" t="b">
        <v>0</v>
      </c>
      <c r="AT1241" t="b">
        <v>0</v>
      </c>
      <c r="AU1241" t="b">
        <v>0</v>
      </c>
      <c r="AV1241" t="b">
        <v>0</v>
      </c>
      <c r="AW1241" t="b">
        <v>0</v>
      </c>
      <c r="AX1241" t="b">
        <v>0</v>
      </c>
      <c r="AY1241" t="b">
        <v>0</v>
      </c>
      <c r="AZ1241" t="b">
        <v>0</v>
      </c>
      <c r="BA1241" t="b">
        <v>0</v>
      </c>
      <c r="BB1241" t="b">
        <v>0</v>
      </c>
      <c r="BC1241" t="b">
        <v>0</v>
      </c>
      <c r="BD1241" t="b">
        <v>0</v>
      </c>
      <c r="BE1241" t="b">
        <v>0</v>
      </c>
      <c r="BF1241" t="b">
        <v>0</v>
      </c>
      <c r="BG1241" t="b">
        <v>0</v>
      </c>
      <c r="BH1241" t="b">
        <v>0</v>
      </c>
      <c r="BI1241" t="b">
        <v>0</v>
      </c>
      <c r="BJ1241" t="b">
        <v>0</v>
      </c>
      <c r="BK1241" t="b">
        <v>0</v>
      </c>
      <c r="BL1241" t="b">
        <v>0</v>
      </c>
      <c r="BM1241" t="b">
        <v>0</v>
      </c>
      <c r="BN1241" t="b">
        <v>0</v>
      </c>
      <c r="BO1241" t="b">
        <v>0</v>
      </c>
      <c r="BP1241" t="b">
        <v>0</v>
      </c>
      <c r="BQ1241" t="b">
        <v>0</v>
      </c>
      <c r="BR1241" t="b">
        <v>0</v>
      </c>
      <c r="BS1241" t="b">
        <v>0</v>
      </c>
      <c r="BT1241" t="b">
        <v>0</v>
      </c>
      <c r="BU1241" t="b">
        <v>0</v>
      </c>
      <c r="BV1241" t="b">
        <v>0</v>
      </c>
    </row>
    <row r="1242" spans="1:74" ht="409.6" x14ac:dyDescent="0.2">
      <c r="A1242">
        <v>1241</v>
      </c>
      <c r="B1242">
        <v>1240</v>
      </c>
      <c r="C1242" t="s">
        <v>5194</v>
      </c>
      <c r="D1242" t="str">
        <f>HLOOKUP(TRUE,U1242:$BK2562,1322-A1242,FALSE)</f>
        <v>Bedfordshire Police</v>
      </c>
      <c r="E1242">
        <f t="shared" si="39"/>
        <v>1</v>
      </c>
      <c r="F1242" t="e">
        <f>HLOOKUP(TRUE,BM1242:$BV2562,1322-A1242,FALSE)</f>
        <v>#N/A</v>
      </c>
      <c r="G1242">
        <f t="shared" si="38"/>
        <v>0</v>
      </c>
      <c r="H1242" t="str">
        <f>VLOOKUP(C1242,refs!B:C,2,FALSE)</f>
        <v>2016/071093</v>
      </c>
      <c r="I1242" t="s">
        <v>5195</v>
      </c>
      <c r="J1242" s="1">
        <v>43107</v>
      </c>
      <c r="K1242" s="2" t="s">
        <v>5196</v>
      </c>
      <c r="S1242" t="s">
        <v>1317</v>
      </c>
      <c r="U1242" t="b">
        <v>0</v>
      </c>
      <c r="V1242" t="b">
        <v>1</v>
      </c>
      <c r="W1242" t="b">
        <v>0</v>
      </c>
      <c r="X1242" t="b">
        <v>0</v>
      </c>
      <c r="Y1242" t="b">
        <v>0</v>
      </c>
      <c r="Z1242" t="b">
        <v>0</v>
      </c>
      <c r="AA1242" t="b">
        <v>0</v>
      </c>
      <c r="AB1242" t="b">
        <v>0</v>
      </c>
      <c r="AC1242" t="b">
        <v>0</v>
      </c>
      <c r="AD1242" t="b">
        <v>0</v>
      </c>
      <c r="AE1242" t="b">
        <v>0</v>
      </c>
      <c r="AF1242" t="b">
        <v>0</v>
      </c>
      <c r="AG1242" t="b">
        <v>0</v>
      </c>
      <c r="AH1242" t="b">
        <v>0</v>
      </c>
      <c r="AI1242" t="b">
        <v>0</v>
      </c>
      <c r="AJ1242" t="b">
        <v>0</v>
      </c>
      <c r="AK1242" t="b">
        <v>0</v>
      </c>
      <c r="AL1242" t="b">
        <v>0</v>
      </c>
      <c r="AM1242" t="b">
        <v>0</v>
      </c>
      <c r="AN1242" t="b">
        <v>0</v>
      </c>
      <c r="AO1242" t="b">
        <v>0</v>
      </c>
      <c r="AP1242" t="b">
        <v>0</v>
      </c>
      <c r="AQ1242" t="b">
        <v>0</v>
      </c>
      <c r="AR1242" t="b">
        <v>0</v>
      </c>
      <c r="AS1242" t="b">
        <v>0</v>
      </c>
      <c r="AT1242" t="b">
        <v>0</v>
      </c>
      <c r="AU1242" t="b">
        <v>0</v>
      </c>
      <c r="AV1242" t="b">
        <v>0</v>
      </c>
      <c r="AW1242" t="b">
        <v>0</v>
      </c>
      <c r="AX1242" t="b">
        <v>0</v>
      </c>
      <c r="AY1242" t="b">
        <v>0</v>
      </c>
      <c r="AZ1242" t="b">
        <v>0</v>
      </c>
      <c r="BA1242" t="b">
        <v>0</v>
      </c>
      <c r="BB1242" t="b">
        <v>0</v>
      </c>
      <c r="BC1242" t="b">
        <v>0</v>
      </c>
      <c r="BD1242" t="b">
        <v>0</v>
      </c>
      <c r="BE1242" t="b">
        <v>0</v>
      </c>
      <c r="BF1242" t="b">
        <v>0</v>
      </c>
      <c r="BG1242" t="b">
        <v>0</v>
      </c>
      <c r="BH1242" t="b">
        <v>0</v>
      </c>
      <c r="BI1242" t="b">
        <v>0</v>
      </c>
      <c r="BJ1242" t="b">
        <v>0</v>
      </c>
      <c r="BK1242" t="b">
        <v>0</v>
      </c>
      <c r="BL1242" t="b">
        <v>0</v>
      </c>
      <c r="BM1242" t="b">
        <v>0</v>
      </c>
      <c r="BN1242" t="b">
        <v>0</v>
      </c>
      <c r="BO1242" t="b">
        <v>0</v>
      </c>
      <c r="BP1242" t="b">
        <v>0</v>
      </c>
      <c r="BQ1242" t="b">
        <v>0</v>
      </c>
      <c r="BR1242" t="b">
        <v>0</v>
      </c>
      <c r="BS1242" t="b">
        <v>0</v>
      </c>
      <c r="BT1242" t="b">
        <v>0</v>
      </c>
      <c r="BU1242" t="b">
        <v>0</v>
      </c>
      <c r="BV1242" t="b">
        <v>0</v>
      </c>
    </row>
    <row r="1243" spans="1:74" ht="409.6" x14ac:dyDescent="0.2">
      <c r="A1243">
        <v>1242</v>
      </c>
      <c r="B1243">
        <v>1241</v>
      </c>
      <c r="C1243" t="s">
        <v>5197</v>
      </c>
      <c r="D1243" t="str">
        <f>HLOOKUP(TRUE,U1243:$BK2563,1322-A1243,FALSE)</f>
        <v>Staffordshire Police</v>
      </c>
      <c r="E1243">
        <f t="shared" si="39"/>
        <v>1</v>
      </c>
      <c r="F1243" t="e">
        <f>HLOOKUP(TRUE,BM1243:$BV2563,1322-A1243,FALSE)</f>
        <v>#N/A</v>
      </c>
      <c r="G1243">
        <f t="shared" si="38"/>
        <v>0</v>
      </c>
      <c r="H1243" t="str">
        <f>VLOOKUP(C1243,refs!B:C,2,FALSE)</f>
        <v>2017/087993</v>
      </c>
      <c r="I1243" t="s">
        <v>5198</v>
      </c>
      <c r="J1243" s="1">
        <v>43107</v>
      </c>
      <c r="K1243" s="2" t="s">
        <v>5199</v>
      </c>
      <c r="S1243" t="s">
        <v>4980</v>
      </c>
      <c r="U1243" t="b">
        <v>0</v>
      </c>
      <c r="V1243" t="b">
        <v>0</v>
      </c>
      <c r="W1243" t="b">
        <v>0</v>
      </c>
      <c r="X1243" t="b">
        <v>0</v>
      </c>
      <c r="Y1243" t="b">
        <v>0</v>
      </c>
      <c r="Z1243" t="b">
        <v>0</v>
      </c>
      <c r="AA1243" t="b">
        <v>0</v>
      </c>
      <c r="AB1243" t="b">
        <v>0</v>
      </c>
      <c r="AC1243" t="b">
        <v>0</v>
      </c>
      <c r="AD1243" t="b">
        <v>0</v>
      </c>
      <c r="AE1243" t="b">
        <v>0</v>
      </c>
      <c r="AF1243" t="b">
        <v>0</v>
      </c>
      <c r="AG1243" t="b">
        <v>0</v>
      </c>
      <c r="AH1243" t="b">
        <v>0</v>
      </c>
      <c r="AI1243" t="b">
        <v>0</v>
      </c>
      <c r="AJ1243" t="b">
        <v>0</v>
      </c>
      <c r="AK1243" t="b">
        <v>0</v>
      </c>
      <c r="AL1243" t="b">
        <v>0</v>
      </c>
      <c r="AM1243" t="b">
        <v>0</v>
      </c>
      <c r="AN1243" t="b">
        <v>0</v>
      </c>
      <c r="AO1243" t="b">
        <v>0</v>
      </c>
      <c r="AP1243" t="b">
        <v>0</v>
      </c>
      <c r="AQ1243" t="b">
        <v>0</v>
      </c>
      <c r="AR1243" t="b">
        <v>0</v>
      </c>
      <c r="AS1243" t="b">
        <v>0</v>
      </c>
      <c r="AT1243" t="b">
        <v>0</v>
      </c>
      <c r="AU1243" t="b">
        <v>0</v>
      </c>
      <c r="AV1243" t="b">
        <v>0</v>
      </c>
      <c r="AW1243" t="b">
        <v>0</v>
      </c>
      <c r="AX1243" t="b">
        <v>0</v>
      </c>
      <c r="AY1243" t="b">
        <v>0</v>
      </c>
      <c r="AZ1243" t="b">
        <v>0</v>
      </c>
      <c r="BA1243" t="b">
        <v>0</v>
      </c>
      <c r="BB1243" t="b">
        <v>1</v>
      </c>
      <c r="BC1243" t="b">
        <v>0</v>
      </c>
      <c r="BD1243" t="b">
        <v>0</v>
      </c>
      <c r="BE1243" t="b">
        <v>0</v>
      </c>
      <c r="BF1243" t="b">
        <v>0</v>
      </c>
      <c r="BG1243" t="b">
        <v>0</v>
      </c>
      <c r="BH1243" t="b">
        <v>0</v>
      </c>
      <c r="BI1243" t="b">
        <v>0</v>
      </c>
      <c r="BJ1243" t="b">
        <v>0</v>
      </c>
      <c r="BK1243" t="b">
        <v>0</v>
      </c>
      <c r="BL1243" t="b">
        <v>0</v>
      </c>
      <c r="BM1243" t="b">
        <v>0</v>
      </c>
      <c r="BN1243" t="b">
        <v>0</v>
      </c>
      <c r="BO1243" t="b">
        <v>0</v>
      </c>
      <c r="BP1243" t="b">
        <v>0</v>
      </c>
      <c r="BQ1243" t="b">
        <v>0</v>
      </c>
      <c r="BR1243" t="b">
        <v>0</v>
      </c>
      <c r="BS1243" t="b">
        <v>0</v>
      </c>
      <c r="BT1243" t="b">
        <v>0</v>
      </c>
      <c r="BU1243" t="b">
        <v>0</v>
      </c>
      <c r="BV1243" t="b">
        <v>0</v>
      </c>
    </row>
    <row r="1244" spans="1:74" ht="409.6" x14ac:dyDescent="0.2">
      <c r="A1244">
        <v>1243</v>
      </c>
      <c r="B1244">
        <v>1242</v>
      </c>
      <c r="C1244" t="s">
        <v>5200</v>
      </c>
      <c r="D1244" t="str">
        <f>HLOOKUP(TRUE,U1244:$BK2564,1322-A1244,FALSE)</f>
        <v>Metropolitan Police</v>
      </c>
      <c r="E1244">
        <f t="shared" si="39"/>
        <v>1</v>
      </c>
      <c r="F1244" t="e">
        <f>HLOOKUP(TRUE,BM1244:$BV2564,1322-A1244,FALSE)</f>
        <v>#N/A</v>
      </c>
      <c r="G1244">
        <f t="shared" si="38"/>
        <v>0</v>
      </c>
      <c r="H1244" t="str">
        <f>VLOOKUP(C1244,refs!B:C,2,FALSE)</f>
        <v>2016/076624</v>
      </c>
      <c r="I1244" t="s">
        <v>5201</v>
      </c>
      <c r="J1244" s="1">
        <v>43107</v>
      </c>
      <c r="K1244" s="2" t="s">
        <v>5202</v>
      </c>
      <c r="S1244" t="s">
        <v>842</v>
      </c>
      <c r="U1244" t="b">
        <v>0</v>
      </c>
      <c r="V1244" t="b">
        <v>0</v>
      </c>
      <c r="W1244" t="b">
        <v>0</v>
      </c>
      <c r="X1244" t="b">
        <v>0</v>
      </c>
      <c r="Y1244" t="b">
        <v>0</v>
      </c>
      <c r="Z1244" t="b">
        <v>0</v>
      </c>
      <c r="AA1244" t="b">
        <v>0</v>
      </c>
      <c r="AB1244" t="b">
        <v>0</v>
      </c>
      <c r="AC1244" t="b">
        <v>0</v>
      </c>
      <c r="AD1244" t="b">
        <v>0</v>
      </c>
      <c r="AE1244" t="b">
        <v>0</v>
      </c>
      <c r="AF1244" t="b">
        <v>0</v>
      </c>
      <c r="AG1244" t="b">
        <v>0</v>
      </c>
      <c r="AH1244" t="b">
        <v>0</v>
      </c>
      <c r="AI1244" t="b">
        <v>0</v>
      </c>
      <c r="AJ1244" t="b">
        <v>0</v>
      </c>
      <c r="AK1244" t="b">
        <v>0</v>
      </c>
      <c r="AL1244" t="b">
        <v>0</v>
      </c>
      <c r="AM1244" t="b">
        <v>0</v>
      </c>
      <c r="AN1244" t="b">
        <v>0</v>
      </c>
      <c r="AO1244" t="b">
        <v>0</v>
      </c>
      <c r="AP1244" t="b">
        <v>0</v>
      </c>
      <c r="AQ1244" t="b">
        <v>0</v>
      </c>
      <c r="AR1244" t="b">
        <v>0</v>
      </c>
      <c r="AS1244" t="b">
        <v>1</v>
      </c>
      <c r="AT1244" t="b">
        <v>0</v>
      </c>
      <c r="AU1244" t="b">
        <v>0</v>
      </c>
      <c r="AV1244" t="b">
        <v>0</v>
      </c>
      <c r="AW1244" t="b">
        <v>0</v>
      </c>
      <c r="AX1244" t="b">
        <v>0</v>
      </c>
      <c r="AY1244" t="b">
        <v>0</v>
      </c>
      <c r="AZ1244" t="b">
        <v>0</v>
      </c>
      <c r="BA1244" t="b">
        <v>0</v>
      </c>
      <c r="BB1244" t="b">
        <v>0</v>
      </c>
      <c r="BC1244" t="b">
        <v>0</v>
      </c>
      <c r="BD1244" t="b">
        <v>0</v>
      </c>
      <c r="BE1244" t="b">
        <v>0</v>
      </c>
      <c r="BF1244" t="b">
        <v>0</v>
      </c>
      <c r="BG1244" t="b">
        <v>0</v>
      </c>
      <c r="BH1244" t="b">
        <v>0</v>
      </c>
      <c r="BI1244" t="b">
        <v>0</v>
      </c>
      <c r="BJ1244" t="b">
        <v>0</v>
      </c>
      <c r="BK1244" t="b">
        <v>0</v>
      </c>
      <c r="BL1244" t="b">
        <v>0</v>
      </c>
      <c r="BM1244" t="b">
        <v>0</v>
      </c>
      <c r="BN1244" t="b">
        <v>0</v>
      </c>
      <c r="BO1244" t="b">
        <v>0</v>
      </c>
      <c r="BP1244" t="b">
        <v>0</v>
      </c>
      <c r="BQ1244" t="b">
        <v>0</v>
      </c>
      <c r="BR1244" t="b">
        <v>0</v>
      </c>
      <c r="BS1244" t="b">
        <v>0</v>
      </c>
      <c r="BT1244" t="b">
        <v>0</v>
      </c>
      <c r="BU1244" t="b">
        <v>0</v>
      </c>
      <c r="BV1244" t="b">
        <v>0</v>
      </c>
    </row>
    <row r="1245" spans="1:74" ht="409.6" x14ac:dyDescent="0.2">
      <c r="A1245">
        <v>1244</v>
      </c>
      <c r="B1245">
        <v>1243</v>
      </c>
      <c r="C1245" t="s">
        <v>5203</v>
      </c>
      <c r="D1245" t="str">
        <f>HLOOKUP(TRUE,U1245:$BK2565,1322-A1245,FALSE)</f>
        <v>Metropolitan Police</v>
      </c>
      <c r="E1245">
        <f t="shared" si="39"/>
        <v>1</v>
      </c>
      <c r="F1245" t="e">
        <f>HLOOKUP(TRUE,BM1245:$BV2565,1322-A1245,FALSE)</f>
        <v>#N/A</v>
      </c>
      <c r="G1245">
        <f t="shared" si="38"/>
        <v>0</v>
      </c>
      <c r="H1245" t="str">
        <f>VLOOKUP(C1245,refs!B:C,2,FALSE)</f>
        <v>2014/037394</v>
      </c>
      <c r="I1245" t="s">
        <v>5204</v>
      </c>
      <c r="J1245" s="1">
        <v>43107</v>
      </c>
      <c r="K1245" s="2" t="s">
        <v>5205</v>
      </c>
      <c r="L1245" t="s">
        <v>71</v>
      </c>
      <c r="M1245" t="s">
        <v>5206</v>
      </c>
      <c r="N1245" t="s">
        <v>5207</v>
      </c>
      <c r="O1245" t="s">
        <v>5208</v>
      </c>
      <c r="P1245" t="s">
        <v>5209</v>
      </c>
      <c r="Q1245" t="s">
        <v>5210</v>
      </c>
      <c r="R1245" t="s">
        <v>77</v>
      </c>
      <c r="S1245" t="s">
        <v>842</v>
      </c>
      <c r="U1245" t="b">
        <v>0</v>
      </c>
      <c r="V1245" t="b">
        <v>0</v>
      </c>
      <c r="W1245" t="b">
        <v>0</v>
      </c>
      <c r="X1245" t="b">
        <v>0</v>
      </c>
      <c r="Y1245" t="b">
        <v>0</v>
      </c>
      <c r="Z1245" t="b">
        <v>0</v>
      </c>
      <c r="AA1245" t="b">
        <v>0</v>
      </c>
      <c r="AB1245" t="b">
        <v>0</v>
      </c>
      <c r="AC1245" t="b">
        <v>0</v>
      </c>
      <c r="AD1245" t="b">
        <v>0</v>
      </c>
      <c r="AE1245" t="b">
        <v>0</v>
      </c>
      <c r="AF1245" t="b">
        <v>0</v>
      </c>
      <c r="AG1245" t="b">
        <v>0</v>
      </c>
      <c r="AH1245" t="b">
        <v>0</v>
      </c>
      <c r="AI1245" t="b">
        <v>0</v>
      </c>
      <c r="AJ1245" t="b">
        <v>0</v>
      </c>
      <c r="AK1245" t="b">
        <v>0</v>
      </c>
      <c r="AL1245" t="b">
        <v>0</v>
      </c>
      <c r="AM1245" t="b">
        <v>0</v>
      </c>
      <c r="AN1245" t="b">
        <v>0</v>
      </c>
      <c r="AO1245" t="b">
        <v>0</v>
      </c>
      <c r="AP1245" t="b">
        <v>0</v>
      </c>
      <c r="AQ1245" t="b">
        <v>0</v>
      </c>
      <c r="AR1245" t="b">
        <v>0</v>
      </c>
      <c r="AS1245" t="b">
        <v>1</v>
      </c>
      <c r="AT1245" t="b">
        <v>0</v>
      </c>
      <c r="AU1245" t="b">
        <v>0</v>
      </c>
      <c r="AV1245" t="b">
        <v>0</v>
      </c>
      <c r="AW1245" t="b">
        <v>0</v>
      </c>
      <c r="AX1245" t="b">
        <v>0</v>
      </c>
      <c r="AY1245" t="b">
        <v>0</v>
      </c>
      <c r="AZ1245" t="b">
        <v>0</v>
      </c>
      <c r="BA1245" t="b">
        <v>0</v>
      </c>
      <c r="BB1245" t="b">
        <v>0</v>
      </c>
      <c r="BC1245" t="b">
        <v>0</v>
      </c>
      <c r="BD1245" t="b">
        <v>0</v>
      </c>
      <c r="BE1245" t="b">
        <v>0</v>
      </c>
      <c r="BF1245" t="b">
        <v>0</v>
      </c>
      <c r="BG1245" t="b">
        <v>0</v>
      </c>
      <c r="BH1245" t="b">
        <v>0</v>
      </c>
      <c r="BI1245" t="b">
        <v>0</v>
      </c>
      <c r="BJ1245" t="b">
        <v>0</v>
      </c>
      <c r="BK1245" t="b">
        <v>0</v>
      </c>
      <c r="BL1245" t="b">
        <v>0</v>
      </c>
      <c r="BM1245" t="b">
        <v>0</v>
      </c>
      <c r="BN1245" t="b">
        <v>0</v>
      </c>
      <c r="BO1245" t="b">
        <v>0</v>
      </c>
      <c r="BP1245" t="b">
        <v>0</v>
      </c>
      <c r="BQ1245" t="b">
        <v>0</v>
      </c>
      <c r="BR1245" t="b">
        <v>0</v>
      </c>
      <c r="BS1245" t="b">
        <v>0</v>
      </c>
      <c r="BT1245" t="b">
        <v>0</v>
      </c>
      <c r="BU1245" t="b">
        <v>0</v>
      </c>
      <c r="BV1245" t="b">
        <v>0</v>
      </c>
    </row>
    <row r="1246" spans="1:74" ht="409.6" x14ac:dyDescent="0.2">
      <c r="A1246">
        <v>1245</v>
      </c>
      <c r="B1246">
        <v>1244</v>
      </c>
      <c r="C1246" t="s">
        <v>5211</v>
      </c>
      <c r="D1246" t="str">
        <f>HLOOKUP(TRUE,U1246:$BK2566,1322-A1246,FALSE)</f>
        <v>Merseyside Police</v>
      </c>
      <c r="E1246">
        <f t="shared" si="39"/>
        <v>1</v>
      </c>
      <c r="F1246" t="e">
        <f>HLOOKUP(TRUE,BM1246:$BV2566,1322-A1246,FALSE)</f>
        <v>#N/A</v>
      </c>
      <c r="G1246">
        <f t="shared" si="38"/>
        <v>0</v>
      </c>
      <c r="H1246" t="str">
        <f>VLOOKUP(C1246,refs!B:C,2,FALSE)</f>
        <v>2017/087067</v>
      </c>
      <c r="I1246" t="s">
        <v>5212</v>
      </c>
      <c r="J1246" s="1">
        <v>43107</v>
      </c>
      <c r="K1246" s="2" t="s">
        <v>5213</v>
      </c>
      <c r="S1246" t="s">
        <v>1259</v>
      </c>
      <c r="U1246" t="b">
        <v>0</v>
      </c>
      <c r="V1246" t="b">
        <v>0</v>
      </c>
      <c r="W1246" t="b">
        <v>0</v>
      </c>
      <c r="X1246" t="b">
        <v>0</v>
      </c>
      <c r="Y1246" t="b">
        <v>0</v>
      </c>
      <c r="Z1246" t="b">
        <v>0</v>
      </c>
      <c r="AA1246" t="b">
        <v>0</v>
      </c>
      <c r="AB1246" t="b">
        <v>0</v>
      </c>
      <c r="AC1246" t="b">
        <v>0</v>
      </c>
      <c r="AD1246" t="b">
        <v>0</v>
      </c>
      <c r="AE1246" t="b">
        <v>0</v>
      </c>
      <c r="AF1246" t="b">
        <v>0</v>
      </c>
      <c r="AG1246" t="b">
        <v>0</v>
      </c>
      <c r="AH1246" t="b">
        <v>0</v>
      </c>
      <c r="AI1246" t="b">
        <v>0</v>
      </c>
      <c r="AJ1246" t="b">
        <v>0</v>
      </c>
      <c r="AK1246" t="b">
        <v>0</v>
      </c>
      <c r="AL1246" t="b">
        <v>0</v>
      </c>
      <c r="AM1246" t="b">
        <v>0</v>
      </c>
      <c r="AN1246" t="b">
        <v>0</v>
      </c>
      <c r="AO1246" t="b">
        <v>0</v>
      </c>
      <c r="AP1246" t="b">
        <v>0</v>
      </c>
      <c r="AQ1246" t="b">
        <v>0</v>
      </c>
      <c r="AR1246" t="b">
        <v>1</v>
      </c>
      <c r="AS1246" t="b">
        <v>0</v>
      </c>
      <c r="AT1246" t="b">
        <v>0</v>
      </c>
      <c r="AU1246" t="b">
        <v>0</v>
      </c>
      <c r="AV1246" t="b">
        <v>0</v>
      </c>
      <c r="AW1246" t="b">
        <v>0</v>
      </c>
      <c r="AX1246" t="b">
        <v>0</v>
      </c>
      <c r="AY1246" t="b">
        <v>0</v>
      </c>
      <c r="AZ1246" t="b">
        <v>0</v>
      </c>
      <c r="BA1246" t="b">
        <v>0</v>
      </c>
      <c r="BB1246" t="b">
        <v>0</v>
      </c>
      <c r="BC1246" t="b">
        <v>0</v>
      </c>
      <c r="BD1246" t="b">
        <v>0</v>
      </c>
      <c r="BE1246" t="b">
        <v>0</v>
      </c>
      <c r="BF1246" t="b">
        <v>0</v>
      </c>
      <c r="BG1246" t="b">
        <v>0</v>
      </c>
      <c r="BH1246" t="b">
        <v>0</v>
      </c>
      <c r="BI1246" t="b">
        <v>0</v>
      </c>
      <c r="BJ1246" t="b">
        <v>0</v>
      </c>
      <c r="BK1246" t="b">
        <v>0</v>
      </c>
      <c r="BL1246" t="b">
        <v>0</v>
      </c>
      <c r="BM1246" t="b">
        <v>0</v>
      </c>
      <c r="BN1246" t="b">
        <v>0</v>
      </c>
      <c r="BO1246" t="b">
        <v>0</v>
      </c>
      <c r="BP1246" t="b">
        <v>0</v>
      </c>
      <c r="BQ1246" t="b">
        <v>0</v>
      </c>
      <c r="BR1246" t="b">
        <v>0</v>
      </c>
      <c r="BS1246" t="b">
        <v>0</v>
      </c>
      <c r="BT1246" t="b">
        <v>0</v>
      </c>
      <c r="BU1246" t="b">
        <v>0</v>
      </c>
      <c r="BV1246" t="b">
        <v>0</v>
      </c>
    </row>
    <row r="1247" spans="1:74" ht="409.6" x14ac:dyDescent="0.2">
      <c r="A1247">
        <v>1246</v>
      </c>
      <c r="B1247">
        <v>1245</v>
      </c>
      <c r="C1247" t="s">
        <v>5214</v>
      </c>
      <c r="D1247" t="str">
        <f>HLOOKUP(TRUE,U1247:$BK2567,1322-A1247,FALSE)</f>
        <v>British Transport Police</v>
      </c>
      <c r="E1247">
        <f t="shared" si="39"/>
        <v>1</v>
      </c>
      <c r="F1247" t="e">
        <f>HLOOKUP(TRUE,BM1247:$BV2567,1322-A1247,FALSE)</f>
        <v>#N/A</v>
      </c>
      <c r="G1247">
        <f t="shared" si="38"/>
        <v>0</v>
      </c>
      <c r="H1247" t="str">
        <f>VLOOKUP(C1247,refs!B:C,2,FALSE)</f>
        <v>2016/076555</v>
      </c>
      <c r="I1247" t="s">
        <v>5215</v>
      </c>
      <c r="J1247" s="1">
        <v>43107</v>
      </c>
      <c r="K1247" s="2" t="s">
        <v>5216</v>
      </c>
      <c r="S1247" t="s">
        <v>1018</v>
      </c>
      <c r="U1247" t="b">
        <v>0</v>
      </c>
      <c r="V1247" t="b">
        <v>0</v>
      </c>
      <c r="W1247" t="b">
        <v>1</v>
      </c>
      <c r="X1247" t="b">
        <v>0</v>
      </c>
      <c r="Y1247" t="b">
        <v>0</v>
      </c>
      <c r="Z1247" t="b">
        <v>0</v>
      </c>
      <c r="AA1247" t="b">
        <v>0</v>
      </c>
      <c r="AB1247" t="b">
        <v>0</v>
      </c>
      <c r="AC1247" t="b">
        <v>0</v>
      </c>
      <c r="AD1247" t="b">
        <v>0</v>
      </c>
      <c r="AE1247" t="b">
        <v>0</v>
      </c>
      <c r="AF1247" t="b">
        <v>0</v>
      </c>
      <c r="AG1247" t="b">
        <v>0</v>
      </c>
      <c r="AH1247" t="b">
        <v>0</v>
      </c>
      <c r="AI1247" t="b">
        <v>0</v>
      </c>
      <c r="AJ1247" t="b">
        <v>0</v>
      </c>
      <c r="AK1247" t="b">
        <v>0</v>
      </c>
      <c r="AL1247" t="b">
        <v>0</v>
      </c>
      <c r="AM1247" t="b">
        <v>0</v>
      </c>
      <c r="AN1247" t="b">
        <v>0</v>
      </c>
      <c r="AO1247" t="b">
        <v>0</v>
      </c>
      <c r="AP1247" t="b">
        <v>0</v>
      </c>
      <c r="AQ1247" t="b">
        <v>0</v>
      </c>
      <c r="AR1247" t="b">
        <v>0</v>
      </c>
      <c r="AS1247" t="b">
        <v>0</v>
      </c>
      <c r="AT1247" t="b">
        <v>0</v>
      </c>
      <c r="AU1247" t="b">
        <v>0</v>
      </c>
      <c r="AV1247" t="b">
        <v>0</v>
      </c>
      <c r="AW1247" t="b">
        <v>0</v>
      </c>
      <c r="AX1247" t="b">
        <v>0</v>
      </c>
      <c r="AY1247" t="b">
        <v>0</v>
      </c>
      <c r="AZ1247" t="b">
        <v>0</v>
      </c>
      <c r="BA1247" t="b">
        <v>0</v>
      </c>
      <c r="BB1247" t="b">
        <v>0</v>
      </c>
      <c r="BC1247" t="b">
        <v>0</v>
      </c>
      <c r="BD1247" t="b">
        <v>0</v>
      </c>
      <c r="BE1247" t="b">
        <v>0</v>
      </c>
      <c r="BF1247" t="b">
        <v>0</v>
      </c>
      <c r="BG1247" t="b">
        <v>0</v>
      </c>
      <c r="BH1247" t="b">
        <v>0</v>
      </c>
      <c r="BI1247" t="b">
        <v>0</v>
      </c>
      <c r="BJ1247" t="b">
        <v>0</v>
      </c>
      <c r="BK1247" t="b">
        <v>0</v>
      </c>
      <c r="BL1247" t="b">
        <v>0</v>
      </c>
      <c r="BM1247" t="b">
        <v>0</v>
      </c>
      <c r="BN1247" t="b">
        <v>0</v>
      </c>
      <c r="BO1247" t="b">
        <v>0</v>
      </c>
      <c r="BP1247" t="b">
        <v>0</v>
      </c>
      <c r="BQ1247" t="b">
        <v>0</v>
      </c>
      <c r="BR1247" t="b">
        <v>0</v>
      </c>
      <c r="BS1247" t="b">
        <v>0</v>
      </c>
      <c r="BT1247" t="b">
        <v>0</v>
      </c>
      <c r="BU1247" t="b">
        <v>0</v>
      </c>
      <c r="BV1247" t="b">
        <v>0</v>
      </c>
    </row>
    <row r="1248" spans="1:74" ht="409.6" x14ac:dyDescent="0.2">
      <c r="A1248">
        <v>1247</v>
      </c>
      <c r="B1248">
        <v>1246</v>
      </c>
      <c r="C1248" t="s">
        <v>5217</v>
      </c>
      <c r="D1248" t="str">
        <f>HLOOKUP(TRUE,U1248:$BK2568,1322-A1248,FALSE)</f>
        <v>North Wales Police</v>
      </c>
      <c r="E1248">
        <f t="shared" si="39"/>
        <v>1</v>
      </c>
      <c r="F1248" t="e">
        <f>HLOOKUP(TRUE,BM1248:$BV2568,1322-A1248,FALSE)</f>
        <v>#N/A</v>
      </c>
      <c r="G1248">
        <f t="shared" si="38"/>
        <v>0</v>
      </c>
      <c r="H1248" t="str">
        <f>VLOOKUP(C1248,refs!B:C,2,FALSE)</f>
        <v>2016/066586</v>
      </c>
      <c r="I1248" t="s">
        <v>5218</v>
      </c>
      <c r="J1248" s="1">
        <v>43107</v>
      </c>
      <c r="K1248" s="2" t="s">
        <v>5219</v>
      </c>
      <c r="S1248" t="s">
        <v>4976</v>
      </c>
      <c r="U1248" t="b">
        <v>0</v>
      </c>
      <c r="V1248" t="b">
        <v>0</v>
      </c>
      <c r="W1248" t="b">
        <v>0</v>
      </c>
      <c r="X1248" t="b">
        <v>0</v>
      </c>
      <c r="Y1248" t="b">
        <v>0</v>
      </c>
      <c r="Z1248" t="b">
        <v>0</v>
      </c>
      <c r="AA1248" t="b">
        <v>0</v>
      </c>
      <c r="AB1248" t="b">
        <v>0</v>
      </c>
      <c r="AC1248" t="b">
        <v>0</v>
      </c>
      <c r="AD1248" t="b">
        <v>0</v>
      </c>
      <c r="AE1248" t="b">
        <v>0</v>
      </c>
      <c r="AF1248" t="b">
        <v>0</v>
      </c>
      <c r="AG1248" t="b">
        <v>0</v>
      </c>
      <c r="AH1248" t="b">
        <v>0</v>
      </c>
      <c r="AI1248" t="b">
        <v>0</v>
      </c>
      <c r="AJ1248" t="b">
        <v>0</v>
      </c>
      <c r="AK1248" t="b">
        <v>0</v>
      </c>
      <c r="AL1248" t="b">
        <v>0</v>
      </c>
      <c r="AM1248" t="b">
        <v>0</v>
      </c>
      <c r="AN1248" t="b">
        <v>0</v>
      </c>
      <c r="AO1248" t="b">
        <v>0</v>
      </c>
      <c r="AP1248" t="b">
        <v>0</v>
      </c>
      <c r="AQ1248" t="b">
        <v>0</v>
      </c>
      <c r="AR1248" t="b">
        <v>0</v>
      </c>
      <c r="AS1248" t="b">
        <v>0</v>
      </c>
      <c r="AT1248" t="b">
        <v>0</v>
      </c>
      <c r="AU1248" t="b">
        <v>1</v>
      </c>
      <c r="AV1248" t="b">
        <v>0</v>
      </c>
      <c r="AW1248" t="b">
        <v>0</v>
      </c>
      <c r="AX1248" t="b">
        <v>0</v>
      </c>
      <c r="AY1248" t="b">
        <v>0</v>
      </c>
      <c r="AZ1248" t="b">
        <v>0</v>
      </c>
      <c r="BA1248" t="b">
        <v>0</v>
      </c>
      <c r="BB1248" t="b">
        <v>0</v>
      </c>
      <c r="BC1248" t="b">
        <v>0</v>
      </c>
      <c r="BD1248" t="b">
        <v>0</v>
      </c>
      <c r="BE1248" t="b">
        <v>0</v>
      </c>
      <c r="BF1248" t="b">
        <v>0</v>
      </c>
      <c r="BG1248" t="b">
        <v>0</v>
      </c>
      <c r="BH1248" t="b">
        <v>0</v>
      </c>
      <c r="BI1248" t="b">
        <v>0</v>
      </c>
      <c r="BJ1248" t="b">
        <v>0</v>
      </c>
      <c r="BK1248" t="b">
        <v>0</v>
      </c>
      <c r="BL1248" t="b">
        <v>0</v>
      </c>
      <c r="BM1248" t="b">
        <v>0</v>
      </c>
      <c r="BN1248" t="b">
        <v>0</v>
      </c>
      <c r="BO1248" t="b">
        <v>0</v>
      </c>
      <c r="BP1248" t="b">
        <v>0</v>
      </c>
      <c r="BQ1248" t="b">
        <v>0</v>
      </c>
      <c r="BR1248" t="b">
        <v>0</v>
      </c>
      <c r="BS1248" t="b">
        <v>0</v>
      </c>
      <c r="BT1248" t="b">
        <v>0</v>
      </c>
      <c r="BU1248" t="b">
        <v>0</v>
      </c>
      <c r="BV1248" t="b">
        <v>0</v>
      </c>
    </row>
    <row r="1249" spans="1:74" ht="409.6" x14ac:dyDescent="0.2">
      <c r="A1249">
        <v>1248</v>
      </c>
      <c r="B1249">
        <v>1247</v>
      </c>
      <c r="C1249" t="s">
        <v>5220</v>
      </c>
      <c r="D1249" t="str">
        <f>HLOOKUP(TRUE,U1249:$BK2569,1322-A1249,FALSE)</f>
        <v>West Midlands Police</v>
      </c>
      <c r="E1249">
        <f t="shared" si="39"/>
        <v>1</v>
      </c>
      <c r="F1249" t="e">
        <f>HLOOKUP(TRUE,BM1249:$BV2569,1322-A1249,FALSE)</f>
        <v>#N/A</v>
      </c>
      <c r="G1249">
        <f t="shared" si="38"/>
        <v>0</v>
      </c>
      <c r="H1249" t="str">
        <f>VLOOKUP(C1249,refs!B:C,2,FALSE)</f>
        <v>2017/082988</v>
      </c>
      <c r="I1249" t="s">
        <v>5221</v>
      </c>
      <c r="J1249" s="1">
        <v>43107</v>
      </c>
      <c r="K1249" s="2" t="s">
        <v>5222</v>
      </c>
      <c r="S1249" t="s">
        <v>939</v>
      </c>
      <c r="U1249" t="b">
        <v>0</v>
      </c>
      <c r="V1249" t="b">
        <v>0</v>
      </c>
      <c r="W1249" t="b">
        <v>0</v>
      </c>
      <c r="X1249" t="b">
        <v>0</v>
      </c>
      <c r="Y1249" t="b">
        <v>0</v>
      </c>
      <c r="Z1249" t="b">
        <v>0</v>
      </c>
      <c r="AA1249" t="b">
        <v>0</v>
      </c>
      <c r="AB1249" t="b">
        <v>0</v>
      </c>
      <c r="AC1249" t="b">
        <v>0</v>
      </c>
      <c r="AD1249" t="b">
        <v>0</v>
      </c>
      <c r="AE1249" t="b">
        <v>0</v>
      </c>
      <c r="AF1249" t="b">
        <v>0</v>
      </c>
      <c r="AG1249" t="b">
        <v>0</v>
      </c>
      <c r="AH1249" t="b">
        <v>0</v>
      </c>
      <c r="AI1249" t="b">
        <v>0</v>
      </c>
      <c r="AJ1249" t="b">
        <v>0</v>
      </c>
      <c r="AK1249" t="b">
        <v>0</v>
      </c>
      <c r="AL1249" t="b">
        <v>0</v>
      </c>
      <c r="AM1249" t="b">
        <v>0</v>
      </c>
      <c r="AN1249" t="b">
        <v>0</v>
      </c>
      <c r="AO1249" t="b">
        <v>0</v>
      </c>
      <c r="AP1249" t="b">
        <v>0</v>
      </c>
      <c r="AQ1249" t="b">
        <v>0</v>
      </c>
      <c r="AR1249" t="b">
        <v>0</v>
      </c>
      <c r="AS1249" t="b">
        <v>0</v>
      </c>
      <c r="AT1249" t="b">
        <v>0</v>
      </c>
      <c r="AU1249" t="b">
        <v>0</v>
      </c>
      <c r="AV1249" t="b">
        <v>0</v>
      </c>
      <c r="AW1249" t="b">
        <v>0</v>
      </c>
      <c r="AX1249" t="b">
        <v>0</v>
      </c>
      <c r="AY1249" t="b">
        <v>0</v>
      </c>
      <c r="AZ1249" t="b">
        <v>0</v>
      </c>
      <c r="BA1249" t="b">
        <v>0</v>
      </c>
      <c r="BB1249" t="b">
        <v>0</v>
      </c>
      <c r="BC1249" t="b">
        <v>0</v>
      </c>
      <c r="BD1249" t="b">
        <v>0</v>
      </c>
      <c r="BE1249" t="b">
        <v>0</v>
      </c>
      <c r="BF1249" t="b">
        <v>0</v>
      </c>
      <c r="BG1249" t="b">
        <v>0</v>
      </c>
      <c r="BH1249" t="b">
        <v>0</v>
      </c>
      <c r="BI1249" t="b">
        <v>1</v>
      </c>
      <c r="BJ1249" t="b">
        <v>0</v>
      </c>
      <c r="BK1249" t="b">
        <v>0</v>
      </c>
      <c r="BL1249" t="b">
        <v>0</v>
      </c>
      <c r="BM1249" t="b">
        <v>0</v>
      </c>
      <c r="BN1249" t="b">
        <v>0</v>
      </c>
      <c r="BO1249" t="b">
        <v>0</v>
      </c>
      <c r="BP1249" t="b">
        <v>0</v>
      </c>
      <c r="BQ1249" t="b">
        <v>0</v>
      </c>
      <c r="BR1249" t="b">
        <v>0</v>
      </c>
      <c r="BS1249" t="b">
        <v>0</v>
      </c>
      <c r="BT1249" t="b">
        <v>0</v>
      </c>
      <c r="BU1249" t="b">
        <v>0</v>
      </c>
      <c r="BV1249" t="b">
        <v>0</v>
      </c>
    </row>
    <row r="1250" spans="1:74" ht="409.6" x14ac:dyDescent="0.2">
      <c r="A1250">
        <v>1249</v>
      </c>
      <c r="B1250">
        <v>1248</v>
      </c>
      <c r="C1250" t="s">
        <v>5223</v>
      </c>
      <c r="D1250" t="str">
        <f>HLOOKUP(TRUE,U1250:$BK2570,1322-A1250,FALSE)</f>
        <v>North Yorkshire Police</v>
      </c>
      <c r="E1250">
        <f t="shared" si="39"/>
        <v>1</v>
      </c>
      <c r="F1250" t="e">
        <f>HLOOKUP(TRUE,BM1250:$BV2570,1322-A1250,FALSE)</f>
        <v>#N/A</v>
      </c>
      <c r="G1250">
        <f t="shared" si="38"/>
        <v>0</v>
      </c>
      <c r="H1250" t="str">
        <f>VLOOKUP(C1250,refs!B:C,2,FALSE)</f>
        <v>2016/073498</v>
      </c>
      <c r="I1250" t="s">
        <v>5224</v>
      </c>
      <c r="J1250" s="1">
        <v>43107</v>
      </c>
      <c r="K1250" s="2" t="s">
        <v>5225</v>
      </c>
      <c r="S1250" t="s">
        <v>4619</v>
      </c>
      <c r="U1250" t="b">
        <v>0</v>
      </c>
      <c r="V1250" t="b">
        <v>0</v>
      </c>
      <c r="W1250" t="b">
        <v>0</v>
      </c>
      <c r="X1250" t="b">
        <v>0</v>
      </c>
      <c r="Y1250" t="b">
        <v>0</v>
      </c>
      <c r="Z1250" t="b">
        <v>0</v>
      </c>
      <c r="AA1250" t="b">
        <v>0</v>
      </c>
      <c r="AB1250" t="b">
        <v>0</v>
      </c>
      <c r="AC1250" t="b">
        <v>0</v>
      </c>
      <c r="AD1250" t="b">
        <v>0</v>
      </c>
      <c r="AE1250" t="b">
        <v>0</v>
      </c>
      <c r="AF1250" t="b">
        <v>0</v>
      </c>
      <c r="AG1250" t="b">
        <v>0</v>
      </c>
      <c r="AH1250" t="b">
        <v>0</v>
      </c>
      <c r="AI1250" t="b">
        <v>0</v>
      </c>
      <c r="AJ1250" t="b">
        <v>0</v>
      </c>
      <c r="AK1250" t="b">
        <v>0</v>
      </c>
      <c r="AL1250" t="b">
        <v>0</v>
      </c>
      <c r="AM1250" t="b">
        <v>0</v>
      </c>
      <c r="AN1250" t="b">
        <v>0</v>
      </c>
      <c r="AO1250" t="b">
        <v>0</v>
      </c>
      <c r="AP1250" t="b">
        <v>0</v>
      </c>
      <c r="AQ1250" t="b">
        <v>0</v>
      </c>
      <c r="AR1250" t="b">
        <v>0</v>
      </c>
      <c r="AS1250" t="b">
        <v>0</v>
      </c>
      <c r="AT1250" t="b">
        <v>0</v>
      </c>
      <c r="AU1250" t="b">
        <v>0</v>
      </c>
      <c r="AV1250" t="b">
        <v>1</v>
      </c>
      <c r="AW1250" t="b">
        <v>0</v>
      </c>
      <c r="AX1250" t="b">
        <v>0</v>
      </c>
      <c r="AY1250" t="b">
        <v>0</v>
      </c>
      <c r="AZ1250" t="b">
        <v>0</v>
      </c>
      <c r="BA1250" t="b">
        <v>0</v>
      </c>
      <c r="BB1250" t="b">
        <v>0</v>
      </c>
      <c r="BC1250" t="b">
        <v>0</v>
      </c>
      <c r="BD1250" t="b">
        <v>0</v>
      </c>
      <c r="BE1250" t="b">
        <v>0</v>
      </c>
      <c r="BF1250" t="b">
        <v>0</v>
      </c>
      <c r="BG1250" t="b">
        <v>0</v>
      </c>
      <c r="BH1250" t="b">
        <v>0</v>
      </c>
      <c r="BI1250" t="b">
        <v>0</v>
      </c>
      <c r="BJ1250" t="b">
        <v>0</v>
      </c>
      <c r="BK1250" t="b">
        <v>0</v>
      </c>
      <c r="BL1250" t="b">
        <v>0</v>
      </c>
      <c r="BM1250" t="b">
        <v>0</v>
      </c>
      <c r="BN1250" t="b">
        <v>0</v>
      </c>
      <c r="BO1250" t="b">
        <v>0</v>
      </c>
      <c r="BP1250" t="b">
        <v>0</v>
      </c>
      <c r="BQ1250" t="b">
        <v>0</v>
      </c>
      <c r="BR1250" t="b">
        <v>0</v>
      </c>
      <c r="BS1250" t="b">
        <v>0</v>
      </c>
      <c r="BT1250" t="b">
        <v>0</v>
      </c>
      <c r="BU1250" t="b">
        <v>0</v>
      </c>
      <c r="BV1250" t="b">
        <v>0</v>
      </c>
    </row>
    <row r="1251" spans="1:74" ht="409.6" x14ac:dyDescent="0.2">
      <c r="A1251">
        <v>1250</v>
      </c>
      <c r="B1251">
        <v>1249</v>
      </c>
      <c r="C1251" t="s">
        <v>5226</v>
      </c>
      <c r="D1251" t="e">
        <f>HLOOKUP(TRUE,U1251:$BK2571,1322-A1251,FALSE)</f>
        <v>#N/A</v>
      </c>
      <c r="E1251">
        <f t="shared" si="39"/>
        <v>0</v>
      </c>
      <c r="F1251" t="e">
        <f>HLOOKUP(TRUE,BM1251:$BV2571,1322-A1251,FALSE)</f>
        <v>#N/A</v>
      </c>
      <c r="G1251">
        <f t="shared" si="38"/>
        <v>0</v>
      </c>
      <c r="H1251" t="str">
        <f>VLOOKUP(C1251,refs!B:C,2,FALSE)</f>
        <v>2016/077205</v>
      </c>
      <c r="I1251" t="s">
        <v>5227</v>
      </c>
      <c r="J1251" s="1">
        <v>43107</v>
      </c>
      <c r="K1251" s="2" t="s">
        <v>5228</v>
      </c>
      <c r="S1251" t="s">
        <v>591</v>
      </c>
      <c r="U1251" t="b">
        <v>0</v>
      </c>
      <c r="V1251" t="b">
        <v>0</v>
      </c>
      <c r="W1251" t="b">
        <v>0</v>
      </c>
      <c r="X1251" t="b">
        <v>0</v>
      </c>
      <c r="Y1251" t="b">
        <v>0</v>
      </c>
      <c r="Z1251" t="b">
        <v>0</v>
      </c>
      <c r="AA1251" t="b">
        <v>0</v>
      </c>
      <c r="AB1251" t="b">
        <v>0</v>
      </c>
      <c r="AC1251" t="b">
        <v>0</v>
      </c>
      <c r="AD1251" t="b">
        <v>0</v>
      </c>
      <c r="AE1251" t="b">
        <v>0</v>
      </c>
      <c r="AF1251" t="b">
        <v>0</v>
      </c>
      <c r="AG1251" t="b">
        <v>0</v>
      </c>
      <c r="AH1251" t="b">
        <v>0</v>
      </c>
      <c r="AI1251" t="b">
        <v>0</v>
      </c>
      <c r="AJ1251" t="b">
        <v>0</v>
      </c>
      <c r="AK1251" t="b">
        <v>0</v>
      </c>
      <c r="AL1251" t="b">
        <v>0</v>
      </c>
      <c r="AM1251" t="b">
        <v>0</v>
      </c>
      <c r="AN1251" t="b">
        <v>0</v>
      </c>
      <c r="AO1251" t="b">
        <v>0</v>
      </c>
      <c r="AP1251" t="b">
        <v>0</v>
      </c>
      <c r="AQ1251" t="b">
        <v>0</v>
      </c>
      <c r="AR1251" t="b">
        <v>0</v>
      </c>
      <c r="AS1251" t="b">
        <v>0</v>
      </c>
      <c r="AT1251" t="b">
        <v>0</v>
      </c>
      <c r="AU1251" t="b">
        <v>0</v>
      </c>
      <c r="AV1251" t="b">
        <v>0</v>
      </c>
      <c r="AW1251" t="b">
        <v>0</v>
      </c>
      <c r="AX1251" t="b">
        <v>0</v>
      </c>
      <c r="AY1251" t="b">
        <v>0</v>
      </c>
      <c r="AZ1251" t="b">
        <v>0</v>
      </c>
      <c r="BA1251" t="b">
        <v>0</v>
      </c>
      <c r="BB1251" t="b">
        <v>0</v>
      </c>
      <c r="BC1251" t="b">
        <v>0</v>
      </c>
      <c r="BD1251" t="b">
        <v>0</v>
      </c>
      <c r="BE1251" t="b">
        <v>0</v>
      </c>
      <c r="BF1251" t="b">
        <v>0</v>
      </c>
      <c r="BG1251" t="b">
        <v>0</v>
      </c>
      <c r="BH1251" t="b">
        <v>0</v>
      </c>
      <c r="BI1251" t="b">
        <v>0</v>
      </c>
      <c r="BJ1251" t="b">
        <v>0</v>
      </c>
      <c r="BK1251" t="b">
        <v>0</v>
      </c>
      <c r="BL1251" t="b">
        <v>0</v>
      </c>
      <c r="BM1251" t="b">
        <v>0</v>
      </c>
      <c r="BN1251" t="b">
        <v>0</v>
      </c>
      <c r="BO1251" t="b">
        <v>0</v>
      </c>
      <c r="BP1251" t="b">
        <v>0</v>
      </c>
      <c r="BQ1251" t="b">
        <v>0</v>
      </c>
      <c r="BR1251" t="b">
        <v>0</v>
      </c>
      <c r="BS1251" t="b">
        <v>0</v>
      </c>
      <c r="BT1251" t="b">
        <v>0</v>
      </c>
      <c r="BU1251" t="b">
        <v>0</v>
      </c>
      <c r="BV1251" t="b">
        <v>0</v>
      </c>
    </row>
    <row r="1252" spans="1:74" ht="409.6" x14ac:dyDescent="0.2">
      <c r="A1252">
        <v>1251</v>
      </c>
      <c r="B1252">
        <v>1250</v>
      </c>
      <c r="C1252" t="s">
        <v>5229</v>
      </c>
      <c r="D1252" t="e">
        <f>HLOOKUP(TRUE,U1252:$BK2572,1322-A1252,FALSE)</f>
        <v>#N/A</v>
      </c>
      <c r="E1252">
        <f t="shared" si="39"/>
        <v>0</v>
      </c>
      <c r="F1252" t="e">
        <f>HLOOKUP(TRUE,BM1252:$BV2572,1322-A1252,FALSE)</f>
        <v>#N/A</v>
      </c>
      <c r="G1252">
        <f t="shared" si="38"/>
        <v>0</v>
      </c>
      <c r="H1252" t="str">
        <f>VLOOKUP(C1252,refs!B:C,2,FALSE)</f>
        <v>2017/081221</v>
      </c>
      <c r="I1252" t="s">
        <v>5230</v>
      </c>
      <c r="J1252" s="1">
        <v>43107</v>
      </c>
      <c r="K1252" s="2" t="s">
        <v>5231</v>
      </c>
      <c r="S1252" t="s">
        <v>591</v>
      </c>
      <c r="U1252" t="b">
        <v>0</v>
      </c>
      <c r="V1252" t="b">
        <v>0</v>
      </c>
      <c r="W1252" t="b">
        <v>0</v>
      </c>
      <c r="X1252" t="b">
        <v>0</v>
      </c>
      <c r="Y1252" t="b">
        <v>0</v>
      </c>
      <c r="Z1252" t="b">
        <v>0</v>
      </c>
      <c r="AA1252" t="b">
        <v>0</v>
      </c>
      <c r="AB1252" t="b">
        <v>0</v>
      </c>
      <c r="AC1252" t="b">
        <v>0</v>
      </c>
      <c r="AD1252" t="b">
        <v>0</v>
      </c>
      <c r="AE1252" t="b">
        <v>0</v>
      </c>
      <c r="AF1252" t="b">
        <v>0</v>
      </c>
      <c r="AG1252" t="b">
        <v>0</v>
      </c>
      <c r="AH1252" t="b">
        <v>0</v>
      </c>
      <c r="AI1252" t="b">
        <v>0</v>
      </c>
      <c r="AJ1252" t="b">
        <v>0</v>
      </c>
      <c r="AK1252" t="b">
        <v>0</v>
      </c>
      <c r="AL1252" t="b">
        <v>0</v>
      </c>
      <c r="AM1252" t="b">
        <v>0</v>
      </c>
      <c r="AN1252" t="b">
        <v>0</v>
      </c>
      <c r="AO1252" t="b">
        <v>0</v>
      </c>
      <c r="AP1252" t="b">
        <v>0</v>
      </c>
      <c r="AQ1252" t="b">
        <v>0</v>
      </c>
      <c r="AR1252" t="b">
        <v>0</v>
      </c>
      <c r="AS1252" t="b">
        <v>0</v>
      </c>
      <c r="AT1252" t="b">
        <v>0</v>
      </c>
      <c r="AU1252" t="b">
        <v>0</v>
      </c>
      <c r="AV1252" t="b">
        <v>0</v>
      </c>
      <c r="AW1252" t="b">
        <v>0</v>
      </c>
      <c r="AX1252" t="b">
        <v>0</v>
      </c>
      <c r="AY1252" t="b">
        <v>0</v>
      </c>
      <c r="AZ1252" t="b">
        <v>0</v>
      </c>
      <c r="BA1252" t="b">
        <v>0</v>
      </c>
      <c r="BB1252" t="b">
        <v>0</v>
      </c>
      <c r="BC1252" t="b">
        <v>0</v>
      </c>
      <c r="BD1252" t="b">
        <v>0</v>
      </c>
      <c r="BE1252" t="b">
        <v>0</v>
      </c>
      <c r="BF1252" t="b">
        <v>0</v>
      </c>
      <c r="BG1252" t="b">
        <v>0</v>
      </c>
      <c r="BH1252" t="b">
        <v>0</v>
      </c>
      <c r="BI1252" t="b">
        <v>0</v>
      </c>
      <c r="BJ1252" t="b">
        <v>0</v>
      </c>
      <c r="BK1252" t="b">
        <v>0</v>
      </c>
      <c r="BL1252" t="b">
        <v>0</v>
      </c>
      <c r="BM1252" t="b">
        <v>0</v>
      </c>
      <c r="BN1252" t="b">
        <v>0</v>
      </c>
      <c r="BO1252" t="b">
        <v>0</v>
      </c>
      <c r="BP1252" t="b">
        <v>0</v>
      </c>
      <c r="BQ1252" t="b">
        <v>0</v>
      </c>
      <c r="BR1252" t="b">
        <v>0</v>
      </c>
      <c r="BS1252" t="b">
        <v>0</v>
      </c>
      <c r="BT1252" t="b">
        <v>0</v>
      </c>
      <c r="BU1252" t="b">
        <v>0</v>
      </c>
      <c r="BV1252" t="b">
        <v>0</v>
      </c>
    </row>
    <row r="1253" spans="1:74" ht="409.6" x14ac:dyDescent="0.2">
      <c r="A1253">
        <v>1252</v>
      </c>
      <c r="B1253">
        <v>1251</v>
      </c>
      <c r="C1253" t="s">
        <v>5232</v>
      </c>
      <c r="D1253" t="str">
        <f>HLOOKUP(TRUE,U1253:$BK2573,1322-A1253,FALSE)</f>
        <v>West Midlands Police</v>
      </c>
      <c r="E1253">
        <f t="shared" si="39"/>
        <v>1</v>
      </c>
      <c r="F1253" t="e">
        <f>HLOOKUP(TRUE,BM1253:$BV2573,1322-A1253,FALSE)</f>
        <v>#N/A</v>
      </c>
      <c r="G1253">
        <f t="shared" si="38"/>
        <v>0</v>
      </c>
      <c r="H1253" t="str">
        <f>VLOOKUP(C1253,refs!B:C,2,FALSE)</f>
        <v>2016/074477</v>
      </c>
      <c r="I1253" t="s">
        <v>5233</v>
      </c>
      <c r="J1253" s="1">
        <v>43107</v>
      </c>
      <c r="K1253" s="2" t="s">
        <v>5234</v>
      </c>
      <c r="S1253" t="s">
        <v>939</v>
      </c>
      <c r="U1253" t="b">
        <v>0</v>
      </c>
      <c r="V1253" t="b">
        <v>0</v>
      </c>
      <c r="W1253" t="b">
        <v>0</v>
      </c>
      <c r="X1253" t="b">
        <v>0</v>
      </c>
      <c r="Y1253" t="b">
        <v>0</v>
      </c>
      <c r="Z1253" t="b">
        <v>0</v>
      </c>
      <c r="AA1253" t="b">
        <v>0</v>
      </c>
      <c r="AB1253" t="b">
        <v>0</v>
      </c>
      <c r="AC1253" t="b">
        <v>0</v>
      </c>
      <c r="AD1253" t="b">
        <v>0</v>
      </c>
      <c r="AE1253" t="b">
        <v>0</v>
      </c>
      <c r="AF1253" t="b">
        <v>0</v>
      </c>
      <c r="AG1253" t="b">
        <v>0</v>
      </c>
      <c r="AH1253" t="b">
        <v>0</v>
      </c>
      <c r="AI1253" t="b">
        <v>0</v>
      </c>
      <c r="AJ1253" t="b">
        <v>0</v>
      </c>
      <c r="AK1253" t="b">
        <v>0</v>
      </c>
      <c r="AL1253" t="b">
        <v>0</v>
      </c>
      <c r="AM1253" t="b">
        <v>0</v>
      </c>
      <c r="AN1253" t="b">
        <v>0</v>
      </c>
      <c r="AO1253" t="b">
        <v>0</v>
      </c>
      <c r="AP1253" t="b">
        <v>0</v>
      </c>
      <c r="AQ1253" t="b">
        <v>0</v>
      </c>
      <c r="AR1253" t="b">
        <v>0</v>
      </c>
      <c r="AS1253" t="b">
        <v>0</v>
      </c>
      <c r="AT1253" t="b">
        <v>0</v>
      </c>
      <c r="AU1253" t="b">
        <v>0</v>
      </c>
      <c r="AV1253" t="b">
        <v>0</v>
      </c>
      <c r="AW1253" t="b">
        <v>0</v>
      </c>
      <c r="AX1253" t="b">
        <v>0</v>
      </c>
      <c r="AY1253" t="b">
        <v>0</v>
      </c>
      <c r="AZ1253" t="b">
        <v>0</v>
      </c>
      <c r="BA1253" t="b">
        <v>0</v>
      </c>
      <c r="BB1253" t="b">
        <v>0</v>
      </c>
      <c r="BC1253" t="b">
        <v>0</v>
      </c>
      <c r="BD1253" t="b">
        <v>0</v>
      </c>
      <c r="BE1253" t="b">
        <v>0</v>
      </c>
      <c r="BF1253" t="b">
        <v>0</v>
      </c>
      <c r="BG1253" t="b">
        <v>0</v>
      </c>
      <c r="BH1253" t="b">
        <v>0</v>
      </c>
      <c r="BI1253" t="b">
        <v>1</v>
      </c>
      <c r="BJ1253" t="b">
        <v>0</v>
      </c>
      <c r="BK1253" t="b">
        <v>0</v>
      </c>
      <c r="BL1253" t="b">
        <v>0</v>
      </c>
      <c r="BM1253" t="b">
        <v>0</v>
      </c>
      <c r="BN1253" t="b">
        <v>0</v>
      </c>
      <c r="BO1253" t="b">
        <v>0</v>
      </c>
      <c r="BP1253" t="b">
        <v>0</v>
      </c>
      <c r="BQ1253" t="b">
        <v>0</v>
      </c>
      <c r="BR1253" t="b">
        <v>0</v>
      </c>
      <c r="BS1253" t="b">
        <v>0</v>
      </c>
      <c r="BT1253" t="b">
        <v>0</v>
      </c>
      <c r="BU1253" t="b">
        <v>0</v>
      </c>
      <c r="BV1253" t="b">
        <v>0</v>
      </c>
    </row>
    <row r="1254" spans="1:74" ht="409.6" x14ac:dyDescent="0.2">
      <c r="A1254">
        <v>1253</v>
      </c>
      <c r="B1254">
        <v>1252</v>
      </c>
      <c r="C1254" t="s">
        <v>5235</v>
      </c>
      <c r="D1254" t="str">
        <f>HLOOKUP(TRUE,U1254:$BK2574,1322-A1254,FALSE)</f>
        <v>South Yorkshire Police</v>
      </c>
      <c r="E1254">
        <f t="shared" si="39"/>
        <v>1</v>
      </c>
      <c r="F1254" t="e">
        <f>HLOOKUP(TRUE,BM1254:$BV2574,1322-A1254,FALSE)</f>
        <v>#N/A</v>
      </c>
      <c r="G1254">
        <f t="shared" si="38"/>
        <v>0</v>
      </c>
      <c r="H1254" t="str">
        <f>VLOOKUP(C1254,refs!B:C,2,FALSE)</f>
        <v>2017/082234</v>
      </c>
      <c r="I1254" t="s">
        <v>5236</v>
      </c>
      <c r="J1254" s="1">
        <v>43107</v>
      </c>
      <c r="K1254" s="2" t="s">
        <v>5237</v>
      </c>
      <c r="S1254" t="s">
        <v>943</v>
      </c>
      <c r="U1254" t="b">
        <v>0</v>
      </c>
      <c r="V1254" t="b">
        <v>0</v>
      </c>
      <c r="W1254" t="b">
        <v>0</v>
      </c>
      <c r="X1254" t="b">
        <v>0</v>
      </c>
      <c r="Y1254" t="b">
        <v>0</v>
      </c>
      <c r="Z1254" t="b">
        <v>0</v>
      </c>
      <c r="AA1254" t="b">
        <v>0</v>
      </c>
      <c r="AB1254" t="b">
        <v>0</v>
      </c>
      <c r="AC1254" t="b">
        <v>0</v>
      </c>
      <c r="AD1254" t="b">
        <v>0</v>
      </c>
      <c r="AE1254" t="b">
        <v>0</v>
      </c>
      <c r="AF1254" t="b">
        <v>0</v>
      </c>
      <c r="AG1254" t="b">
        <v>0</v>
      </c>
      <c r="AH1254" t="b">
        <v>0</v>
      </c>
      <c r="AI1254" t="b">
        <v>0</v>
      </c>
      <c r="AJ1254" t="b">
        <v>0</v>
      </c>
      <c r="AK1254" t="b">
        <v>0</v>
      </c>
      <c r="AL1254" t="b">
        <v>0</v>
      </c>
      <c r="AM1254" t="b">
        <v>0</v>
      </c>
      <c r="AN1254" t="b">
        <v>0</v>
      </c>
      <c r="AO1254" t="b">
        <v>0</v>
      </c>
      <c r="AP1254" t="b">
        <v>0</v>
      </c>
      <c r="AQ1254" t="b">
        <v>0</v>
      </c>
      <c r="AR1254" t="b">
        <v>0</v>
      </c>
      <c r="AS1254" t="b">
        <v>0</v>
      </c>
      <c r="AT1254" t="b">
        <v>0</v>
      </c>
      <c r="AU1254" t="b">
        <v>0</v>
      </c>
      <c r="AV1254" t="b">
        <v>0</v>
      </c>
      <c r="AW1254" t="b">
        <v>0</v>
      </c>
      <c r="AX1254" t="b">
        <v>0</v>
      </c>
      <c r="AY1254" t="b">
        <v>0</v>
      </c>
      <c r="AZ1254" t="b">
        <v>0</v>
      </c>
      <c r="BA1254" t="b">
        <v>1</v>
      </c>
      <c r="BB1254" t="b">
        <v>0</v>
      </c>
      <c r="BC1254" t="b">
        <v>0</v>
      </c>
      <c r="BD1254" t="b">
        <v>0</v>
      </c>
      <c r="BE1254" t="b">
        <v>0</v>
      </c>
      <c r="BF1254" t="b">
        <v>0</v>
      </c>
      <c r="BG1254" t="b">
        <v>0</v>
      </c>
      <c r="BH1254" t="b">
        <v>0</v>
      </c>
      <c r="BI1254" t="b">
        <v>0</v>
      </c>
      <c r="BJ1254" t="b">
        <v>0</v>
      </c>
      <c r="BK1254" t="b">
        <v>0</v>
      </c>
      <c r="BL1254" t="b">
        <v>0</v>
      </c>
      <c r="BM1254" t="b">
        <v>0</v>
      </c>
      <c r="BN1254" t="b">
        <v>0</v>
      </c>
      <c r="BO1254" t="b">
        <v>0</v>
      </c>
      <c r="BP1254" t="b">
        <v>0</v>
      </c>
      <c r="BQ1254" t="b">
        <v>0</v>
      </c>
      <c r="BR1254" t="b">
        <v>0</v>
      </c>
      <c r="BS1254" t="b">
        <v>0</v>
      </c>
      <c r="BT1254" t="b">
        <v>0</v>
      </c>
      <c r="BU1254" t="b">
        <v>0</v>
      </c>
      <c r="BV1254" t="b">
        <v>0</v>
      </c>
    </row>
    <row r="1255" spans="1:74" ht="409.6" x14ac:dyDescent="0.2">
      <c r="A1255">
        <v>1254</v>
      </c>
      <c r="B1255">
        <v>1253</v>
      </c>
      <c r="C1255" t="s">
        <v>5238</v>
      </c>
      <c r="D1255" t="str">
        <f>HLOOKUP(TRUE,U1255:$BK2575,1322-A1255,FALSE)</f>
        <v>Greater Manchester Police</v>
      </c>
      <c r="E1255">
        <f t="shared" si="39"/>
        <v>1</v>
      </c>
      <c r="F1255" t="e">
        <f>HLOOKUP(TRUE,BM1255:$BV2575,1322-A1255,FALSE)</f>
        <v>#N/A</v>
      </c>
      <c r="G1255">
        <f t="shared" si="38"/>
        <v>0</v>
      </c>
      <c r="H1255" t="str">
        <f>VLOOKUP(C1255,refs!B:C,2,FALSE)</f>
        <v>2015/056808</v>
      </c>
      <c r="I1255" t="s">
        <v>5239</v>
      </c>
      <c r="J1255" s="1">
        <v>43107</v>
      </c>
      <c r="K1255" s="2" t="s">
        <v>5240</v>
      </c>
      <c r="S1255" t="s">
        <v>617</v>
      </c>
      <c r="U1255" t="b">
        <v>0</v>
      </c>
      <c r="V1255" t="b">
        <v>0</v>
      </c>
      <c r="W1255" t="b">
        <v>0</v>
      </c>
      <c r="X1255" t="b">
        <v>0</v>
      </c>
      <c r="Y1255" t="b">
        <v>0</v>
      </c>
      <c r="Z1255" t="b">
        <v>0</v>
      </c>
      <c r="AA1255" t="b">
        <v>0</v>
      </c>
      <c r="AB1255" t="b">
        <v>0</v>
      </c>
      <c r="AC1255" t="b">
        <v>0</v>
      </c>
      <c r="AD1255" t="b">
        <v>0</v>
      </c>
      <c r="AE1255" t="b">
        <v>0</v>
      </c>
      <c r="AF1255" t="b">
        <v>0</v>
      </c>
      <c r="AG1255" t="b">
        <v>0</v>
      </c>
      <c r="AH1255" t="b">
        <v>0</v>
      </c>
      <c r="AI1255" t="b">
        <v>0</v>
      </c>
      <c r="AJ1255" t="b">
        <v>1</v>
      </c>
      <c r="AK1255" t="b">
        <v>0</v>
      </c>
      <c r="AL1255" t="b">
        <v>0</v>
      </c>
      <c r="AM1255" t="b">
        <v>0</v>
      </c>
      <c r="AN1255" t="b">
        <v>0</v>
      </c>
      <c r="AO1255" t="b">
        <v>0</v>
      </c>
      <c r="AP1255" t="b">
        <v>0</v>
      </c>
      <c r="AQ1255" t="b">
        <v>0</v>
      </c>
      <c r="AR1255" t="b">
        <v>0</v>
      </c>
      <c r="AS1255" t="b">
        <v>0</v>
      </c>
      <c r="AT1255" t="b">
        <v>0</v>
      </c>
      <c r="AU1255" t="b">
        <v>0</v>
      </c>
      <c r="AV1255" t="b">
        <v>0</v>
      </c>
      <c r="AW1255" t="b">
        <v>0</v>
      </c>
      <c r="AX1255" t="b">
        <v>0</v>
      </c>
      <c r="AY1255" t="b">
        <v>0</v>
      </c>
      <c r="AZ1255" t="b">
        <v>0</v>
      </c>
      <c r="BA1255" t="b">
        <v>0</v>
      </c>
      <c r="BB1255" t="b">
        <v>0</v>
      </c>
      <c r="BC1255" t="b">
        <v>0</v>
      </c>
      <c r="BD1255" t="b">
        <v>0</v>
      </c>
      <c r="BE1255" t="b">
        <v>0</v>
      </c>
      <c r="BF1255" t="b">
        <v>0</v>
      </c>
      <c r="BG1255" t="b">
        <v>0</v>
      </c>
      <c r="BH1255" t="b">
        <v>0</v>
      </c>
      <c r="BI1255" t="b">
        <v>0</v>
      </c>
      <c r="BJ1255" t="b">
        <v>0</v>
      </c>
      <c r="BK1255" t="b">
        <v>0</v>
      </c>
      <c r="BL1255" t="b">
        <v>0</v>
      </c>
      <c r="BM1255" t="b">
        <v>0</v>
      </c>
      <c r="BN1255" t="b">
        <v>0</v>
      </c>
      <c r="BO1255" t="b">
        <v>0</v>
      </c>
      <c r="BP1255" t="b">
        <v>0</v>
      </c>
      <c r="BQ1255" t="b">
        <v>0</v>
      </c>
      <c r="BR1255" t="b">
        <v>0</v>
      </c>
      <c r="BS1255" t="b">
        <v>0</v>
      </c>
      <c r="BT1255" t="b">
        <v>0</v>
      </c>
      <c r="BU1255" t="b">
        <v>0</v>
      </c>
      <c r="BV1255" t="b">
        <v>0</v>
      </c>
    </row>
    <row r="1256" spans="1:74" ht="409.6" x14ac:dyDescent="0.2">
      <c r="A1256">
        <v>1255</v>
      </c>
      <c r="B1256">
        <v>1254</v>
      </c>
      <c r="C1256" t="s">
        <v>5241</v>
      </c>
      <c r="D1256" t="str">
        <f>HLOOKUP(TRUE,U1256:$BK2576,1322-A1256,FALSE)</f>
        <v>Lancashire Constabulary</v>
      </c>
      <c r="E1256">
        <f t="shared" si="39"/>
        <v>1</v>
      </c>
      <c r="F1256" t="e">
        <f>HLOOKUP(TRUE,BM1256:$BV2576,1322-A1256,FALSE)</f>
        <v>#N/A</v>
      </c>
      <c r="G1256">
        <f t="shared" si="38"/>
        <v>0</v>
      </c>
      <c r="H1256" t="str">
        <f>VLOOKUP(C1256,refs!B:C,2,FALSE)</f>
        <v>2015/058093</v>
      </c>
      <c r="I1256" t="s">
        <v>5242</v>
      </c>
      <c r="J1256" s="1">
        <v>43107</v>
      </c>
      <c r="K1256" s="2" t="s">
        <v>5243</v>
      </c>
      <c r="S1256" t="s">
        <v>1321</v>
      </c>
      <c r="U1256" t="b">
        <v>0</v>
      </c>
      <c r="V1256" t="b">
        <v>0</v>
      </c>
      <c r="W1256" t="b">
        <v>0</v>
      </c>
      <c r="X1256" t="b">
        <v>0</v>
      </c>
      <c r="Y1256" t="b">
        <v>0</v>
      </c>
      <c r="Z1256" t="b">
        <v>0</v>
      </c>
      <c r="AA1256" t="b">
        <v>0</v>
      </c>
      <c r="AB1256" t="b">
        <v>0</v>
      </c>
      <c r="AC1256" t="b">
        <v>0</v>
      </c>
      <c r="AD1256" t="b">
        <v>0</v>
      </c>
      <c r="AE1256" t="b">
        <v>0</v>
      </c>
      <c r="AF1256" t="b">
        <v>0</v>
      </c>
      <c r="AG1256" t="b">
        <v>0</v>
      </c>
      <c r="AH1256" t="b">
        <v>0</v>
      </c>
      <c r="AI1256" t="b">
        <v>0</v>
      </c>
      <c r="AJ1256" t="b">
        <v>0</v>
      </c>
      <c r="AK1256" t="b">
        <v>0</v>
      </c>
      <c r="AL1256" t="b">
        <v>0</v>
      </c>
      <c r="AM1256" t="b">
        <v>0</v>
      </c>
      <c r="AN1256" t="b">
        <v>0</v>
      </c>
      <c r="AO1256" t="b">
        <v>0</v>
      </c>
      <c r="AP1256" t="b">
        <v>1</v>
      </c>
      <c r="AQ1256" t="b">
        <v>0</v>
      </c>
      <c r="AR1256" t="b">
        <v>0</v>
      </c>
      <c r="AS1256" t="b">
        <v>0</v>
      </c>
      <c r="AT1256" t="b">
        <v>0</v>
      </c>
      <c r="AU1256" t="b">
        <v>0</v>
      </c>
      <c r="AV1256" t="b">
        <v>0</v>
      </c>
      <c r="AW1256" t="b">
        <v>0</v>
      </c>
      <c r="AX1256" t="b">
        <v>0</v>
      </c>
      <c r="AY1256" t="b">
        <v>0</v>
      </c>
      <c r="AZ1256" t="b">
        <v>0</v>
      </c>
      <c r="BA1256" t="b">
        <v>0</v>
      </c>
      <c r="BB1256" t="b">
        <v>0</v>
      </c>
      <c r="BC1256" t="b">
        <v>0</v>
      </c>
      <c r="BD1256" t="b">
        <v>0</v>
      </c>
      <c r="BE1256" t="b">
        <v>0</v>
      </c>
      <c r="BF1256" t="b">
        <v>0</v>
      </c>
      <c r="BG1256" t="b">
        <v>0</v>
      </c>
      <c r="BH1256" t="b">
        <v>0</v>
      </c>
      <c r="BI1256" t="b">
        <v>0</v>
      </c>
      <c r="BJ1256" t="b">
        <v>0</v>
      </c>
      <c r="BK1256" t="b">
        <v>0</v>
      </c>
      <c r="BL1256" t="b">
        <v>0</v>
      </c>
      <c r="BM1256" t="b">
        <v>0</v>
      </c>
      <c r="BN1256" t="b">
        <v>0</v>
      </c>
      <c r="BO1256" t="b">
        <v>0</v>
      </c>
      <c r="BP1256" t="b">
        <v>0</v>
      </c>
      <c r="BQ1256" t="b">
        <v>0</v>
      </c>
      <c r="BR1256" t="b">
        <v>0</v>
      </c>
      <c r="BS1256" t="b">
        <v>0</v>
      </c>
      <c r="BT1256" t="b">
        <v>0</v>
      </c>
      <c r="BU1256" t="b">
        <v>0</v>
      </c>
      <c r="BV1256" t="b">
        <v>0</v>
      </c>
    </row>
    <row r="1257" spans="1:74" ht="409.6" x14ac:dyDescent="0.2">
      <c r="A1257">
        <v>1256</v>
      </c>
      <c r="B1257">
        <v>1255</v>
      </c>
      <c r="C1257" t="s">
        <v>5244</v>
      </c>
      <c r="D1257" t="str">
        <f>HLOOKUP(TRUE,U1257:$BK2577,1322-A1257,FALSE)</f>
        <v>Hampshire Constabulary</v>
      </c>
      <c r="E1257">
        <f t="shared" si="39"/>
        <v>1</v>
      </c>
      <c r="F1257" t="e">
        <f>HLOOKUP(TRUE,BM1257:$BV2577,1322-A1257,FALSE)</f>
        <v>#N/A</v>
      </c>
      <c r="G1257">
        <f t="shared" si="38"/>
        <v>0</v>
      </c>
      <c r="H1257" t="str">
        <f>VLOOKUP(C1257,refs!B:C,2,FALSE)</f>
        <v>2017/084545</v>
      </c>
      <c r="I1257" t="s">
        <v>5245</v>
      </c>
      <c r="J1257" s="1">
        <v>43107</v>
      </c>
      <c r="K1257" s="2" t="s">
        <v>5246</v>
      </c>
      <c r="L1257" t="s">
        <v>71</v>
      </c>
      <c r="M1257" t="s">
        <v>5247</v>
      </c>
      <c r="N1257" t="s">
        <v>5248</v>
      </c>
      <c r="O1257" t="s">
        <v>5249</v>
      </c>
      <c r="P1257" t="s">
        <v>5250</v>
      </c>
      <c r="Q1257" t="s">
        <v>5251</v>
      </c>
      <c r="R1257" t="s">
        <v>77</v>
      </c>
      <c r="S1257" t="s">
        <v>1506</v>
      </c>
      <c r="U1257" t="b">
        <v>0</v>
      </c>
      <c r="V1257" t="b">
        <v>0</v>
      </c>
      <c r="W1257" t="b">
        <v>0</v>
      </c>
      <c r="X1257" t="b">
        <v>0</v>
      </c>
      <c r="Y1257" t="b">
        <v>0</v>
      </c>
      <c r="Z1257" t="b">
        <v>0</v>
      </c>
      <c r="AA1257" t="b">
        <v>0</v>
      </c>
      <c r="AB1257" t="b">
        <v>0</v>
      </c>
      <c r="AC1257" t="b">
        <v>0</v>
      </c>
      <c r="AD1257" t="b">
        <v>0</v>
      </c>
      <c r="AE1257" t="b">
        <v>0</v>
      </c>
      <c r="AF1257" t="b">
        <v>0</v>
      </c>
      <c r="AG1257" t="b">
        <v>0</v>
      </c>
      <c r="AH1257" t="b">
        <v>0</v>
      </c>
      <c r="AI1257" t="b">
        <v>0</v>
      </c>
      <c r="AJ1257" t="b">
        <v>0</v>
      </c>
      <c r="AK1257" t="b">
        <v>0</v>
      </c>
      <c r="AL1257" t="b">
        <v>1</v>
      </c>
      <c r="AM1257" t="b">
        <v>0</v>
      </c>
      <c r="AN1257" t="b">
        <v>0</v>
      </c>
      <c r="AO1257" t="b">
        <v>0</v>
      </c>
      <c r="AP1257" t="b">
        <v>0</v>
      </c>
      <c r="AQ1257" t="b">
        <v>0</v>
      </c>
      <c r="AR1257" t="b">
        <v>0</v>
      </c>
      <c r="AS1257" t="b">
        <v>0</v>
      </c>
      <c r="AT1257" t="b">
        <v>0</v>
      </c>
      <c r="AU1257" t="b">
        <v>0</v>
      </c>
      <c r="AV1257" t="b">
        <v>0</v>
      </c>
      <c r="AW1257" t="b">
        <v>0</v>
      </c>
      <c r="AX1257" t="b">
        <v>0</v>
      </c>
      <c r="AY1257" t="b">
        <v>0</v>
      </c>
      <c r="AZ1257" t="b">
        <v>0</v>
      </c>
      <c r="BA1257" t="b">
        <v>0</v>
      </c>
      <c r="BB1257" t="b">
        <v>0</v>
      </c>
      <c r="BC1257" t="b">
        <v>0</v>
      </c>
      <c r="BD1257" t="b">
        <v>0</v>
      </c>
      <c r="BE1257" t="b">
        <v>0</v>
      </c>
      <c r="BF1257" t="b">
        <v>0</v>
      </c>
      <c r="BG1257" t="b">
        <v>0</v>
      </c>
      <c r="BH1257" t="b">
        <v>0</v>
      </c>
      <c r="BI1257" t="b">
        <v>0</v>
      </c>
      <c r="BJ1257" t="b">
        <v>0</v>
      </c>
      <c r="BK1257" t="b">
        <v>0</v>
      </c>
      <c r="BL1257" t="b">
        <v>0</v>
      </c>
      <c r="BM1257" t="b">
        <v>0</v>
      </c>
      <c r="BN1257" t="b">
        <v>0</v>
      </c>
      <c r="BO1257" t="b">
        <v>0</v>
      </c>
      <c r="BP1257" t="b">
        <v>0</v>
      </c>
      <c r="BQ1257" t="b">
        <v>0</v>
      </c>
      <c r="BR1257" t="b">
        <v>0</v>
      </c>
      <c r="BS1257" t="b">
        <v>0</v>
      </c>
      <c r="BT1257" t="b">
        <v>0</v>
      </c>
      <c r="BU1257" t="b">
        <v>0</v>
      </c>
      <c r="BV1257" t="b">
        <v>0</v>
      </c>
    </row>
    <row r="1258" spans="1:74" ht="409.6" x14ac:dyDescent="0.2">
      <c r="A1258">
        <v>1257</v>
      </c>
      <c r="B1258">
        <v>1256</v>
      </c>
      <c r="C1258" t="s">
        <v>5252</v>
      </c>
      <c r="D1258" t="str">
        <f>HLOOKUP(TRUE,U1258:$BK2578,1322-A1258,FALSE)</f>
        <v>Dorset Police</v>
      </c>
      <c r="E1258">
        <f t="shared" si="39"/>
        <v>1</v>
      </c>
      <c r="F1258" t="e">
        <f>HLOOKUP(TRUE,BM1258:$BV2578,1322-A1258,FALSE)</f>
        <v>#N/A</v>
      </c>
      <c r="G1258">
        <f t="shared" si="38"/>
        <v>0</v>
      </c>
      <c r="H1258" t="str">
        <f>VLOOKUP(C1258,refs!B:C,2,FALSE)</f>
        <v>2016/072193</v>
      </c>
      <c r="I1258" t="s">
        <v>5253</v>
      </c>
      <c r="J1258" s="1">
        <v>43107</v>
      </c>
      <c r="K1258" s="2" t="s">
        <v>5254</v>
      </c>
      <c r="S1258" t="s">
        <v>1072</v>
      </c>
      <c r="U1258" t="b">
        <v>0</v>
      </c>
      <c r="V1258" t="b">
        <v>0</v>
      </c>
      <c r="W1258" t="b">
        <v>0</v>
      </c>
      <c r="X1258" t="b">
        <v>0</v>
      </c>
      <c r="Y1258" t="b">
        <v>0</v>
      </c>
      <c r="Z1258" t="b">
        <v>0</v>
      </c>
      <c r="AA1258" t="b">
        <v>0</v>
      </c>
      <c r="AB1258" t="b">
        <v>0</v>
      </c>
      <c r="AC1258" t="b">
        <v>0</v>
      </c>
      <c r="AD1258" t="b">
        <v>0</v>
      </c>
      <c r="AE1258" t="b">
        <v>1</v>
      </c>
      <c r="AF1258" t="b">
        <v>0</v>
      </c>
      <c r="AG1258" t="b">
        <v>0</v>
      </c>
      <c r="AH1258" t="b">
        <v>0</v>
      </c>
      <c r="AI1258" t="b">
        <v>0</v>
      </c>
      <c r="AJ1258" t="b">
        <v>0</v>
      </c>
      <c r="AK1258" t="b">
        <v>0</v>
      </c>
      <c r="AL1258" t="b">
        <v>0</v>
      </c>
      <c r="AM1258" t="b">
        <v>0</v>
      </c>
      <c r="AN1258" t="b">
        <v>0</v>
      </c>
      <c r="AO1258" t="b">
        <v>0</v>
      </c>
      <c r="AP1258" t="b">
        <v>0</v>
      </c>
      <c r="AQ1258" t="b">
        <v>0</v>
      </c>
      <c r="AR1258" t="b">
        <v>0</v>
      </c>
      <c r="AS1258" t="b">
        <v>0</v>
      </c>
      <c r="AT1258" t="b">
        <v>0</v>
      </c>
      <c r="AU1258" t="b">
        <v>0</v>
      </c>
      <c r="AV1258" t="b">
        <v>0</v>
      </c>
      <c r="AW1258" t="b">
        <v>0</v>
      </c>
      <c r="AX1258" t="b">
        <v>0</v>
      </c>
      <c r="AY1258" t="b">
        <v>0</v>
      </c>
      <c r="AZ1258" t="b">
        <v>0</v>
      </c>
      <c r="BA1258" t="b">
        <v>0</v>
      </c>
      <c r="BB1258" t="b">
        <v>0</v>
      </c>
      <c r="BC1258" t="b">
        <v>0</v>
      </c>
      <c r="BD1258" t="b">
        <v>0</v>
      </c>
      <c r="BE1258" t="b">
        <v>0</v>
      </c>
      <c r="BF1258" t="b">
        <v>0</v>
      </c>
      <c r="BG1258" t="b">
        <v>0</v>
      </c>
      <c r="BH1258" t="b">
        <v>0</v>
      </c>
      <c r="BI1258" t="b">
        <v>0</v>
      </c>
      <c r="BJ1258" t="b">
        <v>0</v>
      </c>
      <c r="BK1258" t="b">
        <v>0</v>
      </c>
      <c r="BL1258" t="b">
        <v>0</v>
      </c>
      <c r="BM1258" t="b">
        <v>0</v>
      </c>
      <c r="BN1258" t="b">
        <v>0</v>
      </c>
      <c r="BO1258" t="b">
        <v>0</v>
      </c>
      <c r="BP1258" t="b">
        <v>0</v>
      </c>
      <c r="BQ1258" t="b">
        <v>0</v>
      </c>
      <c r="BR1258" t="b">
        <v>0</v>
      </c>
      <c r="BS1258" t="b">
        <v>0</v>
      </c>
      <c r="BT1258" t="b">
        <v>0</v>
      </c>
      <c r="BU1258" t="b">
        <v>0</v>
      </c>
      <c r="BV1258" t="b">
        <v>0</v>
      </c>
    </row>
    <row r="1259" spans="1:74" ht="409.6" x14ac:dyDescent="0.2">
      <c r="A1259">
        <v>1258</v>
      </c>
      <c r="B1259">
        <v>1257</v>
      </c>
      <c r="C1259" t="s">
        <v>5255</v>
      </c>
      <c r="D1259" t="str">
        <f>HLOOKUP(TRUE,U1259:$BK2579,1322-A1259,FALSE)</f>
        <v>South Wales Police</v>
      </c>
      <c r="E1259">
        <f t="shared" si="39"/>
        <v>1</v>
      </c>
      <c r="F1259" t="e">
        <f>HLOOKUP(TRUE,BM1259:$BV2579,1322-A1259,FALSE)</f>
        <v>#N/A</v>
      </c>
      <c r="G1259">
        <f t="shared" si="38"/>
        <v>0</v>
      </c>
      <c r="H1259" t="str">
        <f>VLOOKUP(C1259,refs!B:C,2,FALSE)</f>
        <v>2015/059127</v>
      </c>
      <c r="I1259" t="s">
        <v>5256</v>
      </c>
      <c r="J1259" s="1">
        <v>43107</v>
      </c>
      <c r="K1259" s="2" t="s">
        <v>5257</v>
      </c>
      <c r="S1259" t="s">
        <v>1022</v>
      </c>
      <c r="U1259" t="b">
        <v>0</v>
      </c>
      <c r="V1259" t="b">
        <v>0</v>
      </c>
      <c r="W1259" t="b">
        <v>0</v>
      </c>
      <c r="X1259" t="b">
        <v>0</v>
      </c>
      <c r="Y1259" t="b">
        <v>0</v>
      </c>
      <c r="Z1259" t="b">
        <v>0</v>
      </c>
      <c r="AA1259" t="b">
        <v>0</v>
      </c>
      <c r="AB1259" t="b">
        <v>0</v>
      </c>
      <c r="AC1259" t="b">
        <v>0</v>
      </c>
      <c r="AD1259" t="b">
        <v>0</v>
      </c>
      <c r="AE1259" t="b">
        <v>0</v>
      </c>
      <c r="AF1259" t="b">
        <v>0</v>
      </c>
      <c r="AG1259" t="b">
        <v>0</v>
      </c>
      <c r="AH1259" t="b">
        <v>0</v>
      </c>
      <c r="AI1259" t="b">
        <v>0</v>
      </c>
      <c r="AJ1259" t="b">
        <v>0</v>
      </c>
      <c r="AK1259" t="b">
        <v>0</v>
      </c>
      <c r="AL1259" t="b">
        <v>0</v>
      </c>
      <c r="AM1259" t="b">
        <v>0</v>
      </c>
      <c r="AN1259" t="b">
        <v>0</v>
      </c>
      <c r="AO1259" t="b">
        <v>0</v>
      </c>
      <c r="AP1259" t="b">
        <v>0</v>
      </c>
      <c r="AQ1259" t="b">
        <v>0</v>
      </c>
      <c r="AR1259" t="b">
        <v>0</v>
      </c>
      <c r="AS1259" t="b">
        <v>0</v>
      </c>
      <c r="AT1259" t="b">
        <v>0</v>
      </c>
      <c r="AU1259" t="b">
        <v>0</v>
      </c>
      <c r="AV1259" t="b">
        <v>0</v>
      </c>
      <c r="AW1259" t="b">
        <v>0</v>
      </c>
      <c r="AX1259" t="b">
        <v>0</v>
      </c>
      <c r="AY1259" t="b">
        <v>0</v>
      </c>
      <c r="AZ1259" t="b">
        <v>1</v>
      </c>
      <c r="BA1259" t="b">
        <v>0</v>
      </c>
      <c r="BB1259" t="b">
        <v>0</v>
      </c>
      <c r="BC1259" t="b">
        <v>0</v>
      </c>
      <c r="BD1259" t="b">
        <v>0</v>
      </c>
      <c r="BE1259" t="b">
        <v>0</v>
      </c>
      <c r="BF1259" t="b">
        <v>0</v>
      </c>
      <c r="BG1259" t="b">
        <v>0</v>
      </c>
      <c r="BH1259" t="b">
        <v>0</v>
      </c>
      <c r="BI1259" t="b">
        <v>0</v>
      </c>
      <c r="BJ1259" t="b">
        <v>0</v>
      </c>
      <c r="BK1259" t="b">
        <v>0</v>
      </c>
      <c r="BL1259" t="b">
        <v>0</v>
      </c>
      <c r="BM1259" t="b">
        <v>0</v>
      </c>
      <c r="BN1259" t="b">
        <v>0</v>
      </c>
      <c r="BO1259" t="b">
        <v>0</v>
      </c>
      <c r="BP1259" t="b">
        <v>0</v>
      </c>
      <c r="BQ1259" t="b">
        <v>0</v>
      </c>
      <c r="BR1259" t="b">
        <v>0</v>
      </c>
      <c r="BS1259" t="b">
        <v>0</v>
      </c>
      <c r="BT1259" t="b">
        <v>0</v>
      </c>
      <c r="BU1259" t="b">
        <v>0</v>
      </c>
      <c r="BV1259" t="b">
        <v>0</v>
      </c>
    </row>
    <row r="1260" spans="1:74" ht="409.6" x14ac:dyDescent="0.2">
      <c r="A1260">
        <v>1259</v>
      </c>
      <c r="B1260">
        <v>1258</v>
      </c>
      <c r="C1260" t="s">
        <v>5258</v>
      </c>
      <c r="D1260" t="str">
        <f>HLOOKUP(TRUE,U1260:$BK2580,1322-A1260,FALSE)</f>
        <v>Nottinghamshire Police</v>
      </c>
      <c r="E1260">
        <f t="shared" si="39"/>
        <v>1</v>
      </c>
      <c r="F1260" t="e">
        <f>HLOOKUP(TRUE,BM1260:$BV2580,1322-A1260,FALSE)</f>
        <v>#N/A</v>
      </c>
      <c r="G1260">
        <f t="shared" si="38"/>
        <v>0</v>
      </c>
      <c r="H1260" t="str">
        <f>VLOOKUP(C1260,refs!B:C,2,FALSE)</f>
        <v>2016/071151</v>
      </c>
      <c r="I1260" t="s">
        <v>5259</v>
      </c>
      <c r="J1260" s="1">
        <v>43107</v>
      </c>
      <c r="K1260" s="2" t="s">
        <v>5260</v>
      </c>
      <c r="S1260" t="s">
        <v>4432</v>
      </c>
      <c r="U1260" t="b">
        <v>0</v>
      </c>
      <c r="V1260" t="b">
        <v>0</v>
      </c>
      <c r="W1260" t="b">
        <v>0</v>
      </c>
      <c r="X1260" t="b">
        <v>0</v>
      </c>
      <c r="Y1260" t="b">
        <v>0</v>
      </c>
      <c r="Z1260" t="b">
        <v>0</v>
      </c>
      <c r="AA1260" t="b">
        <v>0</v>
      </c>
      <c r="AB1260" t="b">
        <v>0</v>
      </c>
      <c r="AC1260" t="b">
        <v>0</v>
      </c>
      <c r="AD1260" t="b">
        <v>0</v>
      </c>
      <c r="AE1260" t="b">
        <v>0</v>
      </c>
      <c r="AF1260" t="b">
        <v>0</v>
      </c>
      <c r="AG1260" t="b">
        <v>0</v>
      </c>
      <c r="AH1260" t="b">
        <v>0</v>
      </c>
      <c r="AI1260" t="b">
        <v>0</v>
      </c>
      <c r="AJ1260" t="b">
        <v>0</v>
      </c>
      <c r="AK1260" t="b">
        <v>0</v>
      </c>
      <c r="AL1260" t="b">
        <v>0</v>
      </c>
      <c r="AM1260" t="b">
        <v>0</v>
      </c>
      <c r="AN1260" t="b">
        <v>0</v>
      </c>
      <c r="AO1260" t="b">
        <v>0</v>
      </c>
      <c r="AP1260" t="b">
        <v>0</v>
      </c>
      <c r="AQ1260" t="b">
        <v>0</v>
      </c>
      <c r="AR1260" t="b">
        <v>0</v>
      </c>
      <c r="AS1260" t="b">
        <v>0</v>
      </c>
      <c r="AT1260" t="b">
        <v>0</v>
      </c>
      <c r="AU1260" t="b">
        <v>0</v>
      </c>
      <c r="AV1260" t="b">
        <v>0</v>
      </c>
      <c r="AW1260" t="b">
        <v>0</v>
      </c>
      <c r="AX1260" t="b">
        <v>0</v>
      </c>
      <c r="AY1260" t="b">
        <v>1</v>
      </c>
      <c r="AZ1260" t="b">
        <v>0</v>
      </c>
      <c r="BA1260" t="b">
        <v>0</v>
      </c>
      <c r="BB1260" t="b">
        <v>0</v>
      </c>
      <c r="BC1260" t="b">
        <v>0</v>
      </c>
      <c r="BD1260" t="b">
        <v>0</v>
      </c>
      <c r="BE1260" t="b">
        <v>0</v>
      </c>
      <c r="BF1260" t="b">
        <v>0</v>
      </c>
      <c r="BG1260" t="b">
        <v>0</v>
      </c>
      <c r="BH1260" t="b">
        <v>0</v>
      </c>
      <c r="BI1260" t="b">
        <v>0</v>
      </c>
      <c r="BJ1260" t="b">
        <v>0</v>
      </c>
      <c r="BK1260" t="b">
        <v>0</v>
      </c>
      <c r="BL1260" t="b">
        <v>0</v>
      </c>
      <c r="BM1260" t="b">
        <v>0</v>
      </c>
      <c r="BN1260" t="b">
        <v>0</v>
      </c>
      <c r="BO1260" t="b">
        <v>0</v>
      </c>
      <c r="BP1260" t="b">
        <v>0</v>
      </c>
      <c r="BQ1260" t="b">
        <v>0</v>
      </c>
      <c r="BR1260" t="b">
        <v>0</v>
      </c>
      <c r="BS1260" t="b">
        <v>0</v>
      </c>
      <c r="BT1260" t="b">
        <v>0</v>
      </c>
      <c r="BU1260" t="b">
        <v>0</v>
      </c>
      <c r="BV1260" t="b">
        <v>0</v>
      </c>
    </row>
    <row r="1261" spans="1:74" ht="409.6" x14ac:dyDescent="0.2">
      <c r="A1261">
        <v>1260</v>
      </c>
      <c r="B1261">
        <v>1259</v>
      </c>
      <c r="C1261" t="s">
        <v>5261</v>
      </c>
      <c r="D1261" t="str">
        <f>HLOOKUP(TRUE,U1261:$BK2581,1322-A1261,FALSE)</f>
        <v>Essex Police</v>
      </c>
      <c r="E1261">
        <f t="shared" si="39"/>
        <v>1</v>
      </c>
      <c r="F1261" t="e">
        <f>HLOOKUP(TRUE,BM1261:$BV2581,1322-A1261,FALSE)</f>
        <v>#N/A</v>
      </c>
      <c r="G1261">
        <f t="shared" si="38"/>
        <v>0</v>
      </c>
      <c r="H1261" t="str">
        <f>VLOOKUP(C1261,refs!B:C,2,FALSE)</f>
        <v>2017/087764</v>
      </c>
      <c r="I1261" t="s">
        <v>5262</v>
      </c>
      <c r="J1261" s="1">
        <v>43107</v>
      </c>
      <c r="K1261" s="2" t="s">
        <v>5263</v>
      </c>
      <c r="S1261" t="s">
        <v>1010</v>
      </c>
      <c r="U1261" t="b">
        <v>0</v>
      </c>
      <c r="V1261" t="b">
        <v>0</v>
      </c>
      <c r="W1261" t="b">
        <v>0</v>
      </c>
      <c r="X1261" t="b">
        <v>0</v>
      </c>
      <c r="Y1261" t="b">
        <v>0</v>
      </c>
      <c r="Z1261" t="b">
        <v>0</v>
      </c>
      <c r="AA1261" t="b">
        <v>0</v>
      </c>
      <c r="AB1261" t="b">
        <v>0</v>
      </c>
      <c r="AC1261" t="b">
        <v>0</v>
      </c>
      <c r="AD1261" t="b">
        <v>0</v>
      </c>
      <c r="AE1261" t="b">
        <v>0</v>
      </c>
      <c r="AF1261" t="b">
        <v>0</v>
      </c>
      <c r="AG1261" t="b">
        <v>0</v>
      </c>
      <c r="AH1261" t="b">
        <v>1</v>
      </c>
      <c r="AI1261" t="b">
        <v>0</v>
      </c>
      <c r="AJ1261" t="b">
        <v>0</v>
      </c>
      <c r="AK1261" t="b">
        <v>0</v>
      </c>
      <c r="AL1261" t="b">
        <v>0</v>
      </c>
      <c r="AM1261" t="b">
        <v>0</v>
      </c>
      <c r="AN1261" t="b">
        <v>0</v>
      </c>
      <c r="AO1261" t="b">
        <v>0</v>
      </c>
      <c r="AP1261" t="b">
        <v>0</v>
      </c>
      <c r="AQ1261" t="b">
        <v>0</v>
      </c>
      <c r="AR1261" t="b">
        <v>0</v>
      </c>
      <c r="AS1261" t="b">
        <v>0</v>
      </c>
      <c r="AT1261" t="b">
        <v>0</v>
      </c>
      <c r="AU1261" t="b">
        <v>0</v>
      </c>
      <c r="AV1261" t="b">
        <v>0</v>
      </c>
      <c r="AW1261" t="b">
        <v>0</v>
      </c>
      <c r="AX1261" t="b">
        <v>0</v>
      </c>
      <c r="AY1261" t="b">
        <v>0</v>
      </c>
      <c r="AZ1261" t="b">
        <v>0</v>
      </c>
      <c r="BA1261" t="b">
        <v>0</v>
      </c>
      <c r="BB1261" t="b">
        <v>0</v>
      </c>
      <c r="BC1261" t="b">
        <v>0</v>
      </c>
      <c r="BD1261" t="b">
        <v>0</v>
      </c>
      <c r="BE1261" t="b">
        <v>0</v>
      </c>
      <c r="BF1261" t="b">
        <v>0</v>
      </c>
      <c r="BG1261" t="b">
        <v>0</v>
      </c>
      <c r="BH1261" t="b">
        <v>0</v>
      </c>
      <c r="BI1261" t="b">
        <v>0</v>
      </c>
      <c r="BJ1261" t="b">
        <v>0</v>
      </c>
      <c r="BK1261" t="b">
        <v>0</v>
      </c>
      <c r="BL1261" t="b">
        <v>0</v>
      </c>
      <c r="BM1261" t="b">
        <v>0</v>
      </c>
      <c r="BN1261" t="b">
        <v>0</v>
      </c>
      <c r="BO1261" t="b">
        <v>0</v>
      </c>
      <c r="BP1261" t="b">
        <v>0</v>
      </c>
      <c r="BQ1261" t="b">
        <v>0</v>
      </c>
      <c r="BR1261" t="b">
        <v>0</v>
      </c>
      <c r="BS1261" t="b">
        <v>0</v>
      </c>
      <c r="BT1261" t="b">
        <v>0</v>
      </c>
      <c r="BU1261" t="b">
        <v>0</v>
      </c>
      <c r="BV1261" t="b">
        <v>0</v>
      </c>
    </row>
    <row r="1262" spans="1:74" ht="409.6" x14ac:dyDescent="0.2">
      <c r="A1262">
        <v>1261</v>
      </c>
      <c r="B1262">
        <v>1260</v>
      </c>
      <c r="C1262" t="s">
        <v>5264</v>
      </c>
      <c r="D1262" t="str">
        <f>HLOOKUP(TRUE,U1262:$BK2582,1322-A1262,FALSE)</f>
        <v>Avon and Somerset Constabulary</v>
      </c>
      <c r="E1262">
        <f t="shared" si="39"/>
        <v>1</v>
      </c>
      <c r="F1262" t="e">
        <f>HLOOKUP(TRUE,BM1262:$BV2582,1322-A1262,FALSE)</f>
        <v>#N/A</v>
      </c>
      <c r="G1262">
        <f t="shared" si="38"/>
        <v>0</v>
      </c>
      <c r="H1262" t="str">
        <f>VLOOKUP(C1262,refs!B:C,2,FALSE)</f>
        <v>2016/065097</v>
      </c>
      <c r="I1262" t="s">
        <v>5265</v>
      </c>
      <c r="J1262" s="1">
        <v>43107</v>
      </c>
      <c r="K1262" s="2" t="s">
        <v>5266</v>
      </c>
      <c r="S1262" t="s">
        <v>1952</v>
      </c>
      <c r="U1262" t="b">
        <v>1</v>
      </c>
      <c r="V1262" t="b">
        <v>0</v>
      </c>
      <c r="W1262" t="b">
        <v>0</v>
      </c>
      <c r="X1262" t="b">
        <v>0</v>
      </c>
      <c r="Y1262" t="b">
        <v>0</v>
      </c>
      <c r="Z1262" t="b">
        <v>0</v>
      </c>
      <c r="AA1262" t="b">
        <v>0</v>
      </c>
      <c r="AB1262" t="b">
        <v>0</v>
      </c>
      <c r="AC1262" t="b">
        <v>0</v>
      </c>
      <c r="AD1262" t="b">
        <v>0</v>
      </c>
      <c r="AE1262" t="b">
        <v>0</v>
      </c>
      <c r="AF1262" t="b">
        <v>0</v>
      </c>
      <c r="AG1262" t="b">
        <v>0</v>
      </c>
      <c r="AH1262" t="b">
        <v>0</v>
      </c>
      <c r="AI1262" t="b">
        <v>0</v>
      </c>
      <c r="AJ1262" t="b">
        <v>0</v>
      </c>
      <c r="AK1262" t="b">
        <v>0</v>
      </c>
      <c r="AL1262" t="b">
        <v>0</v>
      </c>
      <c r="AM1262" t="b">
        <v>0</v>
      </c>
      <c r="AN1262" t="b">
        <v>0</v>
      </c>
      <c r="AO1262" t="b">
        <v>0</v>
      </c>
      <c r="AP1262" t="b">
        <v>0</v>
      </c>
      <c r="AQ1262" t="b">
        <v>0</v>
      </c>
      <c r="AR1262" t="b">
        <v>0</v>
      </c>
      <c r="AS1262" t="b">
        <v>0</v>
      </c>
      <c r="AT1262" t="b">
        <v>0</v>
      </c>
      <c r="AU1262" t="b">
        <v>0</v>
      </c>
      <c r="AV1262" t="b">
        <v>0</v>
      </c>
      <c r="AW1262" t="b">
        <v>0</v>
      </c>
      <c r="AX1262" t="b">
        <v>0</v>
      </c>
      <c r="AY1262" t="b">
        <v>0</v>
      </c>
      <c r="AZ1262" t="b">
        <v>0</v>
      </c>
      <c r="BA1262" t="b">
        <v>0</v>
      </c>
      <c r="BB1262" t="b">
        <v>0</v>
      </c>
      <c r="BC1262" t="b">
        <v>0</v>
      </c>
      <c r="BD1262" t="b">
        <v>0</v>
      </c>
      <c r="BE1262" t="b">
        <v>0</v>
      </c>
      <c r="BF1262" t="b">
        <v>0</v>
      </c>
      <c r="BG1262" t="b">
        <v>0</v>
      </c>
      <c r="BH1262" t="b">
        <v>0</v>
      </c>
      <c r="BI1262" t="b">
        <v>0</v>
      </c>
      <c r="BJ1262" t="b">
        <v>0</v>
      </c>
      <c r="BK1262" t="b">
        <v>0</v>
      </c>
      <c r="BL1262" t="b">
        <v>0</v>
      </c>
      <c r="BM1262" t="b">
        <v>0</v>
      </c>
      <c r="BN1262" t="b">
        <v>0</v>
      </c>
      <c r="BO1262" t="b">
        <v>0</v>
      </c>
      <c r="BP1262" t="b">
        <v>0</v>
      </c>
      <c r="BQ1262" t="b">
        <v>0</v>
      </c>
      <c r="BR1262" t="b">
        <v>0</v>
      </c>
      <c r="BS1262" t="b">
        <v>0</v>
      </c>
      <c r="BT1262" t="b">
        <v>0</v>
      </c>
      <c r="BU1262" t="b">
        <v>0</v>
      </c>
      <c r="BV1262" t="b">
        <v>0</v>
      </c>
    </row>
    <row r="1263" spans="1:74" ht="409.6" x14ac:dyDescent="0.2">
      <c r="A1263">
        <v>1262</v>
      </c>
      <c r="B1263">
        <v>1261</v>
      </c>
      <c r="C1263" t="s">
        <v>5267</v>
      </c>
      <c r="D1263" t="str">
        <f>HLOOKUP(TRUE,U1263:$BK2583,1322-A1263,FALSE)</f>
        <v>Cheshire Constabulary</v>
      </c>
      <c r="E1263">
        <f t="shared" si="39"/>
        <v>1</v>
      </c>
      <c r="F1263" t="e">
        <f>HLOOKUP(TRUE,BM1263:$BV2583,1322-A1263,FALSE)</f>
        <v>#N/A</v>
      </c>
      <c r="G1263">
        <f t="shared" si="38"/>
        <v>0</v>
      </c>
      <c r="H1263" t="str">
        <f>VLOOKUP(C1263,refs!B:C,2,FALSE)</f>
        <v>2016/075704</v>
      </c>
      <c r="I1263" t="s">
        <v>5268</v>
      </c>
      <c r="J1263" s="1">
        <v>43107</v>
      </c>
      <c r="K1263" s="2" t="s">
        <v>5269</v>
      </c>
      <c r="S1263" t="s">
        <v>2138</v>
      </c>
      <c r="U1263" t="b">
        <v>0</v>
      </c>
      <c r="V1263" t="b">
        <v>0</v>
      </c>
      <c r="W1263" t="b">
        <v>0</v>
      </c>
      <c r="X1263" t="b">
        <v>0</v>
      </c>
      <c r="Y1263" t="b">
        <v>1</v>
      </c>
      <c r="Z1263" t="b">
        <v>0</v>
      </c>
      <c r="AA1263" t="b">
        <v>0</v>
      </c>
      <c r="AB1263" t="b">
        <v>0</v>
      </c>
      <c r="AC1263" t="b">
        <v>0</v>
      </c>
      <c r="AD1263" t="b">
        <v>0</v>
      </c>
      <c r="AE1263" t="b">
        <v>0</v>
      </c>
      <c r="AF1263" t="b">
        <v>0</v>
      </c>
      <c r="AG1263" t="b">
        <v>0</v>
      </c>
      <c r="AH1263" t="b">
        <v>0</v>
      </c>
      <c r="AI1263" t="b">
        <v>0</v>
      </c>
      <c r="AJ1263" t="b">
        <v>0</v>
      </c>
      <c r="AK1263" t="b">
        <v>0</v>
      </c>
      <c r="AL1263" t="b">
        <v>0</v>
      </c>
      <c r="AM1263" t="b">
        <v>0</v>
      </c>
      <c r="AN1263" t="b">
        <v>0</v>
      </c>
      <c r="AO1263" t="b">
        <v>0</v>
      </c>
      <c r="AP1263" t="b">
        <v>0</v>
      </c>
      <c r="AQ1263" t="b">
        <v>0</v>
      </c>
      <c r="AR1263" t="b">
        <v>0</v>
      </c>
      <c r="AS1263" t="b">
        <v>0</v>
      </c>
      <c r="AT1263" t="b">
        <v>0</v>
      </c>
      <c r="AU1263" t="b">
        <v>0</v>
      </c>
      <c r="AV1263" t="b">
        <v>0</v>
      </c>
      <c r="AW1263" t="b">
        <v>0</v>
      </c>
      <c r="AX1263" t="b">
        <v>0</v>
      </c>
      <c r="AY1263" t="b">
        <v>0</v>
      </c>
      <c r="AZ1263" t="b">
        <v>0</v>
      </c>
      <c r="BA1263" t="b">
        <v>0</v>
      </c>
      <c r="BB1263" t="b">
        <v>0</v>
      </c>
      <c r="BC1263" t="b">
        <v>0</v>
      </c>
      <c r="BD1263" t="b">
        <v>0</v>
      </c>
      <c r="BE1263" t="b">
        <v>0</v>
      </c>
      <c r="BF1263" t="b">
        <v>0</v>
      </c>
      <c r="BG1263" t="b">
        <v>0</v>
      </c>
      <c r="BH1263" t="b">
        <v>0</v>
      </c>
      <c r="BI1263" t="b">
        <v>0</v>
      </c>
      <c r="BJ1263" t="b">
        <v>0</v>
      </c>
      <c r="BK1263" t="b">
        <v>0</v>
      </c>
      <c r="BL1263" t="b">
        <v>0</v>
      </c>
      <c r="BM1263" t="b">
        <v>0</v>
      </c>
      <c r="BN1263" t="b">
        <v>0</v>
      </c>
      <c r="BO1263" t="b">
        <v>0</v>
      </c>
      <c r="BP1263" t="b">
        <v>0</v>
      </c>
      <c r="BQ1263" t="b">
        <v>0</v>
      </c>
      <c r="BR1263" t="b">
        <v>0</v>
      </c>
      <c r="BS1263" t="b">
        <v>0</v>
      </c>
      <c r="BT1263" t="b">
        <v>0</v>
      </c>
      <c r="BU1263" t="b">
        <v>0</v>
      </c>
      <c r="BV1263" t="b">
        <v>0</v>
      </c>
    </row>
    <row r="1264" spans="1:74" ht="409.6" x14ac:dyDescent="0.2">
      <c r="A1264">
        <v>1263</v>
      </c>
      <c r="B1264">
        <v>1262</v>
      </c>
      <c r="C1264" t="s">
        <v>5270</v>
      </c>
      <c r="D1264" t="str">
        <f>HLOOKUP(TRUE,U1264:$BK2584,1322-A1264,FALSE)</f>
        <v>South Yorkshire Police</v>
      </c>
      <c r="E1264">
        <f t="shared" si="39"/>
        <v>1</v>
      </c>
      <c r="F1264" t="e">
        <f>HLOOKUP(TRUE,BM1264:$BV2584,1322-A1264,FALSE)</f>
        <v>#N/A</v>
      </c>
      <c r="G1264">
        <f t="shared" si="38"/>
        <v>0</v>
      </c>
      <c r="H1264" t="str">
        <f>VLOOKUP(C1264,refs!B:C,2,FALSE)</f>
        <v>2017/078926</v>
      </c>
      <c r="I1264" t="s">
        <v>5271</v>
      </c>
      <c r="J1264" s="1">
        <v>43107</v>
      </c>
      <c r="K1264" s="2" t="s">
        <v>5272</v>
      </c>
      <c r="S1264" t="s">
        <v>943</v>
      </c>
      <c r="U1264" t="b">
        <v>0</v>
      </c>
      <c r="V1264" t="b">
        <v>0</v>
      </c>
      <c r="W1264" t="b">
        <v>0</v>
      </c>
      <c r="X1264" t="b">
        <v>0</v>
      </c>
      <c r="Y1264" t="b">
        <v>0</v>
      </c>
      <c r="Z1264" t="b">
        <v>0</v>
      </c>
      <c r="AA1264" t="b">
        <v>0</v>
      </c>
      <c r="AB1264" t="b">
        <v>0</v>
      </c>
      <c r="AC1264" t="b">
        <v>0</v>
      </c>
      <c r="AD1264" t="b">
        <v>0</v>
      </c>
      <c r="AE1264" t="b">
        <v>0</v>
      </c>
      <c r="AF1264" t="b">
        <v>0</v>
      </c>
      <c r="AG1264" t="b">
        <v>0</v>
      </c>
      <c r="AH1264" t="b">
        <v>0</v>
      </c>
      <c r="AI1264" t="b">
        <v>0</v>
      </c>
      <c r="AJ1264" t="b">
        <v>0</v>
      </c>
      <c r="AK1264" t="b">
        <v>0</v>
      </c>
      <c r="AL1264" t="b">
        <v>0</v>
      </c>
      <c r="AM1264" t="b">
        <v>0</v>
      </c>
      <c r="AN1264" t="b">
        <v>0</v>
      </c>
      <c r="AO1264" t="b">
        <v>0</v>
      </c>
      <c r="AP1264" t="b">
        <v>0</v>
      </c>
      <c r="AQ1264" t="b">
        <v>0</v>
      </c>
      <c r="AR1264" t="b">
        <v>0</v>
      </c>
      <c r="AS1264" t="b">
        <v>0</v>
      </c>
      <c r="AT1264" t="b">
        <v>0</v>
      </c>
      <c r="AU1264" t="b">
        <v>0</v>
      </c>
      <c r="AV1264" t="b">
        <v>0</v>
      </c>
      <c r="AW1264" t="b">
        <v>0</v>
      </c>
      <c r="AX1264" t="b">
        <v>0</v>
      </c>
      <c r="AY1264" t="b">
        <v>0</v>
      </c>
      <c r="AZ1264" t="b">
        <v>0</v>
      </c>
      <c r="BA1264" t="b">
        <v>1</v>
      </c>
      <c r="BB1264" t="b">
        <v>0</v>
      </c>
      <c r="BC1264" t="b">
        <v>0</v>
      </c>
      <c r="BD1264" t="b">
        <v>0</v>
      </c>
      <c r="BE1264" t="b">
        <v>0</v>
      </c>
      <c r="BF1264" t="b">
        <v>0</v>
      </c>
      <c r="BG1264" t="b">
        <v>0</v>
      </c>
      <c r="BH1264" t="b">
        <v>0</v>
      </c>
      <c r="BI1264" t="b">
        <v>0</v>
      </c>
      <c r="BJ1264" t="b">
        <v>0</v>
      </c>
      <c r="BK1264" t="b">
        <v>0</v>
      </c>
      <c r="BL1264" t="b">
        <v>0</v>
      </c>
      <c r="BM1264" t="b">
        <v>0</v>
      </c>
      <c r="BN1264" t="b">
        <v>0</v>
      </c>
      <c r="BO1264" t="b">
        <v>0</v>
      </c>
      <c r="BP1264" t="b">
        <v>0</v>
      </c>
      <c r="BQ1264" t="b">
        <v>0</v>
      </c>
      <c r="BR1264" t="b">
        <v>0</v>
      </c>
      <c r="BS1264" t="b">
        <v>0</v>
      </c>
      <c r="BT1264" t="b">
        <v>0</v>
      </c>
      <c r="BU1264" t="b">
        <v>0</v>
      </c>
      <c r="BV1264" t="b">
        <v>0</v>
      </c>
    </row>
    <row r="1265" spans="1:74" ht="409.6" x14ac:dyDescent="0.2">
      <c r="A1265">
        <v>1264</v>
      </c>
      <c r="B1265">
        <v>1263</v>
      </c>
      <c r="C1265" t="s">
        <v>5273</v>
      </c>
      <c r="D1265" t="str">
        <f>HLOOKUP(TRUE,U1265:$BK2585,1322-A1265,FALSE)</f>
        <v>South Wales Police</v>
      </c>
      <c r="E1265">
        <f t="shared" si="39"/>
        <v>1</v>
      </c>
      <c r="F1265" t="e">
        <f>HLOOKUP(TRUE,BM1265:$BV2585,1322-A1265,FALSE)</f>
        <v>#N/A</v>
      </c>
      <c r="G1265">
        <f t="shared" si="38"/>
        <v>0</v>
      </c>
      <c r="H1265" t="str">
        <f>VLOOKUP(C1265,refs!B:C,2,FALSE)</f>
        <v>2016/071210</v>
      </c>
      <c r="I1265" t="s">
        <v>5274</v>
      </c>
      <c r="J1265" s="1">
        <v>43107</v>
      </c>
      <c r="K1265" s="2" t="s">
        <v>5275</v>
      </c>
      <c r="S1265" t="s">
        <v>1022</v>
      </c>
      <c r="U1265" t="b">
        <v>0</v>
      </c>
      <c r="V1265" t="b">
        <v>0</v>
      </c>
      <c r="W1265" t="b">
        <v>0</v>
      </c>
      <c r="X1265" t="b">
        <v>0</v>
      </c>
      <c r="Y1265" t="b">
        <v>0</v>
      </c>
      <c r="Z1265" t="b">
        <v>0</v>
      </c>
      <c r="AA1265" t="b">
        <v>0</v>
      </c>
      <c r="AB1265" t="b">
        <v>0</v>
      </c>
      <c r="AC1265" t="b">
        <v>0</v>
      </c>
      <c r="AD1265" t="b">
        <v>0</v>
      </c>
      <c r="AE1265" t="b">
        <v>0</v>
      </c>
      <c r="AF1265" t="b">
        <v>0</v>
      </c>
      <c r="AG1265" t="b">
        <v>0</v>
      </c>
      <c r="AH1265" t="b">
        <v>0</v>
      </c>
      <c r="AI1265" t="b">
        <v>0</v>
      </c>
      <c r="AJ1265" t="b">
        <v>0</v>
      </c>
      <c r="AK1265" t="b">
        <v>0</v>
      </c>
      <c r="AL1265" t="b">
        <v>0</v>
      </c>
      <c r="AM1265" t="b">
        <v>0</v>
      </c>
      <c r="AN1265" t="b">
        <v>0</v>
      </c>
      <c r="AO1265" t="b">
        <v>0</v>
      </c>
      <c r="AP1265" t="b">
        <v>0</v>
      </c>
      <c r="AQ1265" t="b">
        <v>0</v>
      </c>
      <c r="AR1265" t="b">
        <v>0</v>
      </c>
      <c r="AS1265" t="b">
        <v>0</v>
      </c>
      <c r="AT1265" t="b">
        <v>0</v>
      </c>
      <c r="AU1265" t="b">
        <v>0</v>
      </c>
      <c r="AV1265" t="b">
        <v>0</v>
      </c>
      <c r="AW1265" t="b">
        <v>0</v>
      </c>
      <c r="AX1265" t="b">
        <v>0</v>
      </c>
      <c r="AY1265" t="b">
        <v>0</v>
      </c>
      <c r="AZ1265" t="b">
        <v>1</v>
      </c>
      <c r="BA1265" t="b">
        <v>0</v>
      </c>
      <c r="BB1265" t="b">
        <v>0</v>
      </c>
      <c r="BC1265" t="b">
        <v>0</v>
      </c>
      <c r="BD1265" t="b">
        <v>0</v>
      </c>
      <c r="BE1265" t="b">
        <v>0</v>
      </c>
      <c r="BF1265" t="b">
        <v>0</v>
      </c>
      <c r="BG1265" t="b">
        <v>0</v>
      </c>
      <c r="BH1265" t="b">
        <v>0</v>
      </c>
      <c r="BI1265" t="b">
        <v>0</v>
      </c>
      <c r="BJ1265" t="b">
        <v>0</v>
      </c>
      <c r="BK1265" t="b">
        <v>0</v>
      </c>
      <c r="BL1265" t="b">
        <v>0</v>
      </c>
      <c r="BM1265" t="b">
        <v>0</v>
      </c>
      <c r="BN1265" t="b">
        <v>0</v>
      </c>
      <c r="BO1265" t="b">
        <v>0</v>
      </c>
      <c r="BP1265" t="b">
        <v>0</v>
      </c>
      <c r="BQ1265" t="b">
        <v>0</v>
      </c>
      <c r="BR1265" t="b">
        <v>0</v>
      </c>
      <c r="BS1265" t="b">
        <v>0</v>
      </c>
      <c r="BT1265" t="b">
        <v>0</v>
      </c>
      <c r="BU1265" t="b">
        <v>0</v>
      </c>
      <c r="BV1265" t="b">
        <v>0</v>
      </c>
    </row>
    <row r="1266" spans="1:74" ht="409.6" x14ac:dyDescent="0.2">
      <c r="A1266">
        <v>1265</v>
      </c>
      <c r="B1266">
        <v>1264</v>
      </c>
      <c r="C1266" t="s">
        <v>5276</v>
      </c>
      <c r="D1266" t="str">
        <f>HLOOKUP(TRUE,U1266:$BK2586,1322-A1266,FALSE)</f>
        <v>Metropolitan Police</v>
      </c>
      <c r="E1266">
        <f t="shared" si="39"/>
        <v>1</v>
      </c>
      <c r="F1266" t="e">
        <f>HLOOKUP(TRUE,BM1266:$BV2586,1322-A1266,FALSE)</f>
        <v>#N/A</v>
      </c>
      <c r="G1266">
        <f t="shared" si="38"/>
        <v>0</v>
      </c>
      <c r="H1266" t="str">
        <f>VLOOKUP(C1266,refs!B:C,2,FALSE)</f>
        <v>2016/060186</v>
      </c>
      <c r="I1266" t="s">
        <v>5277</v>
      </c>
      <c r="J1266" s="1">
        <v>43107</v>
      </c>
      <c r="K1266" s="2" t="s">
        <v>5278</v>
      </c>
      <c r="L1266" t="s">
        <v>71</v>
      </c>
      <c r="M1266" t="s">
        <v>5279</v>
      </c>
      <c r="N1266" t="s">
        <v>5280</v>
      </c>
      <c r="O1266" t="s">
        <v>5281</v>
      </c>
      <c r="P1266" t="s">
        <v>5282</v>
      </c>
      <c r="Q1266" t="s">
        <v>5283</v>
      </c>
      <c r="R1266" t="s">
        <v>279</v>
      </c>
      <c r="S1266" t="s">
        <v>842</v>
      </c>
      <c r="U1266" t="b">
        <v>0</v>
      </c>
      <c r="V1266" t="b">
        <v>0</v>
      </c>
      <c r="W1266" t="b">
        <v>0</v>
      </c>
      <c r="X1266" t="b">
        <v>0</v>
      </c>
      <c r="Y1266" t="b">
        <v>0</v>
      </c>
      <c r="Z1266" t="b">
        <v>0</v>
      </c>
      <c r="AA1266" t="b">
        <v>0</v>
      </c>
      <c r="AB1266" t="b">
        <v>0</v>
      </c>
      <c r="AC1266" t="b">
        <v>0</v>
      </c>
      <c r="AD1266" t="b">
        <v>0</v>
      </c>
      <c r="AE1266" t="b">
        <v>0</v>
      </c>
      <c r="AF1266" t="b">
        <v>0</v>
      </c>
      <c r="AG1266" t="b">
        <v>0</v>
      </c>
      <c r="AH1266" t="b">
        <v>0</v>
      </c>
      <c r="AI1266" t="b">
        <v>0</v>
      </c>
      <c r="AJ1266" t="b">
        <v>0</v>
      </c>
      <c r="AK1266" t="b">
        <v>0</v>
      </c>
      <c r="AL1266" t="b">
        <v>0</v>
      </c>
      <c r="AM1266" t="b">
        <v>0</v>
      </c>
      <c r="AN1266" t="b">
        <v>0</v>
      </c>
      <c r="AO1266" t="b">
        <v>0</v>
      </c>
      <c r="AP1266" t="b">
        <v>0</v>
      </c>
      <c r="AQ1266" t="b">
        <v>0</v>
      </c>
      <c r="AR1266" t="b">
        <v>0</v>
      </c>
      <c r="AS1266" t="b">
        <v>1</v>
      </c>
      <c r="AT1266" t="b">
        <v>0</v>
      </c>
      <c r="AU1266" t="b">
        <v>0</v>
      </c>
      <c r="AV1266" t="b">
        <v>0</v>
      </c>
      <c r="AW1266" t="b">
        <v>0</v>
      </c>
      <c r="AX1266" t="b">
        <v>0</v>
      </c>
      <c r="AY1266" t="b">
        <v>0</v>
      </c>
      <c r="AZ1266" t="b">
        <v>0</v>
      </c>
      <c r="BA1266" t="b">
        <v>0</v>
      </c>
      <c r="BB1266" t="b">
        <v>0</v>
      </c>
      <c r="BC1266" t="b">
        <v>0</v>
      </c>
      <c r="BD1266" t="b">
        <v>0</v>
      </c>
      <c r="BE1266" t="b">
        <v>0</v>
      </c>
      <c r="BF1266" t="b">
        <v>0</v>
      </c>
      <c r="BG1266" t="b">
        <v>0</v>
      </c>
      <c r="BH1266" t="b">
        <v>0</v>
      </c>
      <c r="BI1266" t="b">
        <v>0</v>
      </c>
      <c r="BJ1266" t="b">
        <v>0</v>
      </c>
      <c r="BK1266" t="b">
        <v>0</v>
      </c>
      <c r="BL1266" t="b">
        <v>0</v>
      </c>
      <c r="BM1266" t="b">
        <v>0</v>
      </c>
      <c r="BN1266" t="b">
        <v>0</v>
      </c>
      <c r="BO1266" t="b">
        <v>0</v>
      </c>
      <c r="BP1266" t="b">
        <v>0</v>
      </c>
      <c r="BQ1266" t="b">
        <v>0</v>
      </c>
      <c r="BR1266" t="b">
        <v>0</v>
      </c>
      <c r="BS1266" t="b">
        <v>0</v>
      </c>
      <c r="BT1266" t="b">
        <v>0</v>
      </c>
      <c r="BU1266" t="b">
        <v>0</v>
      </c>
      <c r="BV1266" t="b">
        <v>0</v>
      </c>
    </row>
    <row r="1267" spans="1:74" ht="409.6" x14ac:dyDescent="0.2">
      <c r="A1267">
        <v>1266</v>
      </c>
      <c r="B1267">
        <v>1265</v>
      </c>
      <c r="C1267" t="s">
        <v>5284</v>
      </c>
      <c r="D1267" t="str">
        <f>HLOOKUP(TRUE,U1267:$BK2587,1322-A1267,FALSE)</f>
        <v>Gwent Police</v>
      </c>
      <c r="E1267">
        <f t="shared" si="39"/>
        <v>1</v>
      </c>
      <c r="F1267" t="e">
        <f>HLOOKUP(TRUE,BM1267:$BV2587,1322-A1267,FALSE)</f>
        <v>#N/A</v>
      </c>
      <c r="G1267">
        <f t="shared" si="38"/>
        <v>0</v>
      </c>
      <c r="H1267" t="str">
        <f>VLOOKUP(C1267,refs!B:C,2,FALSE)</f>
        <v>2016/072212</v>
      </c>
      <c r="I1267" t="s">
        <v>5285</v>
      </c>
      <c r="J1267" s="1">
        <v>43107</v>
      </c>
      <c r="K1267" s="2" t="s">
        <v>5286</v>
      </c>
      <c r="S1267" t="s">
        <v>4961</v>
      </c>
      <c r="U1267" t="b">
        <v>0</v>
      </c>
      <c r="V1267" t="b">
        <v>0</v>
      </c>
      <c r="W1267" t="b">
        <v>0</v>
      </c>
      <c r="X1267" t="b">
        <v>0</v>
      </c>
      <c r="Y1267" t="b">
        <v>0</v>
      </c>
      <c r="Z1267" t="b">
        <v>0</v>
      </c>
      <c r="AA1267" t="b">
        <v>0</v>
      </c>
      <c r="AB1267" t="b">
        <v>0</v>
      </c>
      <c r="AC1267" t="b">
        <v>0</v>
      </c>
      <c r="AD1267" t="b">
        <v>0</v>
      </c>
      <c r="AE1267" t="b">
        <v>0</v>
      </c>
      <c r="AF1267" t="b">
        <v>0</v>
      </c>
      <c r="AG1267" t="b">
        <v>0</v>
      </c>
      <c r="AH1267" t="b">
        <v>0</v>
      </c>
      <c r="AI1267" t="b">
        <v>0</v>
      </c>
      <c r="AJ1267" t="b">
        <v>0</v>
      </c>
      <c r="AK1267" t="b">
        <v>1</v>
      </c>
      <c r="AL1267" t="b">
        <v>0</v>
      </c>
      <c r="AM1267" t="b">
        <v>0</v>
      </c>
      <c r="AN1267" t="b">
        <v>0</v>
      </c>
      <c r="AO1267" t="b">
        <v>0</v>
      </c>
      <c r="AP1267" t="b">
        <v>0</v>
      </c>
      <c r="AQ1267" t="b">
        <v>0</v>
      </c>
      <c r="AR1267" t="b">
        <v>0</v>
      </c>
      <c r="AS1267" t="b">
        <v>0</v>
      </c>
      <c r="AT1267" t="b">
        <v>0</v>
      </c>
      <c r="AU1267" t="b">
        <v>0</v>
      </c>
      <c r="AV1267" t="b">
        <v>0</v>
      </c>
      <c r="AW1267" t="b">
        <v>0</v>
      </c>
      <c r="AX1267" t="b">
        <v>0</v>
      </c>
      <c r="AY1267" t="b">
        <v>0</v>
      </c>
      <c r="AZ1267" t="b">
        <v>0</v>
      </c>
      <c r="BA1267" t="b">
        <v>0</v>
      </c>
      <c r="BB1267" t="b">
        <v>0</v>
      </c>
      <c r="BC1267" t="b">
        <v>0</v>
      </c>
      <c r="BD1267" t="b">
        <v>0</v>
      </c>
      <c r="BE1267" t="b">
        <v>0</v>
      </c>
      <c r="BF1267" t="b">
        <v>0</v>
      </c>
      <c r="BG1267" t="b">
        <v>0</v>
      </c>
      <c r="BH1267" t="b">
        <v>0</v>
      </c>
      <c r="BI1267" t="b">
        <v>0</v>
      </c>
      <c r="BJ1267" t="b">
        <v>0</v>
      </c>
      <c r="BK1267" t="b">
        <v>0</v>
      </c>
      <c r="BL1267" t="b">
        <v>0</v>
      </c>
      <c r="BM1267" t="b">
        <v>0</v>
      </c>
      <c r="BN1267" t="b">
        <v>0</v>
      </c>
      <c r="BO1267" t="b">
        <v>0</v>
      </c>
      <c r="BP1267" t="b">
        <v>0</v>
      </c>
      <c r="BQ1267" t="b">
        <v>0</v>
      </c>
      <c r="BR1267" t="b">
        <v>0</v>
      </c>
      <c r="BS1267" t="b">
        <v>0</v>
      </c>
      <c r="BT1267" t="b">
        <v>0</v>
      </c>
      <c r="BU1267" t="b">
        <v>0</v>
      </c>
      <c r="BV1267" t="b">
        <v>0</v>
      </c>
    </row>
    <row r="1268" spans="1:74" ht="409.6" x14ac:dyDescent="0.2">
      <c r="A1268">
        <v>1267</v>
      </c>
      <c r="B1268">
        <v>1266</v>
      </c>
      <c r="C1268" t="s">
        <v>5287</v>
      </c>
      <c r="D1268" t="str">
        <f>HLOOKUP(TRUE,U1268:$BK2588,1322-A1268,FALSE)</f>
        <v>Metropolitan Police</v>
      </c>
      <c r="E1268">
        <f t="shared" si="39"/>
        <v>1</v>
      </c>
      <c r="F1268" t="e">
        <f>HLOOKUP(TRUE,BM1268:$BV2588,1322-A1268,FALSE)</f>
        <v>#N/A</v>
      </c>
      <c r="G1268">
        <f t="shared" si="38"/>
        <v>0</v>
      </c>
      <c r="H1268" t="str">
        <f>VLOOKUP(C1268,refs!B:C,2,FALSE)</f>
        <v>2017/083806</v>
      </c>
      <c r="I1268" t="s">
        <v>5288</v>
      </c>
      <c r="J1268" s="1">
        <v>43107</v>
      </c>
      <c r="K1268" s="2" t="s">
        <v>5289</v>
      </c>
      <c r="S1268" t="s">
        <v>842</v>
      </c>
      <c r="U1268" t="b">
        <v>0</v>
      </c>
      <c r="V1268" t="b">
        <v>0</v>
      </c>
      <c r="W1268" t="b">
        <v>0</v>
      </c>
      <c r="X1268" t="b">
        <v>0</v>
      </c>
      <c r="Y1268" t="b">
        <v>0</v>
      </c>
      <c r="Z1268" t="b">
        <v>0</v>
      </c>
      <c r="AA1268" t="b">
        <v>0</v>
      </c>
      <c r="AB1268" t="b">
        <v>0</v>
      </c>
      <c r="AC1268" t="b">
        <v>0</v>
      </c>
      <c r="AD1268" t="b">
        <v>0</v>
      </c>
      <c r="AE1268" t="b">
        <v>0</v>
      </c>
      <c r="AF1268" t="b">
        <v>0</v>
      </c>
      <c r="AG1268" t="b">
        <v>0</v>
      </c>
      <c r="AH1268" t="b">
        <v>0</v>
      </c>
      <c r="AI1268" t="b">
        <v>0</v>
      </c>
      <c r="AJ1268" t="b">
        <v>0</v>
      </c>
      <c r="AK1268" t="b">
        <v>0</v>
      </c>
      <c r="AL1268" t="b">
        <v>0</v>
      </c>
      <c r="AM1268" t="b">
        <v>0</v>
      </c>
      <c r="AN1268" t="b">
        <v>0</v>
      </c>
      <c r="AO1268" t="b">
        <v>0</v>
      </c>
      <c r="AP1268" t="b">
        <v>0</v>
      </c>
      <c r="AQ1268" t="b">
        <v>0</v>
      </c>
      <c r="AR1268" t="b">
        <v>0</v>
      </c>
      <c r="AS1268" t="b">
        <v>1</v>
      </c>
      <c r="AT1268" t="b">
        <v>0</v>
      </c>
      <c r="AU1268" t="b">
        <v>0</v>
      </c>
      <c r="AV1268" t="b">
        <v>0</v>
      </c>
      <c r="AW1268" t="b">
        <v>0</v>
      </c>
      <c r="AX1268" t="b">
        <v>0</v>
      </c>
      <c r="AY1268" t="b">
        <v>0</v>
      </c>
      <c r="AZ1268" t="b">
        <v>0</v>
      </c>
      <c r="BA1268" t="b">
        <v>0</v>
      </c>
      <c r="BB1268" t="b">
        <v>0</v>
      </c>
      <c r="BC1268" t="b">
        <v>0</v>
      </c>
      <c r="BD1268" t="b">
        <v>0</v>
      </c>
      <c r="BE1268" t="b">
        <v>0</v>
      </c>
      <c r="BF1268" t="b">
        <v>0</v>
      </c>
      <c r="BG1268" t="b">
        <v>0</v>
      </c>
      <c r="BH1268" t="b">
        <v>0</v>
      </c>
      <c r="BI1268" t="b">
        <v>0</v>
      </c>
      <c r="BJ1268" t="b">
        <v>0</v>
      </c>
      <c r="BK1268" t="b">
        <v>0</v>
      </c>
      <c r="BL1268" t="b">
        <v>0</v>
      </c>
      <c r="BM1268" t="b">
        <v>0</v>
      </c>
      <c r="BN1268" t="b">
        <v>0</v>
      </c>
      <c r="BO1268" t="b">
        <v>0</v>
      </c>
      <c r="BP1268" t="b">
        <v>0</v>
      </c>
      <c r="BQ1268" t="b">
        <v>0</v>
      </c>
      <c r="BR1268" t="b">
        <v>0</v>
      </c>
      <c r="BS1268" t="b">
        <v>0</v>
      </c>
      <c r="BT1268" t="b">
        <v>0</v>
      </c>
      <c r="BU1268" t="b">
        <v>0</v>
      </c>
      <c r="BV1268" t="b">
        <v>0</v>
      </c>
    </row>
    <row r="1269" spans="1:74" ht="409.6" x14ac:dyDescent="0.2">
      <c r="A1269">
        <v>1268</v>
      </c>
      <c r="B1269">
        <v>1267</v>
      </c>
      <c r="C1269" t="s">
        <v>5290</v>
      </c>
      <c r="D1269" t="str">
        <f>HLOOKUP(TRUE,U1269:$BK2589,1322-A1269,FALSE)</f>
        <v>West Midlands Police</v>
      </c>
      <c r="E1269">
        <f t="shared" si="39"/>
        <v>1</v>
      </c>
      <c r="F1269" t="e">
        <f>HLOOKUP(TRUE,BM1269:$BV2589,1322-A1269,FALSE)</f>
        <v>#N/A</v>
      </c>
      <c r="G1269">
        <f t="shared" si="38"/>
        <v>0</v>
      </c>
      <c r="H1269" t="str">
        <f>VLOOKUP(C1269,refs!B:C,2,FALSE)</f>
        <v>2017/081956</v>
      </c>
      <c r="I1269" t="s">
        <v>5291</v>
      </c>
      <c r="J1269" s="1">
        <v>43107</v>
      </c>
      <c r="K1269" s="2" t="s">
        <v>5292</v>
      </c>
      <c r="S1269" t="s">
        <v>939</v>
      </c>
      <c r="U1269" t="b">
        <v>0</v>
      </c>
      <c r="V1269" t="b">
        <v>0</v>
      </c>
      <c r="W1269" t="b">
        <v>0</v>
      </c>
      <c r="X1269" t="b">
        <v>0</v>
      </c>
      <c r="Y1269" t="b">
        <v>0</v>
      </c>
      <c r="Z1269" t="b">
        <v>0</v>
      </c>
      <c r="AA1269" t="b">
        <v>0</v>
      </c>
      <c r="AB1269" t="b">
        <v>0</v>
      </c>
      <c r="AC1269" t="b">
        <v>0</v>
      </c>
      <c r="AD1269" t="b">
        <v>0</v>
      </c>
      <c r="AE1269" t="b">
        <v>0</v>
      </c>
      <c r="AF1269" t="b">
        <v>0</v>
      </c>
      <c r="AG1269" t="b">
        <v>0</v>
      </c>
      <c r="AH1269" t="b">
        <v>0</v>
      </c>
      <c r="AI1269" t="b">
        <v>0</v>
      </c>
      <c r="AJ1269" t="b">
        <v>0</v>
      </c>
      <c r="AK1269" t="b">
        <v>0</v>
      </c>
      <c r="AL1269" t="b">
        <v>0</v>
      </c>
      <c r="AM1269" t="b">
        <v>0</v>
      </c>
      <c r="AN1269" t="b">
        <v>0</v>
      </c>
      <c r="AO1269" t="b">
        <v>0</v>
      </c>
      <c r="AP1269" t="b">
        <v>0</v>
      </c>
      <c r="AQ1269" t="b">
        <v>0</v>
      </c>
      <c r="AR1269" t="b">
        <v>0</v>
      </c>
      <c r="AS1269" t="b">
        <v>0</v>
      </c>
      <c r="AT1269" t="b">
        <v>0</v>
      </c>
      <c r="AU1269" t="b">
        <v>0</v>
      </c>
      <c r="AV1269" t="b">
        <v>0</v>
      </c>
      <c r="AW1269" t="b">
        <v>0</v>
      </c>
      <c r="AX1269" t="b">
        <v>0</v>
      </c>
      <c r="AY1269" t="b">
        <v>0</v>
      </c>
      <c r="AZ1269" t="b">
        <v>0</v>
      </c>
      <c r="BA1269" t="b">
        <v>0</v>
      </c>
      <c r="BB1269" t="b">
        <v>0</v>
      </c>
      <c r="BC1269" t="b">
        <v>0</v>
      </c>
      <c r="BD1269" t="b">
        <v>0</v>
      </c>
      <c r="BE1269" t="b">
        <v>0</v>
      </c>
      <c r="BF1269" t="b">
        <v>0</v>
      </c>
      <c r="BG1269" t="b">
        <v>0</v>
      </c>
      <c r="BH1269" t="b">
        <v>0</v>
      </c>
      <c r="BI1269" t="b">
        <v>1</v>
      </c>
      <c r="BJ1269" t="b">
        <v>0</v>
      </c>
      <c r="BK1269" t="b">
        <v>0</v>
      </c>
      <c r="BL1269" t="b">
        <v>0</v>
      </c>
      <c r="BM1269" t="b">
        <v>0</v>
      </c>
      <c r="BN1269" t="b">
        <v>0</v>
      </c>
      <c r="BO1269" t="b">
        <v>0</v>
      </c>
      <c r="BP1269" t="b">
        <v>0</v>
      </c>
      <c r="BQ1269" t="b">
        <v>0</v>
      </c>
      <c r="BR1269" t="b">
        <v>0</v>
      </c>
      <c r="BS1269" t="b">
        <v>0</v>
      </c>
      <c r="BT1269" t="b">
        <v>0</v>
      </c>
      <c r="BU1269" t="b">
        <v>0</v>
      </c>
      <c r="BV1269" t="b">
        <v>0</v>
      </c>
    </row>
    <row r="1270" spans="1:74" ht="409.6" x14ac:dyDescent="0.2">
      <c r="A1270">
        <v>1269</v>
      </c>
      <c r="B1270">
        <v>1268</v>
      </c>
      <c r="C1270" t="s">
        <v>5293</v>
      </c>
      <c r="D1270" t="str">
        <f>HLOOKUP(TRUE,U1270:$BK2590,1322-A1270,FALSE)</f>
        <v>Cheshire Constabulary</v>
      </c>
      <c r="E1270">
        <f t="shared" si="39"/>
        <v>1</v>
      </c>
      <c r="F1270" t="e">
        <f>HLOOKUP(TRUE,BM1270:$BV2590,1322-A1270,FALSE)</f>
        <v>#N/A</v>
      </c>
      <c r="G1270">
        <f t="shared" si="38"/>
        <v>0</v>
      </c>
      <c r="H1270" t="str">
        <f>VLOOKUP(C1270,refs!B:C,2,FALSE)</f>
        <v>2015/047010</v>
      </c>
      <c r="I1270" t="s">
        <v>5294</v>
      </c>
      <c r="J1270" s="1">
        <v>43107</v>
      </c>
      <c r="K1270" s="2" t="s">
        <v>5295</v>
      </c>
      <c r="S1270" t="s">
        <v>2138</v>
      </c>
      <c r="U1270" t="b">
        <v>0</v>
      </c>
      <c r="V1270" t="b">
        <v>0</v>
      </c>
      <c r="W1270" t="b">
        <v>0</v>
      </c>
      <c r="X1270" t="b">
        <v>0</v>
      </c>
      <c r="Y1270" t="b">
        <v>1</v>
      </c>
      <c r="Z1270" t="b">
        <v>0</v>
      </c>
      <c r="AA1270" t="b">
        <v>0</v>
      </c>
      <c r="AB1270" t="b">
        <v>0</v>
      </c>
      <c r="AC1270" t="b">
        <v>0</v>
      </c>
      <c r="AD1270" t="b">
        <v>0</v>
      </c>
      <c r="AE1270" t="b">
        <v>0</v>
      </c>
      <c r="AF1270" t="b">
        <v>0</v>
      </c>
      <c r="AG1270" t="b">
        <v>0</v>
      </c>
      <c r="AH1270" t="b">
        <v>0</v>
      </c>
      <c r="AI1270" t="b">
        <v>0</v>
      </c>
      <c r="AJ1270" t="b">
        <v>0</v>
      </c>
      <c r="AK1270" t="b">
        <v>0</v>
      </c>
      <c r="AL1270" t="b">
        <v>0</v>
      </c>
      <c r="AM1270" t="b">
        <v>0</v>
      </c>
      <c r="AN1270" t="b">
        <v>0</v>
      </c>
      <c r="AO1270" t="b">
        <v>0</v>
      </c>
      <c r="AP1270" t="b">
        <v>0</v>
      </c>
      <c r="AQ1270" t="b">
        <v>0</v>
      </c>
      <c r="AR1270" t="b">
        <v>0</v>
      </c>
      <c r="AS1270" t="b">
        <v>0</v>
      </c>
      <c r="AT1270" t="b">
        <v>0</v>
      </c>
      <c r="AU1270" t="b">
        <v>0</v>
      </c>
      <c r="AV1270" t="b">
        <v>0</v>
      </c>
      <c r="AW1270" t="b">
        <v>0</v>
      </c>
      <c r="AX1270" t="b">
        <v>0</v>
      </c>
      <c r="AY1270" t="b">
        <v>0</v>
      </c>
      <c r="AZ1270" t="b">
        <v>0</v>
      </c>
      <c r="BA1270" t="b">
        <v>0</v>
      </c>
      <c r="BB1270" t="b">
        <v>0</v>
      </c>
      <c r="BC1270" t="b">
        <v>0</v>
      </c>
      <c r="BD1270" t="b">
        <v>0</v>
      </c>
      <c r="BE1270" t="b">
        <v>0</v>
      </c>
      <c r="BF1270" t="b">
        <v>0</v>
      </c>
      <c r="BG1270" t="b">
        <v>0</v>
      </c>
      <c r="BH1270" t="b">
        <v>0</v>
      </c>
      <c r="BI1270" t="b">
        <v>0</v>
      </c>
      <c r="BJ1270" t="b">
        <v>0</v>
      </c>
      <c r="BK1270" t="b">
        <v>0</v>
      </c>
      <c r="BL1270" t="b">
        <v>0</v>
      </c>
      <c r="BM1270" t="b">
        <v>0</v>
      </c>
      <c r="BN1270" t="b">
        <v>0</v>
      </c>
      <c r="BO1270" t="b">
        <v>0</v>
      </c>
      <c r="BP1270" t="b">
        <v>0</v>
      </c>
      <c r="BQ1270" t="b">
        <v>0</v>
      </c>
      <c r="BR1270" t="b">
        <v>0</v>
      </c>
      <c r="BS1270" t="b">
        <v>0</v>
      </c>
      <c r="BT1270" t="b">
        <v>0</v>
      </c>
      <c r="BU1270" t="b">
        <v>0</v>
      </c>
      <c r="BV1270" t="b">
        <v>0</v>
      </c>
    </row>
    <row r="1271" spans="1:74" ht="409.6" x14ac:dyDescent="0.2">
      <c r="A1271">
        <v>1270</v>
      </c>
      <c r="B1271">
        <v>1269</v>
      </c>
      <c r="C1271" t="s">
        <v>5296</v>
      </c>
      <c r="D1271" t="str">
        <f>HLOOKUP(TRUE,U1271:$BK2591,1322-A1271,FALSE)</f>
        <v>South Wales Police</v>
      </c>
      <c r="E1271">
        <f t="shared" si="39"/>
        <v>1</v>
      </c>
      <c r="F1271" t="e">
        <f>HLOOKUP(TRUE,BM1271:$BV2591,1322-A1271,FALSE)</f>
        <v>#N/A</v>
      </c>
      <c r="G1271">
        <f t="shared" si="38"/>
        <v>0</v>
      </c>
      <c r="H1271" t="str">
        <f>VLOOKUP(C1271,refs!B:C,2,FALSE)</f>
        <v>2015/056161</v>
      </c>
      <c r="I1271" t="s">
        <v>5297</v>
      </c>
      <c r="J1271" s="1">
        <v>43107</v>
      </c>
      <c r="K1271" s="2" t="s">
        <v>5298</v>
      </c>
      <c r="S1271" t="s">
        <v>1022</v>
      </c>
      <c r="U1271" t="b">
        <v>0</v>
      </c>
      <c r="V1271" t="b">
        <v>0</v>
      </c>
      <c r="W1271" t="b">
        <v>0</v>
      </c>
      <c r="X1271" t="b">
        <v>0</v>
      </c>
      <c r="Y1271" t="b">
        <v>0</v>
      </c>
      <c r="Z1271" t="b">
        <v>0</v>
      </c>
      <c r="AA1271" t="b">
        <v>0</v>
      </c>
      <c r="AB1271" t="b">
        <v>0</v>
      </c>
      <c r="AC1271" t="b">
        <v>0</v>
      </c>
      <c r="AD1271" t="b">
        <v>0</v>
      </c>
      <c r="AE1271" t="b">
        <v>0</v>
      </c>
      <c r="AF1271" t="b">
        <v>0</v>
      </c>
      <c r="AG1271" t="b">
        <v>0</v>
      </c>
      <c r="AH1271" t="b">
        <v>0</v>
      </c>
      <c r="AI1271" t="b">
        <v>0</v>
      </c>
      <c r="AJ1271" t="b">
        <v>0</v>
      </c>
      <c r="AK1271" t="b">
        <v>0</v>
      </c>
      <c r="AL1271" t="b">
        <v>0</v>
      </c>
      <c r="AM1271" t="b">
        <v>0</v>
      </c>
      <c r="AN1271" t="b">
        <v>0</v>
      </c>
      <c r="AO1271" t="b">
        <v>0</v>
      </c>
      <c r="AP1271" t="b">
        <v>0</v>
      </c>
      <c r="AQ1271" t="b">
        <v>0</v>
      </c>
      <c r="AR1271" t="b">
        <v>0</v>
      </c>
      <c r="AS1271" t="b">
        <v>0</v>
      </c>
      <c r="AT1271" t="b">
        <v>0</v>
      </c>
      <c r="AU1271" t="b">
        <v>0</v>
      </c>
      <c r="AV1271" t="b">
        <v>0</v>
      </c>
      <c r="AW1271" t="b">
        <v>0</v>
      </c>
      <c r="AX1271" t="b">
        <v>0</v>
      </c>
      <c r="AY1271" t="b">
        <v>0</v>
      </c>
      <c r="AZ1271" t="b">
        <v>1</v>
      </c>
      <c r="BA1271" t="b">
        <v>0</v>
      </c>
      <c r="BB1271" t="b">
        <v>0</v>
      </c>
      <c r="BC1271" t="b">
        <v>0</v>
      </c>
      <c r="BD1271" t="b">
        <v>0</v>
      </c>
      <c r="BE1271" t="b">
        <v>0</v>
      </c>
      <c r="BF1271" t="b">
        <v>0</v>
      </c>
      <c r="BG1271" t="b">
        <v>0</v>
      </c>
      <c r="BH1271" t="b">
        <v>0</v>
      </c>
      <c r="BI1271" t="b">
        <v>0</v>
      </c>
      <c r="BJ1271" t="b">
        <v>0</v>
      </c>
      <c r="BK1271" t="b">
        <v>0</v>
      </c>
      <c r="BL1271" t="b">
        <v>0</v>
      </c>
      <c r="BM1271" t="b">
        <v>0</v>
      </c>
      <c r="BN1271" t="b">
        <v>0</v>
      </c>
      <c r="BO1271" t="b">
        <v>0</v>
      </c>
      <c r="BP1271" t="b">
        <v>0</v>
      </c>
      <c r="BQ1271" t="b">
        <v>0</v>
      </c>
      <c r="BR1271" t="b">
        <v>0</v>
      </c>
      <c r="BS1271" t="b">
        <v>0</v>
      </c>
      <c r="BT1271" t="b">
        <v>0</v>
      </c>
      <c r="BU1271" t="b">
        <v>0</v>
      </c>
      <c r="BV1271" t="b">
        <v>0</v>
      </c>
    </row>
    <row r="1272" spans="1:74" ht="409.6" x14ac:dyDescent="0.2">
      <c r="A1272">
        <v>1271</v>
      </c>
      <c r="B1272">
        <v>1270</v>
      </c>
      <c r="C1272" t="s">
        <v>5299</v>
      </c>
      <c r="D1272" t="str">
        <f>HLOOKUP(TRUE,U1272:$BK2592,1322-A1272,FALSE)</f>
        <v>Hertfordshire Constabulary</v>
      </c>
      <c r="E1272">
        <f t="shared" si="39"/>
        <v>1</v>
      </c>
      <c r="F1272" t="e">
        <f>HLOOKUP(TRUE,BM1272:$BV2592,1322-A1272,FALSE)</f>
        <v>#N/A</v>
      </c>
      <c r="G1272">
        <f t="shared" si="38"/>
        <v>0</v>
      </c>
      <c r="H1272" t="str">
        <f>VLOOKUP(C1272,refs!B:C,2,FALSE)</f>
        <v>2017/086711</v>
      </c>
      <c r="I1272" t="s">
        <v>5300</v>
      </c>
      <c r="J1272" s="1">
        <v>43107</v>
      </c>
      <c r="K1272" s="2" t="s">
        <v>5301</v>
      </c>
      <c r="S1272" t="s">
        <v>2615</v>
      </c>
      <c r="U1272" t="b">
        <v>0</v>
      </c>
      <c r="V1272" t="b">
        <v>0</v>
      </c>
      <c r="W1272" t="b">
        <v>0</v>
      </c>
      <c r="X1272" t="b">
        <v>0</v>
      </c>
      <c r="Y1272" t="b">
        <v>0</v>
      </c>
      <c r="Z1272" t="b">
        <v>0</v>
      </c>
      <c r="AA1272" t="b">
        <v>0</v>
      </c>
      <c r="AB1272" t="b">
        <v>0</v>
      </c>
      <c r="AC1272" t="b">
        <v>0</v>
      </c>
      <c r="AD1272" t="b">
        <v>0</v>
      </c>
      <c r="AE1272" t="b">
        <v>0</v>
      </c>
      <c r="AF1272" t="b">
        <v>0</v>
      </c>
      <c r="AG1272" t="b">
        <v>0</v>
      </c>
      <c r="AH1272" t="b">
        <v>0</v>
      </c>
      <c r="AI1272" t="b">
        <v>0</v>
      </c>
      <c r="AJ1272" t="b">
        <v>0</v>
      </c>
      <c r="AK1272" t="b">
        <v>0</v>
      </c>
      <c r="AL1272" t="b">
        <v>0</v>
      </c>
      <c r="AM1272" t="b">
        <v>1</v>
      </c>
      <c r="AN1272" t="b">
        <v>0</v>
      </c>
      <c r="AO1272" t="b">
        <v>0</v>
      </c>
      <c r="AP1272" t="b">
        <v>0</v>
      </c>
      <c r="AQ1272" t="b">
        <v>0</v>
      </c>
      <c r="AR1272" t="b">
        <v>0</v>
      </c>
      <c r="AS1272" t="b">
        <v>0</v>
      </c>
      <c r="AT1272" t="b">
        <v>0</v>
      </c>
      <c r="AU1272" t="b">
        <v>0</v>
      </c>
      <c r="AV1272" t="b">
        <v>0</v>
      </c>
      <c r="AW1272" t="b">
        <v>0</v>
      </c>
      <c r="AX1272" t="b">
        <v>0</v>
      </c>
      <c r="AY1272" t="b">
        <v>0</v>
      </c>
      <c r="AZ1272" t="b">
        <v>0</v>
      </c>
      <c r="BA1272" t="b">
        <v>0</v>
      </c>
      <c r="BB1272" t="b">
        <v>0</v>
      </c>
      <c r="BC1272" t="b">
        <v>0</v>
      </c>
      <c r="BD1272" t="b">
        <v>0</v>
      </c>
      <c r="BE1272" t="b">
        <v>0</v>
      </c>
      <c r="BF1272" t="b">
        <v>0</v>
      </c>
      <c r="BG1272" t="b">
        <v>0</v>
      </c>
      <c r="BH1272" t="b">
        <v>0</v>
      </c>
      <c r="BI1272" t="b">
        <v>0</v>
      </c>
      <c r="BJ1272" t="b">
        <v>0</v>
      </c>
      <c r="BK1272" t="b">
        <v>0</v>
      </c>
      <c r="BL1272" t="b">
        <v>0</v>
      </c>
      <c r="BM1272" t="b">
        <v>0</v>
      </c>
      <c r="BN1272" t="b">
        <v>0</v>
      </c>
      <c r="BO1272" t="b">
        <v>0</v>
      </c>
      <c r="BP1272" t="b">
        <v>0</v>
      </c>
      <c r="BQ1272" t="b">
        <v>0</v>
      </c>
      <c r="BR1272" t="b">
        <v>0</v>
      </c>
      <c r="BS1272" t="b">
        <v>0</v>
      </c>
      <c r="BT1272" t="b">
        <v>0</v>
      </c>
      <c r="BU1272" t="b">
        <v>0</v>
      </c>
      <c r="BV1272" t="b">
        <v>0</v>
      </c>
    </row>
    <row r="1273" spans="1:74" ht="409.6" x14ac:dyDescent="0.2">
      <c r="A1273">
        <v>1272</v>
      </c>
      <c r="B1273">
        <v>1271</v>
      </c>
      <c r="C1273" t="s">
        <v>5302</v>
      </c>
      <c r="D1273" t="str">
        <f>HLOOKUP(TRUE,U1273:$BK2593,1322-A1273,FALSE)</f>
        <v>Metropolitan Police</v>
      </c>
      <c r="E1273">
        <f t="shared" si="39"/>
        <v>1</v>
      </c>
      <c r="F1273" t="e">
        <f>HLOOKUP(TRUE,BM1273:$BV2593,1322-A1273,FALSE)</f>
        <v>#N/A</v>
      </c>
      <c r="G1273">
        <f t="shared" si="38"/>
        <v>0</v>
      </c>
      <c r="H1273" t="str">
        <f>VLOOKUP(C1273,refs!B:C,2,FALSE)</f>
        <v>2016/063838</v>
      </c>
      <c r="I1273" t="s">
        <v>5303</v>
      </c>
      <c r="J1273" s="1">
        <v>43107</v>
      </c>
      <c r="K1273" s="2" t="s">
        <v>5304</v>
      </c>
      <c r="S1273" t="s">
        <v>842</v>
      </c>
      <c r="U1273" t="b">
        <v>0</v>
      </c>
      <c r="V1273" t="b">
        <v>0</v>
      </c>
      <c r="W1273" t="b">
        <v>0</v>
      </c>
      <c r="X1273" t="b">
        <v>0</v>
      </c>
      <c r="Y1273" t="b">
        <v>0</v>
      </c>
      <c r="Z1273" t="b">
        <v>0</v>
      </c>
      <c r="AA1273" t="b">
        <v>0</v>
      </c>
      <c r="AB1273" t="b">
        <v>0</v>
      </c>
      <c r="AC1273" t="b">
        <v>0</v>
      </c>
      <c r="AD1273" t="b">
        <v>0</v>
      </c>
      <c r="AE1273" t="b">
        <v>0</v>
      </c>
      <c r="AF1273" t="b">
        <v>0</v>
      </c>
      <c r="AG1273" t="b">
        <v>0</v>
      </c>
      <c r="AH1273" t="b">
        <v>0</v>
      </c>
      <c r="AI1273" t="b">
        <v>0</v>
      </c>
      <c r="AJ1273" t="b">
        <v>0</v>
      </c>
      <c r="AK1273" t="b">
        <v>0</v>
      </c>
      <c r="AL1273" t="b">
        <v>0</v>
      </c>
      <c r="AM1273" t="b">
        <v>0</v>
      </c>
      <c r="AN1273" t="b">
        <v>0</v>
      </c>
      <c r="AO1273" t="b">
        <v>0</v>
      </c>
      <c r="AP1273" t="b">
        <v>0</v>
      </c>
      <c r="AQ1273" t="b">
        <v>0</v>
      </c>
      <c r="AR1273" t="b">
        <v>0</v>
      </c>
      <c r="AS1273" t="b">
        <v>1</v>
      </c>
      <c r="AT1273" t="b">
        <v>0</v>
      </c>
      <c r="AU1273" t="b">
        <v>0</v>
      </c>
      <c r="AV1273" t="b">
        <v>0</v>
      </c>
      <c r="AW1273" t="b">
        <v>0</v>
      </c>
      <c r="AX1273" t="b">
        <v>0</v>
      </c>
      <c r="AY1273" t="b">
        <v>0</v>
      </c>
      <c r="AZ1273" t="b">
        <v>0</v>
      </c>
      <c r="BA1273" t="b">
        <v>0</v>
      </c>
      <c r="BB1273" t="b">
        <v>0</v>
      </c>
      <c r="BC1273" t="b">
        <v>0</v>
      </c>
      <c r="BD1273" t="b">
        <v>0</v>
      </c>
      <c r="BE1273" t="b">
        <v>0</v>
      </c>
      <c r="BF1273" t="b">
        <v>0</v>
      </c>
      <c r="BG1273" t="b">
        <v>0</v>
      </c>
      <c r="BH1273" t="b">
        <v>0</v>
      </c>
      <c r="BI1273" t="b">
        <v>0</v>
      </c>
      <c r="BJ1273" t="b">
        <v>0</v>
      </c>
      <c r="BK1273" t="b">
        <v>0</v>
      </c>
      <c r="BL1273" t="b">
        <v>0</v>
      </c>
      <c r="BM1273" t="b">
        <v>0</v>
      </c>
      <c r="BN1273" t="b">
        <v>0</v>
      </c>
      <c r="BO1273" t="b">
        <v>0</v>
      </c>
      <c r="BP1273" t="b">
        <v>0</v>
      </c>
      <c r="BQ1273" t="b">
        <v>0</v>
      </c>
      <c r="BR1273" t="b">
        <v>0</v>
      </c>
      <c r="BS1273" t="b">
        <v>0</v>
      </c>
      <c r="BT1273" t="b">
        <v>0</v>
      </c>
      <c r="BU1273" t="b">
        <v>0</v>
      </c>
      <c r="BV1273" t="b">
        <v>0</v>
      </c>
    </row>
    <row r="1274" spans="1:74" ht="409.6" x14ac:dyDescent="0.2">
      <c r="A1274">
        <v>1273</v>
      </c>
      <c r="B1274">
        <v>1272</v>
      </c>
      <c r="C1274" t="s">
        <v>5305</v>
      </c>
      <c r="D1274" t="str">
        <f>HLOOKUP(TRUE,U1274:$BK2594,1322-A1274,FALSE)</f>
        <v>South Wales Police</v>
      </c>
      <c r="E1274">
        <f t="shared" si="39"/>
        <v>1</v>
      </c>
      <c r="F1274" t="e">
        <f>HLOOKUP(TRUE,BM1274:$BV2594,1322-A1274,FALSE)</f>
        <v>#N/A</v>
      </c>
      <c r="G1274">
        <f t="shared" si="38"/>
        <v>0</v>
      </c>
      <c r="H1274" t="str">
        <f>VLOOKUP(C1274,refs!B:C,2,FALSE)</f>
        <v>2016/066138</v>
      </c>
      <c r="I1274" t="s">
        <v>5306</v>
      </c>
      <c r="J1274" s="1">
        <v>43107</v>
      </c>
      <c r="K1274" s="2" t="s">
        <v>5307</v>
      </c>
      <c r="S1274" t="s">
        <v>1022</v>
      </c>
      <c r="U1274" t="b">
        <v>0</v>
      </c>
      <c r="V1274" t="b">
        <v>0</v>
      </c>
      <c r="W1274" t="b">
        <v>0</v>
      </c>
      <c r="X1274" t="b">
        <v>0</v>
      </c>
      <c r="Y1274" t="b">
        <v>0</v>
      </c>
      <c r="Z1274" t="b">
        <v>0</v>
      </c>
      <c r="AA1274" t="b">
        <v>0</v>
      </c>
      <c r="AB1274" t="b">
        <v>0</v>
      </c>
      <c r="AC1274" t="b">
        <v>0</v>
      </c>
      <c r="AD1274" t="b">
        <v>0</v>
      </c>
      <c r="AE1274" t="b">
        <v>0</v>
      </c>
      <c r="AF1274" t="b">
        <v>0</v>
      </c>
      <c r="AG1274" t="b">
        <v>0</v>
      </c>
      <c r="AH1274" t="b">
        <v>0</v>
      </c>
      <c r="AI1274" t="b">
        <v>0</v>
      </c>
      <c r="AJ1274" t="b">
        <v>0</v>
      </c>
      <c r="AK1274" t="b">
        <v>0</v>
      </c>
      <c r="AL1274" t="b">
        <v>0</v>
      </c>
      <c r="AM1274" t="b">
        <v>0</v>
      </c>
      <c r="AN1274" t="b">
        <v>0</v>
      </c>
      <c r="AO1274" t="b">
        <v>0</v>
      </c>
      <c r="AP1274" t="b">
        <v>0</v>
      </c>
      <c r="AQ1274" t="b">
        <v>0</v>
      </c>
      <c r="AR1274" t="b">
        <v>0</v>
      </c>
      <c r="AS1274" t="b">
        <v>0</v>
      </c>
      <c r="AT1274" t="b">
        <v>0</v>
      </c>
      <c r="AU1274" t="b">
        <v>0</v>
      </c>
      <c r="AV1274" t="b">
        <v>0</v>
      </c>
      <c r="AW1274" t="b">
        <v>0</v>
      </c>
      <c r="AX1274" t="b">
        <v>0</v>
      </c>
      <c r="AY1274" t="b">
        <v>0</v>
      </c>
      <c r="AZ1274" t="b">
        <v>1</v>
      </c>
      <c r="BA1274" t="b">
        <v>0</v>
      </c>
      <c r="BB1274" t="b">
        <v>0</v>
      </c>
      <c r="BC1274" t="b">
        <v>0</v>
      </c>
      <c r="BD1274" t="b">
        <v>0</v>
      </c>
      <c r="BE1274" t="b">
        <v>0</v>
      </c>
      <c r="BF1274" t="b">
        <v>0</v>
      </c>
      <c r="BG1274" t="b">
        <v>0</v>
      </c>
      <c r="BH1274" t="b">
        <v>0</v>
      </c>
      <c r="BI1274" t="b">
        <v>0</v>
      </c>
      <c r="BJ1274" t="b">
        <v>0</v>
      </c>
      <c r="BK1274" t="b">
        <v>0</v>
      </c>
      <c r="BL1274" t="b">
        <v>0</v>
      </c>
      <c r="BM1274" t="b">
        <v>0</v>
      </c>
      <c r="BN1274" t="b">
        <v>0</v>
      </c>
      <c r="BO1274" t="b">
        <v>0</v>
      </c>
      <c r="BP1274" t="b">
        <v>0</v>
      </c>
      <c r="BQ1274" t="b">
        <v>0</v>
      </c>
      <c r="BR1274" t="b">
        <v>0</v>
      </c>
      <c r="BS1274" t="b">
        <v>0</v>
      </c>
      <c r="BT1274" t="b">
        <v>0</v>
      </c>
      <c r="BU1274" t="b">
        <v>0</v>
      </c>
      <c r="BV1274" t="b">
        <v>0</v>
      </c>
    </row>
    <row r="1275" spans="1:74" ht="409.6" x14ac:dyDescent="0.2">
      <c r="A1275">
        <v>1274</v>
      </c>
      <c r="B1275">
        <v>1273</v>
      </c>
      <c r="C1275" t="s">
        <v>5308</v>
      </c>
      <c r="D1275" t="str">
        <f>HLOOKUP(TRUE,U1275:$BK2595,1322-A1275,FALSE)</f>
        <v>Avon and Somerset Constabulary</v>
      </c>
      <c r="E1275">
        <f t="shared" si="39"/>
        <v>1</v>
      </c>
      <c r="F1275" t="e">
        <f>HLOOKUP(TRUE,BM1275:$BV2595,1322-A1275,FALSE)</f>
        <v>#N/A</v>
      </c>
      <c r="G1275">
        <f t="shared" si="38"/>
        <v>0</v>
      </c>
      <c r="H1275" t="str">
        <f>VLOOKUP(C1275,refs!B:C,2,FALSE)</f>
        <v>2016/071537</v>
      </c>
      <c r="I1275" t="s">
        <v>5309</v>
      </c>
      <c r="J1275" s="1">
        <v>43107</v>
      </c>
      <c r="K1275" s="2" t="s">
        <v>5310</v>
      </c>
      <c r="S1275" t="s">
        <v>1952</v>
      </c>
      <c r="U1275" t="b">
        <v>1</v>
      </c>
      <c r="V1275" t="b">
        <v>0</v>
      </c>
      <c r="W1275" t="b">
        <v>0</v>
      </c>
      <c r="X1275" t="b">
        <v>0</v>
      </c>
      <c r="Y1275" t="b">
        <v>0</v>
      </c>
      <c r="Z1275" t="b">
        <v>0</v>
      </c>
      <c r="AA1275" t="b">
        <v>0</v>
      </c>
      <c r="AB1275" t="b">
        <v>0</v>
      </c>
      <c r="AC1275" t="b">
        <v>0</v>
      </c>
      <c r="AD1275" t="b">
        <v>0</v>
      </c>
      <c r="AE1275" t="b">
        <v>0</v>
      </c>
      <c r="AF1275" t="b">
        <v>0</v>
      </c>
      <c r="AG1275" t="b">
        <v>0</v>
      </c>
      <c r="AH1275" t="b">
        <v>0</v>
      </c>
      <c r="AI1275" t="b">
        <v>0</v>
      </c>
      <c r="AJ1275" t="b">
        <v>0</v>
      </c>
      <c r="AK1275" t="b">
        <v>0</v>
      </c>
      <c r="AL1275" t="b">
        <v>0</v>
      </c>
      <c r="AM1275" t="b">
        <v>0</v>
      </c>
      <c r="AN1275" t="b">
        <v>0</v>
      </c>
      <c r="AO1275" t="b">
        <v>0</v>
      </c>
      <c r="AP1275" t="b">
        <v>0</v>
      </c>
      <c r="AQ1275" t="b">
        <v>0</v>
      </c>
      <c r="AR1275" t="b">
        <v>0</v>
      </c>
      <c r="AS1275" t="b">
        <v>0</v>
      </c>
      <c r="AT1275" t="b">
        <v>0</v>
      </c>
      <c r="AU1275" t="b">
        <v>0</v>
      </c>
      <c r="AV1275" t="b">
        <v>0</v>
      </c>
      <c r="AW1275" t="b">
        <v>0</v>
      </c>
      <c r="AX1275" t="b">
        <v>0</v>
      </c>
      <c r="AY1275" t="b">
        <v>0</v>
      </c>
      <c r="AZ1275" t="b">
        <v>0</v>
      </c>
      <c r="BA1275" t="b">
        <v>0</v>
      </c>
      <c r="BB1275" t="b">
        <v>0</v>
      </c>
      <c r="BC1275" t="b">
        <v>0</v>
      </c>
      <c r="BD1275" t="b">
        <v>0</v>
      </c>
      <c r="BE1275" t="b">
        <v>0</v>
      </c>
      <c r="BF1275" t="b">
        <v>0</v>
      </c>
      <c r="BG1275" t="b">
        <v>0</v>
      </c>
      <c r="BH1275" t="b">
        <v>0</v>
      </c>
      <c r="BI1275" t="b">
        <v>0</v>
      </c>
      <c r="BJ1275" t="b">
        <v>0</v>
      </c>
      <c r="BK1275" t="b">
        <v>0</v>
      </c>
      <c r="BL1275" t="b">
        <v>0</v>
      </c>
      <c r="BM1275" t="b">
        <v>0</v>
      </c>
      <c r="BN1275" t="b">
        <v>0</v>
      </c>
      <c r="BO1275" t="b">
        <v>0</v>
      </c>
      <c r="BP1275" t="b">
        <v>0</v>
      </c>
      <c r="BQ1275" t="b">
        <v>0</v>
      </c>
      <c r="BR1275" t="b">
        <v>0</v>
      </c>
      <c r="BS1275" t="b">
        <v>0</v>
      </c>
      <c r="BT1275" t="b">
        <v>0</v>
      </c>
      <c r="BU1275" t="b">
        <v>0</v>
      </c>
      <c r="BV1275" t="b">
        <v>0</v>
      </c>
    </row>
    <row r="1276" spans="1:74" ht="409.6" x14ac:dyDescent="0.2">
      <c r="A1276">
        <v>1275</v>
      </c>
      <c r="B1276">
        <v>1274</v>
      </c>
      <c r="C1276" t="s">
        <v>5311</v>
      </c>
      <c r="D1276" t="str">
        <f>HLOOKUP(TRUE,U1276:$BK2596,1322-A1276,FALSE)</f>
        <v>Metropolitan Police</v>
      </c>
      <c r="E1276">
        <f t="shared" si="39"/>
        <v>1</v>
      </c>
      <c r="F1276" t="e">
        <f>HLOOKUP(TRUE,BM1276:$BV2596,1322-A1276,FALSE)</f>
        <v>#N/A</v>
      </c>
      <c r="G1276">
        <f t="shared" si="38"/>
        <v>0</v>
      </c>
      <c r="H1276" t="str">
        <f>VLOOKUP(C1276,refs!B:C,2,FALSE)</f>
        <v>2016/064430</v>
      </c>
      <c r="I1276" t="s">
        <v>5312</v>
      </c>
      <c r="J1276" s="1">
        <v>43107</v>
      </c>
      <c r="K1276" s="2" t="s">
        <v>5313</v>
      </c>
      <c r="S1276" t="s">
        <v>842</v>
      </c>
      <c r="U1276" t="b">
        <v>0</v>
      </c>
      <c r="V1276" t="b">
        <v>0</v>
      </c>
      <c r="W1276" t="b">
        <v>0</v>
      </c>
      <c r="X1276" t="b">
        <v>0</v>
      </c>
      <c r="Y1276" t="b">
        <v>0</v>
      </c>
      <c r="Z1276" t="b">
        <v>0</v>
      </c>
      <c r="AA1276" t="b">
        <v>0</v>
      </c>
      <c r="AB1276" t="b">
        <v>0</v>
      </c>
      <c r="AC1276" t="b">
        <v>0</v>
      </c>
      <c r="AD1276" t="b">
        <v>0</v>
      </c>
      <c r="AE1276" t="b">
        <v>0</v>
      </c>
      <c r="AF1276" t="b">
        <v>0</v>
      </c>
      <c r="AG1276" t="b">
        <v>0</v>
      </c>
      <c r="AH1276" t="b">
        <v>0</v>
      </c>
      <c r="AI1276" t="b">
        <v>0</v>
      </c>
      <c r="AJ1276" t="b">
        <v>0</v>
      </c>
      <c r="AK1276" t="b">
        <v>0</v>
      </c>
      <c r="AL1276" t="b">
        <v>0</v>
      </c>
      <c r="AM1276" t="b">
        <v>0</v>
      </c>
      <c r="AN1276" t="b">
        <v>0</v>
      </c>
      <c r="AO1276" t="b">
        <v>0</v>
      </c>
      <c r="AP1276" t="b">
        <v>0</v>
      </c>
      <c r="AQ1276" t="b">
        <v>0</v>
      </c>
      <c r="AR1276" t="b">
        <v>0</v>
      </c>
      <c r="AS1276" t="b">
        <v>1</v>
      </c>
      <c r="AT1276" t="b">
        <v>0</v>
      </c>
      <c r="AU1276" t="b">
        <v>0</v>
      </c>
      <c r="AV1276" t="b">
        <v>0</v>
      </c>
      <c r="AW1276" t="b">
        <v>0</v>
      </c>
      <c r="AX1276" t="b">
        <v>0</v>
      </c>
      <c r="AY1276" t="b">
        <v>0</v>
      </c>
      <c r="AZ1276" t="b">
        <v>0</v>
      </c>
      <c r="BA1276" t="b">
        <v>0</v>
      </c>
      <c r="BB1276" t="b">
        <v>0</v>
      </c>
      <c r="BC1276" t="b">
        <v>0</v>
      </c>
      <c r="BD1276" t="b">
        <v>0</v>
      </c>
      <c r="BE1276" t="b">
        <v>0</v>
      </c>
      <c r="BF1276" t="b">
        <v>0</v>
      </c>
      <c r="BG1276" t="b">
        <v>0</v>
      </c>
      <c r="BH1276" t="b">
        <v>0</v>
      </c>
      <c r="BI1276" t="b">
        <v>0</v>
      </c>
      <c r="BJ1276" t="b">
        <v>0</v>
      </c>
      <c r="BK1276" t="b">
        <v>0</v>
      </c>
      <c r="BL1276" t="b">
        <v>0</v>
      </c>
      <c r="BM1276" t="b">
        <v>0</v>
      </c>
      <c r="BN1276" t="b">
        <v>0</v>
      </c>
      <c r="BO1276" t="b">
        <v>0</v>
      </c>
      <c r="BP1276" t="b">
        <v>0</v>
      </c>
      <c r="BQ1276" t="b">
        <v>0</v>
      </c>
      <c r="BR1276" t="b">
        <v>0</v>
      </c>
      <c r="BS1276" t="b">
        <v>0</v>
      </c>
      <c r="BT1276" t="b">
        <v>0</v>
      </c>
      <c r="BU1276" t="b">
        <v>0</v>
      </c>
      <c r="BV1276" t="b">
        <v>0</v>
      </c>
    </row>
    <row r="1277" spans="1:74" ht="409.6" x14ac:dyDescent="0.2">
      <c r="A1277">
        <v>1276</v>
      </c>
      <c r="B1277">
        <v>1275</v>
      </c>
      <c r="C1277" t="s">
        <v>5314</v>
      </c>
      <c r="D1277" t="str">
        <f>HLOOKUP(TRUE,U1277:$BK2597,1322-A1277,FALSE)</f>
        <v>Staffordshire Police</v>
      </c>
      <c r="E1277">
        <f t="shared" si="39"/>
        <v>1</v>
      </c>
      <c r="F1277" t="e">
        <f>HLOOKUP(TRUE,BM1277:$BV2597,1322-A1277,FALSE)</f>
        <v>#N/A</v>
      </c>
      <c r="G1277">
        <f t="shared" si="38"/>
        <v>0</v>
      </c>
      <c r="H1277" t="str">
        <f>VLOOKUP(C1277,refs!B:C,2,FALSE)</f>
        <v>2016/064206</v>
      </c>
      <c r="I1277" t="s">
        <v>5315</v>
      </c>
      <c r="J1277" s="1">
        <v>43107</v>
      </c>
      <c r="K1277" s="2" t="s">
        <v>5316</v>
      </c>
      <c r="S1277" t="s">
        <v>4980</v>
      </c>
      <c r="U1277" t="b">
        <v>0</v>
      </c>
      <c r="V1277" t="b">
        <v>0</v>
      </c>
      <c r="W1277" t="b">
        <v>0</v>
      </c>
      <c r="X1277" t="b">
        <v>0</v>
      </c>
      <c r="Y1277" t="b">
        <v>0</v>
      </c>
      <c r="Z1277" t="b">
        <v>0</v>
      </c>
      <c r="AA1277" t="b">
        <v>0</v>
      </c>
      <c r="AB1277" t="b">
        <v>0</v>
      </c>
      <c r="AC1277" t="b">
        <v>0</v>
      </c>
      <c r="AD1277" t="b">
        <v>0</v>
      </c>
      <c r="AE1277" t="b">
        <v>0</v>
      </c>
      <c r="AF1277" t="b">
        <v>0</v>
      </c>
      <c r="AG1277" t="b">
        <v>0</v>
      </c>
      <c r="AH1277" t="b">
        <v>0</v>
      </c>
      <c r="AI1277" t="b">
        <v>0</v>
      </c>
      <c r="AJ1277" t="b">
        <v>0</v>
      </c>
      <c r="AK1277" t="b">
        <v>0</v>
      </c>
      <c r="AL1277" t="b">
        <v>0</v>
      </c>
      <c r="AM1277" t="b">
        <v>0</v>
      </c>
      <c r="AN1277" t="b">
        <v>0</v>
      </c>
      <c r="AO1277" t="b">
        <v>0</v>
      </c>
      <c r="AP1277" t="b">
        <v>0</v>
      </c>
      <c r="AQ1277" t="b">
        <v>0</v>
      </c>
      <c r="AR1277" t="b">
        <v>0</v>
      </c>
      <c r="AS1277" t="b">
        <v>0</v>
      </c>
      <c r="AT1277" t="b">
        <v>0</v>
      </c>
      <c r="AU1277" t="b">
        <v>0</v>
      </c>
      <c r="AV1277" t="b">
        <v>0</v>
      </c>
      <c r="AW1277" t="b">
        <v>0</v>
      </c>
      <c r="AX1277" t="b">
        <v>0</v>
      </c>
      <c r="AY1277" t="b">
        <v>0</v>
      </c>
      <c r="AZ1277" t="b">
        <v>0</v>
      </c>
      <c r="BA1277" t="b">
        <v>0</v>
      </c>
      <c r="BB1277" t="b">
        <v>1</v>
      </c>
      <c r="BC1277" t="b">
        <v>0</v>
      </c>
      <c r="BD1277" t="b">
        <v>0</v>
      </c>
      <c r="BE1277" t="b">
        <v>0</v>
      </c>
      <c r="BF1277" t="b">
        <v>0</v>
      </c>
      <c r="BG1277" t="b">
        <v>0</v>
      </c>
      <c r="BH1277" t="b">
        <v>0</v>
      </c>
      <c r="BI1277" t="b">
        <v>0</v>
      </c>
      <c r="BJ1277" t="b">
        <v>0</v>
      </c>
      <c r="BK1277" t="b">
        <v>0</v>
      </c>
      <c r="BL1277" t="b">
        <v>0</v>
      </c>
      <c r="BM1277" t="b">
        <v>0</v>
      </c>
      <c r="BN1277" t="b">
        <v>0</v>
      </c>
      <c r="BO1277" t="b">
        <v>0</v>
      </c>
      <c r="BP1277" t="b">
        <v>0</v>
      </c>
      <c r="BQ1277" t="b">
        <v>0</v>
      </c>
      <c r="BR1277" t="b">
        <v>0</v>
      </c>
      <c r="BS1277" t="b">
        <v>0</v>
      </c>
      <c r="BT1277" t="b">
        <v>0</v>
      </c>
      <c r="BU1277" t="b">
        <v>0</v>
      </c>
      <c r="BV1277" t="b">
        <v>0</v>
      </c>
    </row>
    <row r="1278" spans="1:74" ht="409.6" x14ac:dyDescent="0.2">
      <c r="A1278">
        <v>1277</v>
      </c>
      <c r="B1278">
        <v>1276</v>
      </c>
      <c r="C1278" t="s">
        <v>5317</v>
      </c>
      <c r="D1278" t="str">
        <f>HLOOKUP(TRUE,U1278:$BK2598,1322-A1278,FALSE)</f>
        <v>Metropolitan Police</v>
      </c>
      <c r="E1278">
        <f t="shared" si="39"/>
        <v>1</v>
      </c>
      <c r="F1278" t="e">
        <f>HLOOKUP(TRUE,BM1278:$BV2598,1322-A1278,FALSE)</f>
        <v>#N/A</v>
      </c>
      <c r="G1278">
        <f t="shared" si="38"/>
        <v>0</v>
      </c>
      <c r="H1278" t="str">
        <f>VLOOKUP(C1278,refs!B:C,2,FALSE)</f>
        <v>2015/058004</v>
      </c>
      <c r="I1278" t="s">
        <v>5318</v>
      </c>
      <c r="J1278" s="1">
        <v>43107</v>
      </c>
      <c r="K1278" s="2" t="s">
        <v>5319</v>
      </c>
      <c r="S1278" t="s">
        <v>842</v>
      </c>
      <c r="U1278" t="b">
        <v>0</v>
      </c>
      <c r="V1278" t="b">
        <v>0</v>
      </c>
      <c r="W1278" t="b">
        <v>0</v>
      </c>
      <c r="X1278" t="b">
        <v>0</v>
      </c>
      <c r="Y1278" t="b">
        <v>0</v>
      </c>
      <c r="Z1278" t="b">
        <v>0</v>
      </c>
      <c r="AA1278" t="b">
        <v>0</v>
      </c>
      <c r="AB1278" t="b">
        <v>0</v>
      </c>
      <c r="AC1278" t="b">
        <v>0</v>
      </c>
      <c r="AD1278" t="b">
        <v>0</v>
      </c>
      <c r="AE1278" t="b">
        <v>0</v>
      </c>
      <c r="AF1278" t="b">
        <v>0</v>
      </c>
      <c r="AG1278" t="b">
        <v>0</v>
      </c>
      <c r="AH1278" t="b">
        <v>0</v>
      </c>
      <c r="AI1278" t="b">
        <v>0</v>
      </c>
      <c r="AJ1278" t="b">
        <v>0</v>
      </c>
      <c r="AK1278" t="b">
        <v>0</v>
      </c>
      <c r="AL1278" t="b">
        <v>0</v>
      </c>
      <c r="AM1278" t="b">
        <v>0</v>
      </c>
      <c r="AN1278" t="b">
        <v>0</v>
      </c>
      <c r="AO1278" t="b">
        <v>0</v>
      </c>
      <c r="AP1278" t="b">
        <v>0</v>
      </c>
      <c r="AQ1278" t="b">
        <v>0</v>
      </c>
      <c r="AR1278" t="b">
        <v>0</v>
      </c>
      <c r="AS1278" t="b">
        <v>1</v>
      </c>
      <c r="AT1278" t="b">
        <v>0</v>
      </c>
      <c r="AU1278" t="b">
        <v>0</v>
      </c>
      <c r="AV1278" t="b">
        <v>0</v>
      </c>
      <c r="AW1278" t="b">
        <v>0</v>
      </c>
      <c r="AX1278" t="b">
        <v>0</v>
      </c>
      <c r="AY1278" t="b">
        <v>0</v>
      </c>
      <c r="AZ1278" t="b">
        <v>0</v>
      </c>
      <c r="BA1278" t="b">
        <v>0</v>
      </c>
      <c r="BB1278" t="b">
        <v>0</v>
      </c>
      <c r="BC1278" t="b">
        <v>0</v>
      </c>
      <c r="BD1278" t="b">
        <v>0</v>
      </c>
      <c r="BE1278" t="b">
        <v>0</v>
      </c>
      <c r="BF1278" t="b">
        <v>0</v>
      </c>
      <c r="BG1278" t="b">
        <v>0</v>
      </c>
      <c r="BH1278" t="b">
        <v>0</v>
      </c>
      <c r="BI1278" t="b">
        <v>0</v>
      </c>
      <c r="BJ1278" t="b">
        <v>0</v>
      </c>
      <c r="BK1278" t="b">
        <v>0</v>
      </c>
      <c r="BL1278" t="b">
        <v>0</v>
      </c>
      <c r="BM1278" t="b">
        <v>0</v>
      </c>
      <c r="BN1278" t="b">
        <v>0</v>
      </c>
      <c r="BO1278" t="b">
        <v>0</v>
      </c>
      <c r="BP1278" t="b">
        <v>0</v>
      </c>
      <c r="BQ1278" t="b">
        <v>0</v>
      </c>
      <c r="BR1278" t="b">
        <v>0</v>
      </c>
      <c r="BS1278" t="b">
        <v>0</v>
      </c>
      <c r="BT1278" t="b">
        <v>0</v>
      </c>
      <c r="BU1278" t="b">
        <v>0</v>
      </c>
      <c r="BV1278" t="b">
        <v>0</v>
      </c>
    </row>
    <row r="1279" spans="1:74" ht="409.6" x14ac:dyDescent="0.2">
      <c r="A1279">
        <v>1278</v>
      </c>
      <c r="B1279">
        <v>1277</v>
      </c>
      <c r="C1279" t="s">
        <v>5320</v>
      </c>
      <c r="D1279" t="str">
        <f>HLOOKUP(TRUE,U1279:$BK2599,1322-A1279,FALSE)</f>
        <v>Lancashire Constabulary</v>
      </c>
      <c r="E1279">
        <f t="shared" si="39"/>
        <v>1</v>
      </c>
      <c r="F1279" t="e">
        <f>HLOOKUP(TRUE,BM1279:$BV2599,1322-A1279,FALSE)</f>
        <v>#N/A</v>
      </c>
      <c r="G1279">
        <f t="shared" si="38"/>
        <v>0</v>
      </c>
      <c r="H1279" t="str">
        <f>VLOOKUP(C1279,refs!B:C,2,FALSE)</f>
        <v>2016/075069</v>
      </c>
      <c r="I1279" t="s">
        <v>5321</v>
      </c>
      <c r="J1279" s="1">
        <v>43107</v>
      </c>
      <c r="K1279" s="2" t="s">
        <v>5322</v>
      </c>
      <c r="S1279" t="s">
        <v>1321</v>
      </c>
      <c r="U1279" t="b">
        <v>0</v>
      </c>
      <c r="V1279" t="b">
        <v>0</v>
      </c>
      <c r="W1279" t="b">
        <v>0</v>
      </c>
      <c r="X1279" t="b">
        <v>0</v>
      </c>
      <c r="Y1279" t="b">
        <v>0</v>
      </c>
      <c r="Z1279" t="b">
        <v>0</v>
      </c>
      <c r="AA1279" t="b">
        <v>0</v>
      </c>
      <c r="AB1279" t="b">
        <v>0</v>
      </c>
      <c r="AC1279" t="b">
        <v>0</v>
      </c>
      <c r="AD1279" t="b">
        <v>0</v>
      </c>
      <c r="AE1279" t="b">
        <v>0</v>
      </c>
      <c r="AF1279" t="b">
        <v>0</v>
      </c>
      <c r="AG1279" t="b">
        <v>0</v>
      </c>
      <c r="AH1279" t="b">
        <v>0</v>
      </c>
      <c r="AI1279" t="b">
        <v>0</v>
      </c>
      <c r="AJ1279" t="b">
        <v>0</v>
      </c>
      <c r="AK1279" t="b">
        <v>0</v>
      </c>
      <c r="AL1279" t="b">
        <v>0</v>
      </c>
      <c r="AM1279" t="b">
        <v>0</v>
      </c>
      <c r="AN1279" t="b">
        <v>0</v>
      </c>
      <c r="AO1279" t="b">
        <v>0</v>
      </c>
      <c r="AP1279" t="b">
        <v>1</v>
      </c>
      <c r="AQ1279" t="b">
        <v>0</v>
      </c>
      <c r="AR1279" t="b">
        <v>0</v>
      </c>
      <c r="AS1279" t="b">
        <v>0</v>
      </c>
      <c r="AT1279" t="b">
        <v>0</v>
      </c>
      <c r="AU1279" t="b">
        <v>0</v>
      </c>
      <c r="AV1279" t="b">
        <v>0</v>
      </c>
      <c r="AW1279" t="b">
        <v>0</v>
      </c>
      <c r="AX1279" t="b">
        <v>0</v>
      </c>
      <c r="AY1279" t="b">
        <v>0</v>
      </c>
      <c r="AZ1279" t="b">
        <v>0</v>
      </c>
      <c r="BA1279" t="b">
        <v>0</v>
      </c>
      <c r="BB1279" t="b">
        <v>0</v>
      </c>
      <c r="BC1279" t="b">
        <v>0</v>
      </c>
      <c r="BD1279" t="b">
        <v>0</v>
      </c>
      <c r="BE1279" t="b">
        <v>0</v>
      </c>
      <c r="BF1279" t="b">
        <v>0</v>
      </c>
      <c r="BG1279" t="b">
        <v>0</v>
      </c>
      <c r="BH1279" t="b">
        <v>0</v>
      </c>
      <c r="BI1279" t="b">
        <v>0</v>
      </c>
      <c r="BJ1279" t="b">
        <v>0</v>
      </c>
      <c r="BK1279" t="b">
        <v>0</v>
      </c>
      <c r="BL1279" t="b">
        <v>0</v>
      </c>
      <c r="BM1279" t="b">
        <v>0</v>
      </c>
      <c r="BN1279" t="b">
        <v>0</v>
      </c>
      <c r="BO1279" t="b">
        <v>0</v>
      </c>
      <c r="BP1279" t="b">
        <v>0</v>
      </c>
      <c r="BQ1279" t="b">
        <v>0</v>
      </c>
      <c r="BR1279" t="b">
        <v>0</v>
      </c>
      <c r="BS1279" t="b">
        <v>0</v>
      </c>
      <c r="BT1279" t="b">
        <v>0</v>
      </c>
      <c r="BU1279" t="b">
        <v>0</v>
      </c>
      <c r="BV1279" t="b">
        <v>0</v>
      </c>
    </row>
    <row r="1280" spans="1:74" ht="409.6" x14ac:dyDescent="0.2">
      <c r="A1280">
        <v>1279</v>
      </c>
      <c r="B1280">
        <v>1278</v>
      </c>
      <c r="C1280" t="s">
        <v>5323</v>
      </c>
      <c r="D1280" t="str">
        <f>HLOOKUP(TRUE,U1280:$BK2600,1322-A1280,FALSE)</f>
        <v>Metropolitan Police</v>
      </c>
      <c r="E1280">
        <f t="shared" si="39"/>
        <v>1</v>
      </c>
      <c r="F1280" t="e">
        <f>HLOOKUP(TRUE,BM1280:$BV2600,1322-A1280,FALSE)</f>
        <v>#N/A</v>
      </c>
      <c r="G1280">
        <f t="shared" si="38"/>
        <v>0</v>
      </c>
      <c r="H1280" t="str">
        <f>VLOOKUP(C1280,refs!B:C,2,FALSE)</f>
        <v>2017/084452</v>
      </c>
      <c r="I1280" t="s">
        <v>5324</v>
      </c>
      <c r="J1280" s="1">
        <v>43107</v>
      </c>
      <c r="K1280" s="2" t="s">
        <v>5325</v>
      </c>
      <c r="S1280" t="s">
        <v>842</v>
      </c>
      <c r="U1280" t="b">
        <v>0</v>
      </c>
      <c r="V1280" t="b">
        <v>0</v>
      </c>
      <c r="W1280" t="b">
        <v>0</v>
      </c>
      <c r="X1280" t="b">
        <v>0</v>
      </c>
      <c r="Y1280" t="b">
        <v>0</v>
      </c>
      <c r="Z1280" t="b">
        <v>0</v>
      </c>
      <c r="AA1280" t="b">
        <v>0</v>
      </c>
      <c r="AB1280" t="b">
        <v>0</v>
      </c>
      <c r="AC1280" t="b">
        <v>0</v>
      </c>
      <c r="AD1280" t="b">
        <v>0</v>
      </c>
      <c r="AE1280" t="b">
        <v>0</v>
      </c>
      <c r="AF1280" t="b">
        <v>0</v>
      </c>
      <c r="AG1280" t="b">
        <v>0</v>
      </c>
      <c r="AH1280" t="b">
        <v>0</v>
      </c>
      <c r="AI1280" t="b">
        <v>0</v>
      </c>
      <c r="AJ1280" t="b">
        <v>0</v>
      </c>
      <c r="AK1280" t="b">
        <v>0</v>
      </c>
      <c r="AL1280" t="b">
        <v>0</v>
      </c>
      <c r="AM1280" t="b">
        <v>0</v>
      </c>
      <c r="AN1280" t="b">
        <v>0</v>
      </c>
      <c r="AO1280" t="b">
        <v>0</v>
      </c>
      <c r="AP1280" t="b">
        <v>0</v>
      </c>
      <c r="AQ1280" t="b">
        <v>0</v>
      </c>
      <c r="AR1280" t="b">
        <v>0</v>
      </c>
      <c r="AS1280" t="b">
        <v>1</v>
      </c>
      <c r="AT1280" t="b">
        <v>0</v>
      </c>
      <c r="AU1280" t="b">
        <v>0</v>
      </c>
      <c r="AV1280" t="b">
        <v>0</v>
      </c>
      <c r="AW1280" t="b">
        <v>0</v>
      </c>
      <c r="AX1280" t="b">
        <v>0</v>
      </c>
      <c r="AY1280" t="b">
        <v>0</v>
      </c>
      <c r="AZ1280" t="b">
        <v>0</v>
      </c>
      <c r="BA1280" t="b">
        <v>0</v>
      </c>
      <c r="BB1280" t="b">
        <v>0</v>
      </c>
      <c r="BC1280" t="b">
        <v>0</v>
      </c>
      <c r="BD1280" t="b">
        <v>0</v>
      </c>
      <c r="BE1280" t="b">
        <v>0</v>
      </c>
      <c r="BF1280" t="b">
        <v>0</v>
      </c>
      <c r="BG1280" t="b">
        <v>0</v>
      </c>
      <c r="BH1280" t="b">
        <v>0</v>
      </c>
      <c r="BI1280" t="b">
        <v>0</v>
      </c>
      <c r="BJ1280" t="b">
        <v>0</v>
      </c>
      <c r="BK1280" t="b">
        <v>0</v>
      </c>
      <c r="BL1280" t="b">
        <v>0</v>
      </c>
      <c r="BM1280" t="b">
        <v>0</v>
      </c>
      <c r="BN1280" t="b">
        <v>0</v>
      </c>
      <c r="BO1280" t="b">
        <v>0</v>
      </c>
      <c r="BP1280" t="b">
        <v>0</v>
      </c>
      <c r="BQ1280" t="b">
        <v>0</v>
      </c>
      <c r="BR1280" t="b">
        <v>0</v>
      </c>
      <c r="BS1280" t="b">
        <v>0</v>
      </c>
      <c r="BT1280" t="b">
        <v>0</v>
      </c>
      <c r="BU1280" t="b">
        <v>0</v>
      </c>
      <c r="BV1280" t="b">
        <v>0</v>
      </c>
    </row>
    <row r="1281" spans="1:74" ht="409.6" x14ac:dyDescent="0.2">
      <c r="A1281">
        <v>1280</v>
      </c>
      <c r="B1281">
        <v>1279</v>
      </c>
      <c r="C1281" t="s">
        <v>5326</v>
      </c>
      <c r="D1281" t="str">
        <f>HLOOKUP(TRUE,U1281:$BK2601,1322-A1281,FALSE)</f>
        <v>Merseyside Police</v>
      </c>
      <c r="E1281">
        <f t="shared" si="39"/>
        <v>1</v>
      </c>
      <c r="F1281" t="e">
        <f>HLOOKUP(TRUE,BM1281:$BV2601,1322-A1281,FALSE)</f>
        <v>#N/A</v>
      </c>
      <c r="G1281">
        <f t="shared" si="38"/>
        <v>0</v>
      </c>
      <c r="H1281" t="str">
        <f>VLOOKUP(C1281,refs!B:C,2,FALSE)</f>
        <v>2017/082980</v>
      </c>
      <c r="I1281" t="s">
        <v>5327</v>
      </c>
      <c r="J1281" s="1">
        <v>43107</v>
      </c>
      <c r="K1281" s="2" t="s">
        <v>5328</v>
      </c>
      <c r="S1281" t="s">
        <v>1259</v>
      </c>
      <c r="U1281" t="b">
        <v>0</v>
      </c>
      <c r="V1281" t="b">
        <v>0</v>
      </c>
      <c r="W1281" t="b">
        <v>0</v>
      </c>
      <c r="X1281" t="b">
        <v>0</v>
      </c>
      <c r="Y1281" t="b">
        <v>0</v>
      </c>
      <c r="Z1281" t="b">
        <v>0</v>
      </c>
      <c r="AA1281" t="b">
        <v>0</v>
      </c>
      <c r="AB1281" t="b">
        <v>0</v>
      </c>
      <c r="AC1281" t="b">
        <v>0</v>
      </c>
      <c r="AD1281" t="b">
        <v>0</v>
      </c>
      <c r="AE1281" t="b">
        <v>0</v>
      </c>
      <c r="AF1281" t="b">
        <v>0</v>
      </c>
      <c r="AG1281" t="b">
        <v>0</v>
      </c>
      <c r="AH1281" t="b">
        <v>0</v>
      </c>
      <c r="AI1281" t="b">
        <v>0</v>
      </c>
      <c r="AJ1281" t="b">
        <v>0</v>
      </c>
      <c r="AK1281" t="b">
        <v>0</v>
      </c>
      <c r="AL1281" t="b">
        <v>0</v>
      </c>
      <c r="AM1281" t="b">
        <v>0</v>
      </c>
      <c r="AN1281" t="b">
        <v>0</v>
      </c>
      <c r="AO1281" t="b">
        <v>0</v>
      </c>
      <c r="AP1281" t="b">
        <v>0</v>
      </c>
      <c r="AQ1281" t="b">
        <v>0</v>
      </c>
      <c r="AR1281" t="b">
        <v>1</v>
      </c>
      <c r="AS1281" t="b">
        <v>0</v>
      </c>
      <c r="AT1281" t="b">
        <v>0</v>
      </c>
      <c r="AU1281" t="b">
        <v>0</v>
      </c>
      <c r="AV1281" t="b">
        <v>0</v>
      </c>
      <c r="AW1281" t="b">
        <v>0</v>
      </c>
      <c r="AX1281" t="b">
        <v>0</v>
      </c>
      <c r="AY1281" t="b">
        <v>0</v>
      </c>
      <c r="AZ1281" t="b">
        <v>0</v>
      </c>
      <c r="BA1281" t="b">
        <v>0</v>
      </c>
      <c r="BB1281" t="b">
        <v>0</v>
      </c>
      <c r="BC1281" t="b">
        <v>0</v>
      </c>
      <c r="BD1281" t="b">
        <v>0</v>
      </c>
      <c r="BE1281" t="b">
        <v>0</v>
      </c>
      <c r="BF1281" t="b">
        <v>0</v>
      </c>
      <c r="BG1281" t="b">
        <v>0</v>
      </c>
      <c r="BH1281" t="b">
        <v>0</v>
      </c>
      <c r="BI1281" t="b">
        <v>0</v>
      </c>
      <c r="BJ1281" t="b">
        <v>0</v>
      </c>
      <c r="BK1281" t="b">
        <v>0</v>
      </c>
      <c r="BL1281" t="b">
        <v>0</v>
      </c>
      <c r="BM1281" t="b">
        <v>0</v>
      </c>
      <c r="BN1281" t="b">
        <v>0</v>
      </c>
      <c r="BO1281" t="b">
        <v>0</v>
      </c>
      <c r="BP1281" t="b">
        <v>0</v>
      </c>
      <c r="BQ1281" t="b">
        <v>0</v>
      </c>
      <c r="BR1281" t="b">
        <v>0</v>
      </c>
      <c r="BS1281" t="b">
        <v>0</v>
      </c>
      <c r="BT1281" t="b">
        <v>0</v>
      </c>
      <c r="BU1281" t="b">
        <v>0</v>
      </c>
      <c r="BV1281" t="b">
        <v>0</v>
      </c>
    </row>
    <row r="1282" spans="1:74" ht="409.6" x14ac:dyDescent="0.2">
      <c r="A1282">
        <v>1281</v>
      </c>
      <c r="B1282">
        <v>1280</v>
      </c>
      <c r="C1282" t="s">
        <v>5329</v>
      </c>
      <c r="D1282" t="str">
        <f>HLOOKUP(TRUE,U1282:$BK2602,1322-A1282,FALSE)</f>
        <v>Metropolitan Police</v>
      </c>
      <c r="E1282">
        <f t="shared" si="39"/>
        <v>1</v>
      </c>
      <c r="F1282" t="e">
        <f>HLOOKUP(TRUE,BM1282:$BV2602,1322-A1282,FALSE)</f>
        <v>#N/A</v>
      </c>
      <c r="G1282">
        <f t="shared" si="38"/>
        <v>0</v>
      </c>
      <c r="H1282" t="str">
        <f>VLOOKUP(C1282,refs!B:C,2,FALSE)</f>
        <v>2017/079160</v>
      </c>
      <c r="I1282" t="s">
        <v>5330</v>
      </c>
      <c r="J1282" s="1">
        <v>43107</v>
      </c>
      <c r="K1282" s="2" t="s">
        <v>5331</v>
      </c>
      <c r="S1282" t="s">
        <v>842</v>
      </c>
      <c r="U1282" t="b">
        <v>0</v>
      </c>
      <c r="V1282" t="b">
        <v>0</v>
      </c>
      <c r="W1282" t="b">
        <v>0</v>
      </c>
      <c r="X1282" t="b">
        <v>0</v>
      </c>
      <c r="Y1282" t="b">
        <v>0</v>
      </c>
      <c r="Z1282" t="b">
        <v>0</v>
      </c>
      <c r="AA1282" t="b">
        <v>0</v>
      </c>
      <c r="AB1282" t="b">
        <v>0</v>
      </c>
      <c r="AC1282" t="b">
        <v>0</v>
      </c>
      <c r="AD1282" t="b">
        <v>0</v>
      </c>
      <c r="AE1282" t="b">
        <v>0</v>
      </c>
      <c r="AF1282" t="b">
        <v>0</v>
      </c>
      <c r="AG1282" t="b">
        <v>0</v>
      </c>
      <c r="AH1282" t="b">
        <v>0</v>
      </c>
      <c r="AI1282" t="b">
        <v>0</v>
      </c>
      <c r="AJ1282" t="b">
        <v>0</v>
      </c>
      <c r="AK1282" t="b">
        <v>0</v>
      </c>
      <c r="AL1282" t="b">
        <v>0</v>
      </c>
      <c r="AM1282" t="b">
        <v>0</v>
      </c>
      <c r="AN1282" t="b">
        <v>0</v>
      </c>
      <c r="AO1282" t="b">
        <v>0</v>
      </c>
      <c r="AP1282" t="b">
        <v>0</v>
      </c>
      <c r="AQ1282" t="b">
        <v>0</v>
      </c>
      <c r="AR1282" t="b">
        <v>0</v>
      </c>
      <c r="AS1282" t="b">
        <v>1</v>
      </c>
      <c r="AT1282" t="b">
        <v>0</v>
      </c>
      <c r="AU1282" t="b">
        <v>0</v>
      </c>
      <c r="AV1282" t="b">
        <v>0</v>
      </c>
      <c r="AW1282" t="b">
        <v>0</v>
      </c>
      <c r="AX1282" t="b">
        <v>0</v>
      </c>
      <c r="AY1282" t="b">
        <v>0</v>
      </c>
      <c r="AZ1282" t="b">
        <v>0</v>
      </c>
      <c r="BA1282" t="b">
        <v>0</v>
      </c>
      <c r="BB1282" t="b">
        <v>0</v>
      </c>
      <c r="BC1282" t="b">
        <v>0</v>
      </c>
      <c r="BD1282" t="b">
        <v>0</v>
      </c>
      <c r="BE1282" t="b">
        <v>0</v>
      </c>
      <c r="BF1282" t="b">
        <v>0</v>
      </c>
      <c r="BG1282" t="b">
        <v>0</v>
      </c>
      <c r="BH1282" t="b">
        <v>0</v>
      </c>
      <c r="BI1282" t="b">
        <v>0</v>
      </c>
      <c r="BJ1282" t="b">
        <v>0</v>
      </c>
      <c r="BK1282" t="b">
        <v>0</v>
      </c>
      <c r="BL1282" t="b">
        <v>0</v>
      </c>
      <c r="BM1282" t="b">
        <v>0</v>
      </c>
      <c r="BN1282" t="b">
        <v>0</v>
      </c>
      <c r="BO1282" t="b">
        <v>0</v>
      </c>
      <c r="BP1282" t="b">
        <v>0</v>
      </c>
      <c r="BQ1282" t="b">
        <v>0</v>
      </c>
      <c r="BR1282" t="b">
        <v>0</v>
      </c>
      <c r="BS1282" t="b">
        <v>0</v>
      </c>
      <c r="BT1282" t="b">
        <v>0</v>
      </c>
      <c r="BU1282" t="b">
        <v>0</v>
      </c>
      <c r="BV1282" t="b">
        <v>0</v>
      </c>
    </row>
    <row r="1283" spans="1:74" ht="409.6" x14ac:dyDescent="0.2">
      <c r="A1283">
        <v>1282</v>
      </c>
      <c r="B1283">
        <v>1281</v>
      </c>
      <c r="C1283" t="s">
        <v>5332</v>
      </c>
      <c r="D1283" t="str">
        <f>HLOOKUP(TRUE,U1283:$BK2603,1322-A1283,FALSE)</f>
        <v>West Midlands Police</v>
      </c>
      <c r="E1283">
        <f t="shared" si="39"/>
        <v>1</v>
      </c>
      <c r="F1283" t="str">
        <f>HLOOKUP(TRUE,BM1283:$BV2603,1322-A1283,FALSE)</f>
        <v>Road traffic incidents</v>
      </c>
      <c r="G1283">
        <f t="shared" si="38"/>
        <v>1</v>
      </c>
      <c r="H1283" t="str">
        <f>VLOOKUP(C1283,refs!B:C,2,FALSE)</f>
        <v>2016/076656</v>
      </c>
      <c r="I1283" t="s">
        <v>5333</v>
      </c>
      <c r="J1283" s="1">
        <v>43107</v>
      </c>
      <c r="K1283" s="2" t="s">
        <v>5334</v>
      </c>
      <c r="S1283" t="s">
        <v>410</v>
      </c>
      <c r="U1283" t="b">
        <v>0</v>
      </c>
      <c r="V1283" t="b">
        <v>0</v>
      </c>
      <c r="W1283" t="b">
        <v>0</v>
      </c>
      <c r="X1283" t="b">
        <v>0</v>
      </c>
      <c r="Y1283" t="b">
        <v>0</v>
      </c>
      <c r="Z1283" t="b">
        <v>0</v>
      </c>
      <c r="AA1283" t="b">
        <v>0</v>
      </c>
      <c r="AB1283" t="b">
        <v>0</v>
      </c>
      <c r="AC1283" t="b">
        <v>0</v>
      </c>
      <c r="AD1283" t="b">
        <v>0</v>
      </c>
      <c r="AE1283" t="b">
        <v>0</v>
      </c>
      <c r="AF1283" t="b">
        <v>0</v>
      </c>
      <c r="AG1283" t="b">
        <v>0</v>
      </c>
      <c r="AH1283" t="b">
        <v>0</v>
      </c>
      <c r="AI1283" t="b">
        <v>0</v>
      </c>
      <c r="AJ1283" t="b">
        <v>0</v>
      </c>
      <c r="AK1283" t="b">
        <v>0</v>
      </c>
      <c r="AL1283" t="b">
        <v>0</v>
      </c>
      <c r="AM1283" t="b">
        <v>0</v>
      </c>
      <c r="AN1283" t="b">
        <v>0</v>
      </c>
      <c r="AO1283" t="b">
        <v>0</v>
      </c>
      <c r="AP1283" t="b">
        <v>0</v>
      </c>
      <c r="AQ1283" t="b">
        <v>0</v>
      </c>
      <c r="AR1283" t="b">
        <v>0</v>
      </c>
      <c r="AS1283" t="b">
        <v>0</v>
      </c>
      <c r="AT1283" t="b">
        <v>0</v>
      </c>
      <c r="AU1283" t="b">
        <v>0</v>
      </c>
      <c r="AV1283" t="b">
        <v>0</v>
      </c>
      <c r="AW1283" t="b">
        <v>0</v>
      </c>
      <c r="AX1283" t="b">
        <v>0</v>
      </c>
      <c r="AY1283" t="b">
        <v>0</v>
      </c>
      <c r="AZ1283" t="b">
        <v>0</v>
      </c>
      <c r="BA1283" t="b">
        <v>0</v>
      </c>
      <c r="BB1283" t="b">
        <v>0</v>
      </c>
      <c r="BC1283" t="b">
        <v>0</v>
      </c>
      <c r="BD1283" t="b">
        <v>0</v>
      </c>
      <c r="BE1283" t="b">
        <v>0</v>
      </c>
      <c r="BF1283" t="b">
        <v>0</v>
      </c>
      <c r="BG1283" t="b">
        <v>0</v>
      </c>
      <c r="BH1283" t="b">
        <v>0</v>
      </c>
      <c r="BI1283" t="b">
        <v>1</v>
      </c>
      <c r="BJ1283" t="b">
        <v>0</v>
      </c>
      <c r="BK1283" t="b">
        <v>0</v>
      </c>
      <c r="BL1283" t="b">
        <v>0</v>
      </c>
      <c r="BM1283" t="b">
        <v>0</v>
      </c>
      <c r="BN1283" t="b">
        <v>0</v>
      </c>
      <c r="BO1283" t="b">
        <v>0</v>
      </c>
      <c r="BP1283" t="b">
        <v>0</v>
      </c>
      <c r="BQ1283" t="b">
        <v>0</v>
      </c>
      <c r="BR1283" t="b">
        <v>0</v>
      </c>
      <c r="BS1283" t="b">
        <v>0</v>
      </c>
      <c r="BT1283" t="b">
        <v>1</v>
      </c>
      <c r="BU1283" t="b">
        <v>0</v>
      </c>
      <c r="BV1283" t="b">
        <v>0</v>
      </c>
    </row>
    <row r="1284" spans="1:74" ht="409.6" x14ac:dyDescent="0.2">
      <c r="A1284">
        <v>1283</v>
      </c>
      <c r="B1284">
        <v>1282</v>
      </c>
      <c r="C1284" t="s">
        <v>5335</v>
      </c>
      <c r="D1284" t="str">
        <f>HLOOKUP(TRUE,U1284:$BK2604,1322-A1284,FALSE)</f>
        <v>South Wales Police</v>
      </c>
      <c r="E1284">
        <f t="shared" si="39"/>
        <v>1</v>
      </c>
      <c r="F1284" t="e">
        <f>HLOOKUP(TRUE,BM1284:$BV2604,1322-A1284,FALSE)</f>
        <v>#N/A</v>
      </c>
      <c r="G1284">
        <f t="shared" ref="G1284:G1322" si="40">COUNTIF(BM1284:BV1284,TRUE)</f>
        <v>0</v>
      </c>
      <c r="H1284" t="str">
        <f>VLOOKUP(C1284,refs!B:C,2,FALSE)</f>
        <v>2017/079953</v>
      </c>
      <c r="I1284" t="s">
        <v>5336</v>
      </c>
      <c r="J1284" s="1">
        <v>43107</v>
      </c>
      <c r="K1284" s="2" t="s">
        <v>5337</v>
      </c>
      <c r="S1284" t="s">
        <v>1022</v>
      </c>
      <c r="U1284" t="b">
        <v>0</v>
      </c>
      <c r="V1284" t="b">
        <v>0</v>
      </c>
      <c r="W1284" t="b">
        <v>0</v>
      </c>
      <c r="X1284" t="b">
        <v>0</v>
      </c>
      <c r="Y1284" t="b">
        <v>0</v>
      </c>
      <c r="Z1284" t="b">
        <v>0</v>
      </c>
      <c r="AA1284" t="b">
        <v>0</v>
      </c>
      <c r="AB1284" t="b">
        <v>0</v>
      </c>
      <c r="AC1284" t="b">
        <v>0</v>
      </c>
      <c r="AD1284" t="b">
        <v>0</v>
      </c>
      <c r="AE1284" t="b">
        <v>0</v>
      </c>
      <c r="AF1284" t="b">
        <v>0</v>
      </c>
      <c r="AG1284" t="b">
        <v>0</v>
      </c>
      <c r="AH1284" t="b">
        <v>0</v>
      </c>
      <c r="AI1284" t="b">
        <v>0</v>
      </c>
      <c r="AJ1284" t="b">
        <v>0</v>
      </c>
      <c r="AK1284" t="b">
        <v>0</v>
      </c>
      <c r="AL1284" t="b">
        <v>0</v>
      </c>
      <c r="AM1284" t="b">
        <v>0</v>
      </c>
      <c r="AN1284" t="b">
        <v>0</v>
      </c>
      <c r="AO1284" t="b">
        <v>0</v>
      </c>
      <c r="AP1284" t="b">
        <v>0</v>
      </c>
      <c r="AQ1284" t="b">
        <v>0</v>
      </c>
      <c r="AR1284" t="b">
        <v>0</v>
      </c>
      <c r="AS1284" t="b">
        <v>0</v>
      </c>
      <c r="AT1284" t="b">
        <v>0</v>
      </c>
      <c r="AU1284" t="b">
        <v>0</v>
      </c>
      <c r="AV1284" t="b">
        <v>0</v>
      </c>
      <c r="AW1284" t="b">
        <v>0</v>
      </c>
      <c r="AX1284" t="b">
        <v>0</v>
      </c>
      <c r="AY1284" t="b">
        <v>0</v>
      </c>
      <c r="AZ1284" t="b">
        <v>1</v>
      </c>
      <c r="BA1284" t="b">
        <v>0</v>
      </c>
      <c r="BB1284" t="b">
        <v>0</v>
      </c>
      <c r="BC1284" t="b">
        <v>0</v>
      </c>
      <c r="BD1284" t="b">
        <v>0</v>
      </c>
      <c r="BE1284" t="b">
        <v>0</v>
      </c>
      <c r="BF1284" t="b">
        <v>0</v>
      </c>
      <c r="BG1284" t="b">
        <v>0</v>
      </c>
      <c r="BH1284" t="b">
        <v>0</v>
      </c>
      <c r="BI1284" t="b">
        <v>0</v>
      </c>
      <c r="BJ1284" t="b">
        <v>0</v>
      </c>
      <c r="BK1284" t="b">
        <v>0</v>
      </c>
      <c r="BL1284" t="b">
        <v>0</v>
      </c>
      <c r="BM1284" t="b">
        <v>0</v>
      </c>
      <c r="BN1284" t="b">
        <v>0</v>
      </c>
      <c r="BO1284" t="b">
        <v>0</v>
      </c>
      <c r="BP1284" t="b">
        <v>0</v>
      </c>
      <c r="BQ1284" t="b">
        <v>0</v>
      </c>
      <c r="BR1284" t="b">
        <v>0</v>
      </c>
      <c r="BS1284" t="b">
        <v>0</v>
      </c>
      <c r="BT1284" t="b">
        <v>0</v>
      </c>
      <c r="BU1284" t="b">
        <v>0</v>
      </c>
      <c r="BV1284" t="b">
        <v>0</v>
      </c>
    </row>
    <row r="1285" spans="1:74" ht="409.6" x14ac:dyDescent="0.2">
      <c r="A1285">
        <v>1284</v>
      </c>
      <c r="B1285">
        <v>1283</v>
      </c>
      <c r="C1285" t="s">
        <v>5338</v>
      </c>
      <c r="D1285" t="str">
        <f>HLOOKUP(TRUE,U1285:$BK2605,1322-A1285,FALSE)</f>
        <v>Nottinghamshire Police</v>
      </c>
      <c r="E1285">
        <f t="shared" si="39"/>
        <v>1</v>
      </c>
      <c r="F1285" t="e">
        <f>HLOOKUP(TRUE,BM1285:$BV2605,1322-A1285,FALSE)</f>
        <v>#N/A</v>
      </c>
      <c r="G1285">
        <f t="shared" si="40"/>
        <v>0</v>
      </c>
      <c r="H1285" t="str">
        <f>VLOOKUP(C1285,refs!B:C,2,FALSE)</f>
        <v>2016/074727</v>
      </c>
      <c r="I1285" t="s">
        <v>5339</v>
      </c>
      <c r="J1285" s="1">
        <v>43107</v>
      </c>
      <c r="K1285" s="2" t="s">
        <v>5340</v>
      </c>
      <c r="S1285" t="s">
        <v>4432</v>
      </c>
      <c r="U1285" t="b">
        <v>0</v>
      </c>
      <c r="V1285" t="b">
        <v>0</v>
      </c>
      <c r="W1285" t="b">
        <v>0</v>
      </c>
      <c r="X1285" t="b">
        <v>0</v>
      </c>
      <c r="Y1285" t="b">
        <v>0</v>
      </c>
      <c r="Z1285" t="b">
        <v>0</v>
      </c>
      <c r="AA1285" t="b">
        <v>0</v>
      </c>
      <c r="AB1285" t="b">
        <v>0</v>
      </c>
      <c r="AC1285" t="b">
        <v>0</v>
      </c>
      <c r="AD1285" t="b">
        <v>0</v>
      </c>
      <c r="AE1285" t="b">
        <v>0</v>
      </c>
      <c r="AF1285" t="b">
        <v>0</v>
      </c>
      <c r="AG1285" t="b">
        <v>0</v>
      </c>
      <c r="AH1285" t="b">
        <v>0</v>
      </c>
      <c r="AI1285" t="b">
        <v>0</v>
      </c>
      <c r="AJ1285" t="b">
        <v>0</v>
      </c>
      <c r="AK1285" t="b">
        <v>0</v>
      </c>
      <c r="AL1285" t="b">
        <v>0</v>
      </c>
      <c r="AM1285" t="b">
        <v>0</v>
      </c>
      <c r="AN1285" t="b">
        <v>0</v>
      </c>
      <c r="AO1285" t="b">
        <v>0</v>
      </c>
      <c r="AP1285" t="b">
        <v>0</v>
      </c>
      <c r="AQ1285" t="b">
        <v>0</v>
      </c>
      <c r="AR1285" t="b">
        <v>0</v>
      </c>
      <c r="AS1285" t="b">
        <v>0</v>
      </c>
      <c r="AT1285" t="b">
        <v>0</v>
      </c>
      <c r="AU1285" t="b">
        <v>0</v>
      </c>
      <c r="AV1285" t="b">
        <v>0</v>
      </c>
      <c r="AW1285" t="b">
        <v>0</v>
      </c>
      <c r="AX1285" t="b">
        <v>0</v>
      </c>
      <c r="AY1285" t="b">
        <v>1</v>
      </c>
      <c r="AZ1285" t="b">
        <v>0</v>
      </c>
      <c r="BA1285" t="b">
        <v>0</v>
      </c>
      <c r="BB1285" t="b">
        <v>0</v>
      </c>
      <c r="BC1285" t="b">
        <v>0</v>
      </c>
      <c r="BD1285" t="b">
        <v>0</v>
      </c>
      <c r="BE1285" t="b">
        <v>0</v>
      </c>
      <c r="BF1285" t="b">
        <v>0</v>
      </c>
      <c r="BG1285" t="b">
        <v>0</v>
      </c>
      <c r="BH1285" t="b">
        <v>0</v>
      </c>
      <c r="BI1285" t="b">
        <v>0</v>
      </c>
      <c r="BJ1285" t="b">
        <v>0</v>
      </c>
      <c r="BK1285" t="b">
        <v>0</v>
      </c>
      <c r="BL1285" t="b">
        <v>0</v>
      </c>
      <c r="BM1285" t="b">
        <v>0</v>
      </c>
      <c r="BN1285" t="b">
        <v>0</v>
      </c>
      <c r="BO1285" t="b">
        <v>0</v>
      </c>
      <c r="BP1285" t="b">
        <v>0</v>
      </c>
      <c r="BQ1285" t="b">
        <v>0</v>
      </c>
      <c r="BR1285" t="b">
        <v>0</v>
      </c>
      <c r="BS1285" t="b">
        <v>0</v>
      </c>
      <c r="BT1285" t="b">
        <v>0</v>
      </c>
      <c r="BU1285" t="b">
        <v>0</v>
      </c>
      <c r="BV1285" t="b">
        <v>0</v>
      </c>
    </row>
    <row r="1286" spans="1:74" ht="409.6" x14ac:dyDescent="0.2">
      <c r="A1286">
        <v>1285</v>
      </c>
      <c r="B1286">
        <v>1284</v>
      </c>
      <c r="C1286" t="s">
        <v>5341</v>
      </c>
      <c r="D1286" t="str">
        <f>HLOOKUP(TRUE,U1286:$BK2606,1322-A1286,FALSE)</f>
        <v>Warwickshire Police</v>
      </c>
      <c r="E1286">
        <f t="shared" si="39"/>
        <v>1</v>
      </c>
      <c r="F1286" t="e">
        <f>HLOOKUP(TRUE,BM1286:$BV2606,1322-A1286,FALSE)</f>
        <v>#N/A</v>
      </c>
      <c r="G1286">
        <f t="shared" si="40"/>
        <v>0</v>
      </c>
      <c r="H1286" t="str">
        <f>VLOOKUP(C1286,refs!B:C,2,FALSE)</f>
        <v>2016/072327</v>
      </c>
      <c r="I1286" t="s">
        <v>5342</v>
      </c>
      <c r="J1286" s="1">
        <v>43107</v>
      </c>
      <c r="K1286" s="2" t="s">
        <v>5343</v>
      </c>
      <c r="S1286" t="s">
        <v>3939</v>
      </c>
      <c r="U1286" t="b">
        <v>0</v>
      </c>
      <c r="V1286" t="b">
        <v>0</v>
      </c>
      <c r="W1286" t="b">
        <v>0</v>
      </c>
      <c r="X1286" t="b">
        <v>0</v>
      </c>
      <c r="Y1286" t="b">
        <v>0</v>
      </c>
      <c r="Z1286" t="b">
        <v>0</v>
      </c>
      <c r="AA1286" t="b">
        <v>0</v>
      </c>
      <c r="AB1286" t="b">
        <v>0</v>
      </c>
      <c r="AC1286" t="b">
        <v>0</v>
      </c>
      <c r="AD1286" t="b">
        <v>0</v>
      </c>
      <c r="AE1286" t="b">
        <v>0</v>
      </c>
      <c r="AF1286" t="b">
        <v>0</v>
      </c>
      <c r="AG1286" t="b">
        <v>0</v>
      </c>
      <c r="AH1286" t="b">
        <v>0</v>
      </c>
      <c r="AI1286" t="b">
        <v>0</v>
      </c>
      <c r="AJ1286" t="b">
        <v>0</v>
      </c>
      <c r="AK1286" t="b">
        <v>0</v>
      </c>
      <c r="AL1286" t="b">
        <v>0</v>
      </c>
      <c r="AM1286" t="b">
        <v>0</v>
      </c>
      <c r="AN1286" t="b">
        <v>0</v>
      </c>
      <c r="AO1286" t="b">
        <v>0</v>
      </c>
      <c r="AP1286" t="b">
        <v>0</v>
      </c>
      <c r="AQ1286" t="b">
        <v>0</v>
      </c>
      <c r="AR1286" t="b">
        <v>0</v>
      </c>
      <c r="AS1286" t="b">
        <v>0</v>
      </c>
      <c r="AT1286" t="b">
        <v>0</v>
      </c>
      <c r="AU1286" t="b">
        <v>0</v>
      </c>
      <c r="AV1286" t="b">
        <v>0</v>
      </c>
      <c r="AW1286" t="b">
        <v>0</v>
      </c>
      <c r="AX1286" t="b">
        <v>0</v>
      </c>
      <c r="AY1286" t="b">
        <v>0</v>
      </c>
      <c r="AZ1286" t="b">
        <v>0</v>
      </c>
      <c r="BA1286" t="b">
        <v>0</v>
      </c>
      <c r="BB1286" t="b">
        <v>0</v>
      </c>
      <c r="BC1286" t="b">
        <v>0</v>
      </c>
      <c r="BD1286" t="b">
        <v>0</v>
      </c>
      <c r="BE1286" t="b">
        <v>0</v>
      </c>
      <c r="BF1286" t="b">
        <v>0</v>
      </c>
      <c r="BG1286" t="b">
        <v>1</v>
      </c>
      <c r="BH1286" t="b">
        <v>0</v>
      </c>
      <c r="BI1286" t="b">
        <v>0</v>
      </c>
      <c r="BJ1286" t="b">
        <v>0</v>
      </c>
      <c r="BK1286" t="b">
        <v>0</v>
      </c>
      <c r="BL1286" t="b">
        <v>0</v>
      </c>
      <c r="BM1286" t="b">
        <v>0</v>
      </c>
      <c r="BN1286" t="b">
        <v>0</v>
      </c>
      <c r="BO1286" t="b">
        <v>0</v>
      </c>
      <c r="BP1286" t="b">
        <v>0</v>
      </c>
      <c r="BQ1286" t="b">
        <v>0</v>
      </c>
      <c r="BR1286" t="b">
        <v>0</v>
      </c>
      <c r="BS1286" t="b">
        <v>0</v>
      </c>
      <c r="BT1286" t="b">
        <v>0</v>
      </c>
      <c r="BU1286" t="b">
        <v>0</v>
      </c>
      <c r="BV1286" t="b">
        <v>0</v>
      </c>
    </row>
    <row r="1287" spans="1:74" ht="409.6" x14ac:dyDescent="0.2">
      <c r="A1287">
        <v>1286</v>
      </c>
      <c r="B1287">
        <v>1285</v>
      </c>
      <c r="C1287" t="s">
        <v>5344</v>
      </c>
      <c r="D1287" t="str">
        <f>HLOOKUP(TRUE,U1287:$BK2607,1322-A1287,FALSE)</f>
        <v>North Wales Police</v>
      </c>
      <c r="E1287">
        <f t="shared" ref="E1287:E1321" si="41">COUNTIF(U1287:BK1287,TRUE)</f>
        <v>1</v>
      </c>
      <c r="F1287" t="e">
        <f>HLOOKUP(TRUE,BM1287:$BV2607,1322-A1287,FALSE)</f>
        <v>#N/A</v>
      </c>
      <c r="G1287">
        <f t="shared" si="40"/>
        <v>0</v>
      </c>
      <c r="H1287" t="str">
        <f>VLOOKUP(C1287,refs!B:C,2,FALSE)</f>
        <v>2016/067270</v>
      </c>
      <c r="I1287" t="s">
        <v>5345</v>
      </c>
      <c r="J1287" s="1">
        <v>43107</v>
      </c>
      <c r="K1287" s="2" t="s">
        <v>5346</v>
      </c>
      <c r="S1287" t="s">
        <v>4976</v>
      </c>
      <c r="U1287" t="b">
        <v>0</v>
      </c>
      <c r="V1287" t="b">
        <v>0</v>
      </c>
      <c r="W1287" t="b">
        <v>0</v>
      </c>
      <c r="X1287" t="b">
        <v>0</v>
      </c>
      <c r="Y1287" t="b">
        <v>0</v>
      </c>
      <c r="Z1287" t="b">
        <v>0</v>
      </c>
      <c r="AA1287" t="b">
        <v>0</v>
      </c>
      <c r="AB1287" t="b">
        <v>0</v>
      </c>
      <c r="AC1287" t="b">
        <v>0</v>
      </c>
      <c r="AD1287" t="b">
        <v>0</v>
      </c>
      <c r="AE1287" t="b">
        <v>0</v>
      </c>
      <c r="AF1287" t="b">
        <v>0</v>
      </c>
      <c r="AG1287" t="b">
        <v>0</v>
      </c>
      <c r="AH1287" t="b">
        <v>0</v>
      </c>
      <c r="AI1287" t="b">
        <v>0</v>
      </c>
      <c r="AJ1287" t="b">
        <v>0</v>
      </c>
      <c r="AK1287" t="b">
        <v>0</v>
      </c>
      <c r="AL1287" t="b">
        <v>0</v>
      </c>
      <c r="AM1287" t="b">
        <v>0</v>
      </c>
      <c r="AN1287" t="b">
        <v>0</v>
      </c>
      <c r="AO1287" t="b">
        <v>0</v>
      </c>
      <c r="AP1287" t="b">
        <v>0</v>
      </c>
      <c r="AQ1287" t="b">
        <v>0</v>
      </c>
      <c r="AR1287" t="b">
        <v>0</v>
      </c>
      <c r="AS1287" t="b">
        <v>0</v>
      </c>
      <c r="AT1287" t="b">
        <v>0</v>
      </c>
      <c r="AU1287" t="b">
        <v>1</v>
      </c>
      <c r="AV1287" t="b">
        <v>0</v>
      </c>
      <c r="AW1287" t="b">
        <v>0</v>
      </c>
      <c r="AX1287" t="b">
        <v>0</v>
      </c>
      <c r="AY1287" t="b">
        <v>0</v>
      </c>
      <c r="AZ1287" t="b">
        <v>0</v>
      </c>
      <c r="BA1287" t="b">
        <v>0</v>
      </c>
      <c r="BB1287" t="b">
        <v>0</v>
      </c>
      <c r="BC1287" t="b">
        <v>0</v>
      </c>
      <c r="BD1287" t="b">
        <v>0</v>
      </c>
      <c r="BE1287" t="b">
        <v>0</v>
      </c>
      <c r="BF1287" t="b">
        <v>0</v>
      </c>
      <c r="BG1287" t="b">
        <v>0</v>
      </c>
      <c r="BH1287" t="b">
        <v>0</v>
      </c>
      <c r="BI1287" t="b">
        <v>0</v>
      </c>
      <c r="BJ1287" t="b">
        <v>0</v>
      </c>
      <c r="BK1287" t="b">
        <v>0</v>
      </c>
      <c r="BL1287" t="b">
        <v>0</v>
      </c>
      <c r="BM1287" t="b">
        <v>0</v>
      </c>
      <c r="BN1287" t="b">
        <v>0</v>
      </c>
      <c r="BO1287" t="b">
        <v>0</v>
      </c>
      <c r="BP1287" t="b">
        <v>0</v>
      </c>
      <c r="BQ1287" t="b">
        <v>0</v>
      </c>
      <c r="BR1287" t="b">
        <v>0</v>
      </c>
      <c r="BS1287" t="b">
        <v>0</v>
      </c>
      <c r="BT1287" t="b">
        <v>0</v>
      </c>
      <c r="BU1287" t="b">
        <v>0</v>
      </c>
      <c r="BV1287" t="b">
        <v>0</v>
      </c>
    </row>
    <row r="1288" spans="1:74" ht="409.6" x14ac:dyDescent="0.2">
      <c r="A1288">
        <v>1287</v>
      </c>
      <c r="B1288">
        <v>1286</v>
      </c>
      <c r="C1288" t="s">
        <v>5347</v>
      </c>
      <c r="D1288" t="e">
        <f>HLOOKUP(TRUE,U1288:$BK2608,1322-A1288,FALSE)</f>
        <v>#N/A</v>
      </c>
      <c r="E1288">
        <f t="shared" si="41"/>
        <v>0</v>
      </c>
      <c r="F1288" t="e">
        <f>HLOOKUP(TRUE,BM1288:$BV2608,1322-A1288,FALSE)</f>
        <v>#N/A</v>
      </c>
      <c r="G1288">
        <f t="shared" si="40"/>
        <v>0</v>
      </c>
      <c r="H1288" t="str">
        <f>VLOOKUP(C1288,refs!B:C,2,FALSE)</f>
        <v>2016/074541</v>
      </c>
      <c r="I1288" t="s">
        <v>5348</v>
      </c>
      <c r="J1288" s="1">
        <v>43107</v>
      </c>
      <c r="K1288" s="2" t="s">
        <v>5349</v>
      </c>
      <c r="S1288" t="s">
        <v>591</v>
      </c>
      <c r="U1288" t="b">
        <v>0</v>
      </c>
      <c r="V1288" t="b">
        <v>0</v>
      </c>
      <c r="W1288" t="b">
        <v>0</v>
      </c>
      <c r="X1288" t="b">
        <v>0</v>
      </c>
      <c r="Y1288" t="b">
        <v>0</v>
      </c>
      <c r="Z1288" t="b">
        <v>0</v>
      </c>
      <c r="AA1288" t="b">
        <v>0</v>
      </c>
      <c r="AB1288" t="b">
        <v>0</v>
      </c>
      <c r="AC1288" t="b">
        <v>0</v>
      </c>
      <c r="AD1288" t="b">
        <v>0</v>
      </c>
      <c r="AE1288" t="b">
        <v>0</v>
      </c>
      <c r="AF1288" t="b">
        <v>0</v>
      </c>
      <c r="AG1288" t="b">
        <v>0</v>
      </c>
      <c r="AH1288" t="b">
        <v>0</v>
      </c>
      <c r="AI1288" t="b">
        <v>0</v>
      </c>
      <c r="AJ1288" t="b">
        <v>0</v>
      </c>
      <c r="AK1288" t="b">
        <v>0</v>
      </c>
      <c r="AL1288" t="b">
        <v>0</v>
      </c>
      <c r="AM1288" t="b">
        <v>0</v>
      </c>
      <c r="AN1288" t="b">
        <v>0</v>
      </c>
      <c r="AO1288" t="b">
        <v>0</v>
      </c>
      <c r="AP1288" t="b">
        <v>0</v>
      </c>
      <c r="AQ1288" t="b">
        <v>0</v>
      </c>
      <c r="AR1288" t="b">
        <v>0</v>
      </c>
      <c r="AS1288" t="b">
        <v>0</v>
      </c>
      <c r="AT1288" t="b">
        <v>0</v>
      </c>
      <c r="AU1288" t="b">
        <v>0</v>
      </c>
      <c r="AV1288" t="b">
        <v>0</v>
      </c>
      <c r="AW1288" t="b">
        <v>0</v>
      </c>
      <c r="AX1288" t="b">
        <v>0</v>
      </c>
      <c r="AY1288" t="b">
        <v>0</v>
      </c>
      <c r="AZ1288" t="b">
        <v>0</v>
      </c>
      <c r="BA1288" t="b">
        <v>0</v>
      </c>
      <c r="BB1288" t="b">
        <v>0</v>
      </c>
      <c r="BC1288" t="b">
        <v>0</v>
      </c>
      <c r="BD1288" t="b">
        <v>0</v>
      </c>
      <c r="BE1288" t="b">
        <v>0</v>
      </c>
      <c r="BF1288" t="b">
        <v>0</v>
      </c>
      <c r="BG1288" t="b">
        <v>0</v>
      </c>
      <c r="BH1288" t="b">
        <v>0</v>
      </c>
      <c r="BI1288" t="b">
        <v>0</v>
      </c>
      <c r="BJ1288" t="b">
        <v>0</v>
      </c>
      <c r="BK1288" t="b">
        <v>0</v>
      </c>
      <c r="BL1288" t="b">
        <v>0</v>
      </c>
      <c r="BM1288" t="b">
        <v>0</v>
      </c>
      <c r="BN1288" t="b">
        <v>0</v>
      </c>
      <c r="BO1288" t="b">
        <v>0</v>
      </c>
      <c r="BP1288" t="b">
        <v>0</v>
      </c>
      <c r="BQ1288" t="b">
        <v>0</v>
      </c>
      <c r="BR1288" t="b">
        <v>0</v>
      </c>
      <c r="BS1288" t="b">
        <v>0</v>
      </c>
      <c r="BT1288" t="b">
        <v>0</v>
      </c>
      <c r="BU1288" t="b">
        <v>0</v>
      </c>
      <c r="BV1288" t="b">
        <v>0</v>
      </c>
    </row>
    <row r="1289" spans="1:74" ht="409.6" x14ac:dyDescent="0.2">
      <c r="A1289">
        <v>1288</v>
      </c>
      <c r="B1289">
        <v>1287</v>
      </c>
      <c r="C1289" t="s">
        <v>5350</v>
      </c>
      <c r="D1289" t="str">
        <f>HLOOKUP(TRUE,U1289:$BK2609,1322-A1289,FALSE)</f>
        <v>Hampshire Constabulary</v>
      </c>
      <c r="E1289">
        <f t="shared" si="41"/>
        <v>1</v>
      </c>
      <c r="F1289" t="e">
        <f>HLOOKUP(TRUE,BM1289:$BV2609,1322-A1289,FALSE)</f>
        <v>#N/A</v>
      </c>
      <c r="G1289">
        <f t="shared" si="40"/>
        <v>0</v>
      </c>
      <c r="H1289" t="str">
        <f>VLOOKUP(C1289,refs!B:C,2,FALSE)</f>
        <v>2017/085388</v>
      </c>
      <c r="I1289" t="s">
        <v>5351</v>
      </c>
      <c r="J1289" s="1">
        <v>43107</v>
      </c>
      <c r="K1289" s="2" t="s">
        <v>5352</v>
      </c>
      <c r="S1289" t="s">
        <v>1506</v>
      </c>
      <c r="U1289" t="b">
        <v>0</v>
      </c>
      <c r="V1289" t="b">
        <v>0</v>
      </c>
      <c r="W1289" t="b">
        <v>0</v>
      </c>
      <c r="X1289" t="b">
        <v>0</v>
      </c>
      <c r="Y1289" t="b">
        <v>0</v>
      </c>
      <c r="Z1289" t="b">
        <v>0</v>
      </c>
      <c r="AA1289" t="b">
        <v>0</v>
      </c>
      <c r="AB1289" t="b">
        <v>0</v>
      </c>
      <c r="AC1289" t="b">
        <v>0</v>
      </c>
      <c r="AD1289" t="b">
        <v>0</v>
      </c>
      <c r="AE1289" t="b">
        <v>0</v>
      </c>
      <c r="AF1289" t="b">
        <v>0</v>
      </c>
      <c r="AG1289" t="b">
        <v>0</v>
      </c>
      <c r="AH1289" t="b">
        <v>0</v>
      </c>
      <c r="AI1289" t="b">
        <v>0</v>
      </c>
      <c r="AJ1289" t="b">
        <v>0</v>
      </c>
      <c r="AK1289" t="b">
        <v>0</v>
      </c>
      <c r="AL1289" t="b">
        <v>1</v>
      </c>
      <c r="AM1289" t="b">
        <v>0</v>
      </c>
      <c r="AN1289" t="b">
        <v>0</v>
      </c>
      <c r="AO1289" t="b">
        <v>0</v>
      </c>
      <c r="AP1289" t="b">
        <v>0</v>
      </c>
      <c r="AQ1289" t="b">
        <v>0</v>
      </c>
      <c r="AR1289" t="b">
        <v>0</v>
      </c>
      <c r="AS1289" t="b">
        <v>0</v>
      </c>
      <c r="AT1289" t="b">
        <v>0</v>
      </c>
      <c r="AU1289" t="b">
        <v>0</v>
      </c>
      <c r="AV1289" t="b">
        <v>0</v>
      </c>
      <c r="AW1289" t="b">
        <v>0</v>
      </c>
      <c r="AX1289" t="b">
        <v>0</v>
      </c>
      <c r="AY1289" t="b">
        <v>0</v>
      </c>
      <c r="AZ1289" t="b">
        <v>0</v>
      </c>
      <c r="BA1289" t="b">
        <v>0</v>
      </c>
      <c r="BB1289" t="b">
        <v>0</v>
      </c>
      <c r="BC1289" t="b">
        <v>0</v>
      </c>
      <c r="BD1289" t="b">
        <v>0</v>
      </c>
      <c r="BE1289" t="b">
        <v>0</v>
      </c>
      <c r="BF1289" t="b">
        <v>0</v>
      </c>
      <c r="BG1289" t="b">
        <v>0</v>
      </c>
      <c r="BH1289" t="b">
        <v>0</v>
      </c>
      <c r="BI1289" t="b">
        <v>0</v>
      </c>
      <c r="BJ1289" t="b">
        <v>0</v>
      </c>
      <c r="BK1289" t="b">
        <v>0</v>
      </c>
      <c r="BL1289" t="b">
        <v>0</v>
      </c>
      <c r="BM1289" t="b">
        <v>0</v>
      </c>
      <c r="BN1289" t="b">
        <v>0</v>
      </c>
      <c r="BO1289" t="b">
        <v>0</v>
      </c>
      <c r="BP1289" t="b">
        <v>0</v>
      </c>
      <c r="BQ1289" t="b">
        <v>0</v>
      </c>
      <c r="BR1289" t="b">
        <v>0</v>
      </c>
      <c r="BS1289" t="b">
        <v>0</v>
      </c>
      <c r="BT1289" t="b">
        <v>0</v>
      </c>
      <c r="BU1289" t="b">
        <v>0</v>
      </c>
      <c r="BV1289" t="b">
        <v>0</v>
      </c>
    </row>
    <row r="1290" spans="1:74" ht="409.6" x14ac:dyDescent="0.2">
      <c r="A1290">
        <v>1289</v>
      </c>
      <c r="B1290">
        <v>1288</v>
      </c>
      <c r="C1290" t="s">
        <v>5353</v>
      </c>
      <c r="D1290" t="str">
        <f>HLOOKUP(TRUE,U1290:$BK2610,1322-A1290,FALSE)</f>
        <v>Northumbria Police</v>
      </c>
      <c r="E1290">
        <f t="shared" si="41"/>
        <v>1</v>
      </c>
      <c r="F1290" t="e">
        <f>HLOOKUP(TRUE,BM1290:$BV2610,1322-A1290,FALSE)</f>
        <v>#N/A</v>
      </c>
      <c r="G1290">
        <f t="shared" si="40"/>
        <v>0</v>
      </c>
      <c r="H1290" t="str">
        <f>VLOOKUP(C1290,refs!B:C,2,FALSE)</f>
        <v>2016/067213</v>
      </c>
      <c r="I1290" t="s">
        <v>5354</v>
      </c>
      <c r="J1290" s="1">
        <v>43107</v>
      </c>
      <c r="K1290" s="2" t="s">
        <v>5355</v>
      </c>
      <c r="S1290" t="s">
        <v>2251</v>
      </c>
      <c r="U1290" t="b">
        <v>0</v>
      </c>
      <c r="V1290" t="b">
        <v>0</v>
      </c>
      <c r="W1290" t="b">
        <v>0</v>
      </c>
      <c r="X1290" t="b">
        <v>0</v>
      </c>
      <c r="Y1290" t="b">
        <v>0</v>
      </c>
      <c r="Z1290" t="b">
        <v>0</v>
      </c>
      <c r="AA1290" t="b">
        <v>0</v>
      </c>
      <c r="AB1290" t="b">
        <v>0</v>
      </c>
      <c r="AC1290" t="b">
        <v>0</v>
      </c>
      <c r="AD1290" t="b">
        <v>0</v>
      </c>
      <c r="AE1290" t="b">
        <v>0</v>
      </c>
      <c r="AF1290" t="b">
        <v>0</v>
      </c>
      <c r="AG1290" t="b">
        <v>0</v>
      </c>
      <c r="AH1290" t="b">
        <v>0</v>
      </c>
      <c r="AI1290" t="b">
        <v>0</v>
      </c>
      <c r="AJ1290" t="b">
        <v>0</v>
      </c>
      <c r="AK1290" t="b">
        <v>0</v>
      </c>
      <c r="AL1290" t="b">
        <v>0</v>
      </c>
      <c r="AM1290" t="b">
        <v>0</v>
      </c>
      <c r="AN1290" t="b">
        <v>0</v>
      </c>
      <c r="AO1290" t="b">
        <v>0</v>
      </c>
      <c r="AP1290" t="b">
        <v>0</v>
      </c>
      <c r="AQ1290" t="b">
        <v>0</v>
      </c>
      <c r="AR1290" t="b">
        <v>0</v>
      </c>
      <c r="AS1290" t="b">
        <v>0</v>
      </c>
      <c r="AT1290" t="b">
        <v>0</v>
      </c>
      <c r="AU1290" t="b">
        <v>0</v>
      </c>
      <c r="AV1290" t="b">
        <v>0</v>
      </c>
      <c r="AW1290" t="b">
        <v>0</v>
      </c>
      <c r="AX1290" t="b">
        <v>1</v>
      </c>
      <c r="AY1290" t="b">
        <v>0</v>
      </c>
      <c r="AZ1290" t="b">
        <v>0</v>
      </c>
      <c r="BA1290" t="b">
        <v>0</v>
      </c>
      <c r="BB1290" t="b">
        <v>0</v>
      </c>
      <c r="BC1290" t="b">
        <v>0</v>
      </c>
      <c r="BD1290" t="b">
        <v>0</v>
      </c>
      <c r="BE1290" t="b">
        <v>0</v>
      </c>
      <c r="BF1290" t="b">
        <v>0</v>
      </c>
      <c r="BG1290" t="b">
        <v>0</v>
      </c>
      <c r="BH1290" t="b">
        <v>0</v>
      </c>
      <c r="BI1290" t="b">
        <v>0</v>
      </c>
      <c r="BJ1290" t="b">
        <v>0</v>
      </c>
      <c r="BK1290" t="b">
        <v>0</v>
      </c>
      <c r="BL1290" t="b">
        <v>0</v>
      </c>
      <c r="BM1290" t="b">
        <v>0</v>
      </c>
      <c r="BN1290" t="b">
        <v>0</v>
      </c>
      <c r="BO1290" t="b">
        <v>0</v>
      </c>
      <c r="BP1290" t="b">
        <v>0</v>
      </c>
      <c r="BQ1290" t="b">
        <v>0</v>
      </c>
      <c r="BR1290" t="b">
        <v>0</v>
      </c>
      <c r="BS1290" t="b">
        <v>0</v>
      </c>
      <c r="BT1290" t="b">
        <v>0</v>
      </c>
      <c r="BU1290" t="b">
        <v>0</v>
      </c>
      <c r="BV1290" t="b">
        <v>0</v>
      </c>
    </row>
    <row r="1291" spans="1:74" ht="409.6" x14ac:dyDescent="0.2">
      <c r="A1291">
        <v>1290</v>
      </c>
      <c r="B1291">
        <v>1289</v>
      </c>
      <c r="C1291" t="s">
        <v>5356</v>
      </c>
      <c r="D1291" t="e">
        <f>HLOOKUP(TRUE,U1291:$BK2611,1322-A1291,FALSE)</f>
        <v>#N/A</v>
      </c>
      <c r="E1291">
        <f t="shared" si="41"/>
        <v>0</v>
      </c>
      <c r="F1291" t="e">
        <f>HLOOKUP(TRUE,BM1291:$BV2611,1322-A1291,FALSE)</f>
        <v>#N/A</v>
      </c>
      <c r="G1291">
        <f t="shared" si="40"/>
        <v>0</v>
      </c>
      <c r="H1291" t="str">
        <f>VLOOKUP(C1291,refs!B:C,2,FALSE)</f>
        <v>2015/055628</v>
      </c>
      <c r="I1291" t="s">
        <v>5357</v>
      </c>
      <c r="J1291" s="1">
        <v>43107</v>
      </c>
      <c r="K1291" s="2" t="s">
        <v>5358</v>
      </c>
      <c r="S1291" t="s">
        <v>591</v>
      </c>
      <c r="U1291" t="b">
        <v>0</v>
      </c>
      <c r="V1291" t="b">
        <v>0</v>
      </c>
      <c r="W1291" t="b">
        <v>0</v>
      </c>
      <c r="X1291" t="b">
        <v>0</v>
      </c>
      <c r="Y1291" t="b">
        <v>0</v>
      </c>
      <c r="Z1291" t="b">
        <v>0</v>
      </c>
      <c r="AA1291" t="b">
        <v>0</v>
      </c>
      <c r="AB1291" t="b">
        <v>0</v>
      </c>
      <c r="AC1291" t="b">
        <v>0</v>
      </c>
      <c r="AD1291" t="b">
        <v>0</v>
      </c>
      <c r="AE1291" t="b">
        <v>0</v>
      </c>
      <c r="AF1291" t="b">
        <v>0</v>
      </c>
      <c r="AG1291" t="b">
        <v>0</v>
      </c>
      <c r="AH1291" t="b">
        <v>0</v>
      </c>
      <c r="AI1291" t="b">
        <v>0</v>
      </c>
      <c r="AJ1291" t="b">
        <v>0</v>
      </c>
      <c r="AK1291" t="b">
        <v>0</v>
      </c>
      <c r="AL1291" t="b">
        <v>0</v>
      </c>
      <c r="AM1291" t="b">
        <v>0</v>
      </c>
      <c r="AN1291" t="b">
        <v>0</v>
      </c>
      <c r="AO1291" t="b">
        <v>0</v>
      </c>
      <c r="AP1291" t="b">
        <v>0</v>
      </c>
      <c r="AQ1291" t="b">
        <v>0</v>
      </c>
      <c r="AR1291" t="b">
        <v>0</v>
      </c>
      <c r="AS1291" t="b">
        <v>0</v>
      </c>
      <c r="AT1291" t="b">
        <v>0</v>
      </c>
      <c r="AU1291" t="b">
        <v>0</v>
      </c>
      <c r="AV1291" t="b">
        <v>0</v>
      </c>
      <c r="AW1291" t="b">
        <v>0</v>
      </c>
      <c r="AX1291" t="b">
        <v>0</v>
      </c>
      <c r="AY1291" t="b">
        <v>0</v>
      </c>
      <c r="AZ1291" t="b">
        <v>0</v>
      </c>
      <c r="BA1291" t="b">
        <v>0</v>
      </c>
      <c r="BB1291" t="b">
        <v>0</v>
      </c>
      <c r="BC1291" t="b">
        <v>0</v>
      </c>
      <c r="BD1291" t="b">
        <v>0</v>
      </c>
      <c r="BE1291" t="b">
        <v>0</v>
      </c>
      <c r="BF1291" t="b">
        <v>0</v>
      </c>
      <c r="BG1291" t="b">
        <v>0</v>
      </c>
      <c r="BH1291" t="b">
        <v>0</v>
      </c>
      <c r="BI1291" t="b">
        <v>0</v>
      </c>
      <c r="BJ1291" t="b">
        <v>0</v>
      </c>
      <c r="BK1291" t="b">
        <v>0</v>
      </c>
      <c r="BL1291" t="b">
        <v>0</v>
      </c>
      <c r="BM1291" t="b">
        <v>0</v>
      </c>
      <c r="BN1291" t="b">
        <v>0</v>
      </c>
      <c r="BO1291" t="b">
        <v>0</v>
      </c>
      <c r="BP1291" t="b">
        <v>0</v>
      </c>
      <c r="BQ1291" t="b">
        <v>0</v>
      </c>
      <c r="BR1291" t="b">
        <v>0</v>
      </c>
      <c r="BS1291" t="b">
        <v>0</v>
      </c>
      <c r="BT1291" t="b">
        <v>0</v>
      </c>
      <c r="BU1291" t="b">
        <v>0</v>
      </c>
      <c r="BV1291" t="b">
        <v>0</v>
      </c>
    </row>
    <row r="1292" spans="1:74" ht="409.6" x14ac:dyDescent="0.2">
      <c r="A1292">
        <v>1291</v>
      </c>
      <c r="B1292">
        <v>1290</v>
      </c>
      <c r="C1292" t="s">
        <v>5359</v>
      </c>
      <c r="D1292" t="str">
        <f>HLOOKUP(TRUE,U1292:$BK2612,1322-A1292,FALSE)</f>
        <v>Nottinghamshire Police</v>
      </c>
      <c r="E1292">
        <f t="shared" si="41"/>
        <v>1</v>
      </c>
      <c r="F1292" t="e">
        <f>HLOOKUP(TRUE,BM1292:$BV2612,1322-A1292,FALSE)</f>
        <v>#N/A</v>
      </c>
      <c r="G1292">
        <f t="shared" si="40"/>
        <v>0</v>
      </c>
      <c r="H1292" t="str">
        <f>VLOOKUP(C1292,refs!B:C,2,FALSE)</f>
        <v>2016/077592</v>
      </c>
      <c r="I1292" t="s">
        <v>5360</v>
      </c>
      <c r="J1292" s="1">
        <v>43107</v>
      </c>
      <c r="K1292" s="2" t="s">
        <v>5361</v>
      </c>
      <c r="S1292" t="s">
        <v>4432</v>
      </c>
      <c r="U1292" t="b">
        <v>0</v>
      </c>
      <c r="V1292" t="b">
        <v>0</v>
      </c>
      <c r="W1292" t="b">
        <v>0</v>
      </c>
      <c r="X1292" t="b">
        <v>0</v>
      </c>
      <c r="Y1292" t="b">
        <v>0</v>
      </c>
      <c r="Z1292" t="b">
        <v>0</v>
      </c>
      <c r="AA1292" t="b">
        <v>0</v>
      </c>
      <c r="AB1292" t="b">
        <v>0</v>
      </c>
      <c r="AC1292" t="b">
        <v>0</v>
      </c>
      <c r="AD1292" t="b">
        <v>0</v>
      </c>
      <c r="AE1292" t="b">
        <v>0</v>
      </c>
      <c r="AF1292" t="b">
        <v>0</v>
      </c>
      <c r="AG1292" t="b">
        <v>0</v>
      </c>
      <c r="AH1292" t="b">
        <v>0</v>
      </c>
      <c r="AI1292" t="b">
        <v>0</v>
      </c>
      <c r="AJ1292" t="b">
        <v>0</v>
      </c>
      <c r="AK1292" t="b">
        <v>0</v>
      </c>
      <c r="AL1292" t="b">
        <v>0</v>
      </c>
      <c r="AM1292" t="b">
        <v>0</v>
      </c>
      <c r="AN1292" t="b">
        <v>0</v>
      </c>
      <c r="AO1292" t="b">
        <v>0</v>
      </c>
      <c r="AP1292" t="b">
        <v>0</v>
      </c>
      <c r="AQ1292" t="b">
        <v>0</v>
      </c>
      <c r="AR1292" t="b">
        <v>0</v>
      </c>
      <c r="AS1292" t="b">
        <v>0</v>
      </c>
      <c r="AT1292" t="b">
        <v>0</v>
      </c>
      <c r="AU1292" t="b">
        <v>0</v>
      </c>
      <c r="AV1292" t="b">
        <v>0</v>
      </c>
      <c r="AW1292" t="b">
        <v>0</v>
      </c>
      <c r="AX1292" t="b">
        <v>0</v>
      </c>
      <c r="AY1292" t="b">
        <v>1</v>
      </c>
      <c r="AZ1292" t="b">
        <v>0</v>
      </c>
      <c r="BA1292" t="b">
        <v>0</v>
      </c>
      <c r="BB1292" t="b">
        <v>0</v>
      </c>
      <c r="BC1292" t="b">
        <v>0</v>
      </c>
      <c r="BD1292" t="b">
        <v>0</v>
      </c>
      <c r="BE1292" t="b">
        <v>0</v>
      </c>
      <c r="BF1292" t="b">
        <v>0</v>
      </c>
      <c r="BG1292" t="b">
        <v>0</v>
      </c>
      <c r="BH1292" t="b">
        <v>0</v>
      </c>
      <c r="BI1292" t="b">
        <v>0</v>
      </c>
      <c r="BJ1292" t="b">
        <v>0</v>
      </c>
      <c r="BK1292" t="b">
        <v>0</v>
      </c>
      <c r="BL1292" t="b">
        <v>0</v>
      </c>
      <c r="BM1292" t="b">
        <v>0</v>
      </c>
      <c r="BN1292" t="b">
        <v>0</v>
      </c>
      <c r="BO1292" t="b">
        <v>0</v>
      </c>
      <c r="BP1292" t="b">
        <v>0</v>
      </c>
      <c r="BQ1292" t="b">
        <v>0</v>
      </c>
      <c r="BR1292" t="b">
        <v>0</v>
      </c>
      <c r="BS1292" t="b">
        <v>0</v>
      </c>
      <c r="BT1292" t="b">
        <v>0</v>
      </c>
      <c r="BU1292" t="b">
        <v>0</v>
      </c>
      <c r="BV1292" t="b">
        <v>0</v>
      </c>
    </row>
    <row r="1293" spans="1:74" ht="409.6" x14ac:dyDescent="0.2">
      <c r="A1293">
        <v>1292</v>
      </c>
      <c r="B1293">
        <v>1291</v>
      </c>
      <c r="C1293" t="s">
        <v>5362</v>
      </c>
      <c r="D1293" t="str">
        <f>HLOOKUP(TRUE,U1293:$BK2613,1322-A1293,FALSE)</f>
        <v>Lancashire Constabulary</v>
      </c>
      <c r="E1293">
        <f t="shared" si="41"/>
        <v>1</v>
      </c>
      <c r="F1293" t="e">
        <f>HLOOKUP(TRUE,BM1293:$BV2613,1322-A1293,FALSE)</f>
        <v>#N/A</v>
      </c>
      <c r="G1293">
        <f t="shared" si="40"/>
        <v>0</v>
      </c>
      <c r="H1293" t="str">
        <f>VLOOKUP(C1293,refs!B:C,2,FALSE)</f>
        <v>2016/064147</v>
      </c>
      <c r="I1293" t="s">
        <v>5363</v>
      </c>
      <c r="J1293" s="1">
        <v>43107</v>
      </c>
      <c r="K1293" s="2" t="s">
        <v>5364</v>
      </c>
      <c r="S1293" t="s">
        <v>1321</v>
      </c>
      <c r="U1293" t="b">
        <v>0</v>
      </c>
      <c r="V1293" t="b">
        <v>0</v>
      </c>
      <c r="W1293" t="b">
        <v>0</v>
      </c>
      <c r="X1293" t="b">
        <v>0</v>
      </c>
      <c r="Y1293" t="b">
        <v>0</v>
      </c>
      <c r="Z1293" t="b">
        <v>0</v>
      </c>
      <c r="AA1293" t="b">
        <v>0</v>
      </c>
      <c r="AB1293" t="b">
        <v>0</v>
      </c>
      <c r="AC1293" t="b">
        <v>0</v>
      </c>
      <c r="AD1293" t="b">
        <v>0</v>
      </c>
      <c r="AE1293" t="b">
        <v>0</v>
      </c>
      <c r="AF1293" t="b">
        <v>0</v>
      </c>
      <c r="AG1293" t="b">
        <v>0</v>
      </c>
      <c r="AH1293" t="b">
        <v>0</v>
      </c>
      <c r="AI1293" t="b">
        <v>0</v>
      </c>
      <c r="AJ1293" t="b">
        <v>0</v>
      </c>
      <c r="AK1293" t="b">
        <v>0</v>
      </c>
      <c r="AL1293" t="b">
        <v>0</v>
      </c>
      <c r="AM1293" t="b">
        <v>0</v>
      </c>
      <c r="AN1293" t="b">
        <v>0</v>
      </c>
      <c r="AO1293" t="b">
        <v>0</v>
      </c>
      <c r="AP1293" t="b">
        <v>1</v>
      </c>
      <c r="AQ1293" t="b">
        <v>0</v>
      </c>
      <c r="AR1293" t="b">
        <v>0</v>
      </c>
      <c r="AS1293" t="b">
        <v>0</v>
      </c>
      <c r="AT1293" t="b">
        <v>0</v>
      </c>
      <c r="AU1293" t="b">
        <v>0</v>
      </c>
      <c r="AV1293" t="b">
        <v>0</v>
      </c>
      <c r="AW1293" t="b">
        <v>0</v>
      </c>
      <c r="AX1293" t="b">
        <v>0</v>
      </c>
      <c r="AY1293" t="b">
        <v>0</v>
      </c>
      <c r="AZ1293" t="b">
        <v>0</v>
      </c>
      <c r="BA1293" t="b">
        <v>0</v>
      </c>
      <c r="BB1293" t="b">
        <v>0</v>
      </c>
      <c r="BC1293" t="b">
        <v>0</v>
      </c>
      <c r="BD1293" t="b">
        <v>0</v>
      </c>
      <c r="BE1293" t="b">
        <v>0</v>
      </c>
      <c r="BF1293" t="b">
        <v>0</v>
      </c>
      <c r="BG1293" t="b">
        <v>0</v>
      </c>
      <c r="BH1293" t="b">
        <v>0</v>
      </c>
      <c r="BI1293" t="b">
        <v>0</v>
      </c>
      <c r="BJ1293" t="b">
        <v>0</v>
      </c>
      <c r="BK1293" t="b">
        <v>0</v>
      </c>
      <c r="BL1293" t="b">
        <v>0</v>
      </c>
      <c r="BM1293" t="b">
        <v>0</v>
      </c>
      <c r="BN1293" t="b">
        <v>0</v>
      </c>
      <c r="BO1293" t="b">
        <v>0</v>
      </c>
      <c r="BP1293" t="b">
        <v>0</v>
      </c>
      <c r="BQ1293" t="b">
        <v>0</v>
      </c>
      <c r="BR1293" t="b">
        <v>0</v>
      </c>
      <c r="BS1293" t="b">
        <v>0</v>
      </c>
      <c r="BT1293" t="b">
        <v>0</v>
      </c>
      <c r="BU1293" t="b">
        <v>0</v>
      </c>
      <c r="BV1293" t="b">
        <v>0</v>
      </c>
    </row>
    <row r="1294" spans="1:74" ht="409.6" x14ac:dyDescent="0.2">
      <c r="A1294">
        <v>1293</v>
      </c>
      <c r="B1294">
        <v>1292</v>
      </c>
      <c r="C1294" t="s">
        <v>5365</v>
      </c>
      <c r="D1294" t="e">
        <f>HLOOKUP(TRUE,U1294:$BK2614,1322-A1294,FALSE)</f>
        <v>#N/A</v>
      </c>
      <c r="E1294">
        <f t="shared" si="41"/>
        <v>0</v>
      </c>
      <c r="F1294" t="e">
        <f>HLOOKUP(TRUE,BM1294:$BV2614,1322-A1294,FALSE)</f>
        <v>#N/A</v>
      </c>
      <c r="G1294">
        <f t="shared" si="40"/>
        <v>0</v>
      </c>
      <c r="H1294" t="str">
        <f>VLOOKUP(C1294,refs!B:C,2,FALSE)</f>
        <v>2016/073103</v>
      </c>
      <c r="I1294" t="s">
        <v>5366</v>
      </c>
      <c r="J1294" s="1">
        <v>43107</v>
      </c>
      <c r="K1294" s="2" t="s">
        <v>5367</v>
      </c>
      <c r="S1294" t="s">
        <v>591</v>
      </c>
      <c r="U1294" t="b">
        <v>0</v>
      </c>
      <c r="V1294" t="b">
        <v>0</v>
      </c>
      <c r="W1294" t="b">
        <v>0</v>
      </c>
      <c r="X1294" t="b">
        <v>0</v>
      </c>
      <c r="Y1294" t="b">
        <v>0</v>
      </c>
      <c r="Z1294" t="b">
        <v>0</v>
      </c>
      <c r="AA1294" t="b">
        <v>0</v>
      </c>
      <c r="AB1294" t="b">
        <v>0</v>
      </c>
      <c r="AC1294" t="b">
        <v>0</v>
      </c>
      <c r="AD1294" t="b">
        <v>0</v>
      </c>
      <c r="AE1294" t="b">
        <v>0</v>
      </c>
      <c r="AF1294" t="b">
        <v>0</v>
      </c>
      <c r="AG1294" t="b">
        <v>0</v>
      </c>
      <c r="AH1294" t="b">
        <v>0</v>
      </c>
      <c r="AI1294" t="b">
        <v>0</v>
      </c>
      <c r="AJ1294" t="b">
        <v>0</v>
      </c>
      <c r="AK1294" t="b">
        <v>0</v>
      </c>
      <c r="AL1294" t="b">
        <v>0</v>
      </c>
      <c r="AM1294" t="b">
        <v>0</v>
      </c>
      <c r="AN1294" t="b">
        <v>0</v>
      </c>
      <c r="AO1294" t="b">
        <v>0</v>
      </c>
      <c r="AP1294" t="b">
        <v>0</v>
      </c>
      <c r="AQ1294" t="b">
        <v>0</v>
      </c>
      <c r="AR1294" t="b">
        <v>0</v>
      </c>
      <c r="AS1294" t="b">
        <v>0</v>
      </c>
      <c r="AT1294" t="b">
        <v>0</v>
      </c>
      <c r="AU1294" t="b">
        <v>0</v>
      </c>
      <c r="AV1294" t="b">
        <v>0</v>
      </c>
      <c r="AW1294" t="b">
        <v>0</v>
      </c>
      <c r="AX1294" t="b">
        <v>0</v>
      </c>
      <c r="AY1294" t="b">
        <v>0</v>
      </c>
      <c r="AZ1294" t="b">
        <v>0</v>
      </c>
      <c r="BA1294" t="b">
        <v>0</v>
      </c>
      <c r="BB1294" t="b">
        <v>0</v>
      </c>
      <c r="BC1294" t="b">
        <v>0</v>
      </c>
      <c r="BD1294" t="b">
        <v>0</v>
      </c>
      <c r="BE1294" t="b">
        <v>0</v>
      </c>
      <c r="BF1294" t="b">
        <v>0</v>
      </c>
      <c r="BG1294" t="b">
        <v>0</v>
      </c>
      <c r="BH1294" t="b">
        <v>0</v>
      </c>
      <c r="BI1294" t="b">
        <v>0</v>
      </c>
      <c r="BJ1294" t="b">
        <v>0</v>
      </c>
      <c r="BK1294" t="b">
        <v>0</v>
      </c>
      <c r="BL1294" t="b">
        <v>0</v>
      </c>
      <c r="BM1294" t="b">
        <v>0</v>
      </c>
      <c r="BN1294" t="b">
        <v>0</v>
      </c>
      <c r="BO1294" t="b">
        <v>0</v>
      </c>
      <c r="BP1294" t="b">
        <v>0</v>
      </c>
      <c r="BQ1294" t="b">
        <v>0</v>
      </c>
      <c r="BR1294" t="b">
        <v>0</v>
      </c>
      <c r="BS1294" t="b">
        <v>0</v>
      </c>
      <c r="BT1294" t="b">
        <v>0</v>
      </c>
      <c r="BU1294" t="b">
        <v>0</v>
      </c>
      <c r="BV1294" t="b">
        <v>0</v>
      </c>
    </row>
    <row r="1295" spans="1:74" ht="409.6" x14ac:dyDescent="0.2">
      <c r="A1295">
        <v>1294</v>
      </c>
      <c r="B1295">
        <v>1293</v>
      </c>
      <c r="C1295" t="s">
        <v>5368</v>
      </c>
      <c r="D1295" t="str">
        <f>HLOOKUP(TRUE,U1295:$BK2615,1322-A1295,FALSE)</f>
        <v>South Yorkshire Police</v>
      </c>
      <c r="E1295">
        <f t="shared" si="41"/>
        <v>1</v>
      </c>
      <c r="F1295" t="e">
        <f>HLOOKUP(TRUE,BM1295:$BV2615,1322-A1295,FALSE)</f>
        <v>#N/A</v>
      </c>
      <c r="G1295">
        <f t="shared" si="40"/>
        <v>0</v>
      </c>
      <c r="H1295" t="str">
        <f>VLOOKUP(C1295,refs!B:C,2,FALSE)</f>
        <v>2017/089554</v>
      </c>
      <c r="I1295" t="s">
        <v>5369</v>
      </c>
      <c r="J1295" s="1">
        <v>43107</v>
      </c>
      <c r="K1295" s="2" t="s">
        <v>5370</v>
      </c>
      <c r="S1295" t="s">
        <v>943</v>
      </c>
      <c r="U1295" t="b">
        <v>0</v>
      </c>
      <c r="V1295" t="b">
        <v>0</v>
      </c>
      <c r="W1295" t="b">
        <v>0</v>
      </c>
      <c r="X1295" t="b">
        <v>0</v>
      </c>
      <c r="Y1295" t="b">
        <v>0</v>
      </c>
      <c r="Z1295" t="b">
        <v>0</v>
      </c>
      <c r="AA1295" t="b">
        <v>0</v>
      </c>
      <c r="AB1295" t="b">
        <v>0</v>
      </c>
      <c r="AC1295" t="b">
        <v>0</v>
      </c>
      <c r="AD1295" t="b">
        <v>0</v>
      </c>
      <c r="AE1295" t="b">
        <v>0</v>
      </c>
      <c r="AF1295" t="b">
        <v>0</v>
      </c>
      <c r="AG1295" t="b">
        <v>0</v>
      </c>
      <c r="AH1295" t="b">
        <v>0</v>
      </c>
      <c r="AI1295" t="b">
        <v>0</v>
      </c>
      <c r="AJ1295" t="b">
        <v>0</v>
      </c>
      <c r="AK1295" t="b">
        <v>0</v>
      </c>
      <c r="AL1295" t="b">
        <v>0</v>
      </c>
      <c r="AM1295" t="b">
        <v>0</v>
      </c>
      <c r="AN1295" t="b">
        <v>0</v>
      </c>
      <c r="AO1295" t="b">
        <v>0</v>
      </c>
      <c r="AP1295" t="b">
        <v>0</v>
      </c>
      <c r="AQ1295" t="b">
        <v>0</v>
      </c>
      <c r="AR1295" t="b">
        <v>0</v>
      </c>
      <c r="AS1295" t="b">
        <v>0</v>
      </c>
      <c r="AT1295" t="b">
        <v>0</v>
      </c>
      <c r="AU1295" t="b">
        <v>0</v>
      </c>
      <c r="AV1295" t="b">
        <v>0</v>
      </c>
      <c r="AW1295" t="b">
        <v>0</v>
      </c>
      <c r="AX1295" t="b">
        <v>0</v>
      </c>
      <c r="AY1295" t="b">
        <v>0</v>
      </c>
      <c r="AZ1295" t="b">
        <v>0</v>
      </c>
      <c r="BA1295" t="b">
        <v>1</v>
      </c>
      <c r="BB1295" t="b">
        <v>0</v>
      </c>
      <c r="BC1295" t="b">
        <v>0</v>
      </c>
      <c r="BD1295" t="b">
        <v>0</v>
      </c>
      <c r="BE1295" t="b">
        <v>0</v>
      </c>
      <c r="BF1295" t="b">
        <v>0</v>
      </c>
      <c r="BG1295" t="b">
        <v>0</v>
      </c>
      <c r="BH1295" t="b">
        <v>0</v>
      </c>
      <c r="BI1295" t="b">
        <v>0</v>
      </c>
      <c r="BJ1295" t="b">
        <v>0</v>
      </c>
      <c r="BK1295" t="b">
        <v>0</v>
      </c>
      <c r="BL1295" t="b">
        <v>0</v>
      </c>
      <c r="BM1295" t="b">
        <v>0</v>
      </c>
      <c r="BN1295" t="b">
        <v>0</v>
      </c>
      <c r="BO1295" t="b">
        <v>0</v>
      </c>
      <c r="BP1295" t="b">
        <v>0</v>
      </c>
      <c r="BQ1295" t="b">
        <v>0</v>
      </c>
      <c r="BR1295" t="b">
        <v>0</v>
      </c>
      <c r="BS1295" t="b">
        <v>0</v>
      </c>
      <c r="BT1295" t="b">
        <v>0</v>
      </c>
      <c r="BU1295" t="b">
        <v>0</v>
      </c>
      <c r="BV1295" t="b">
        <v>0</v>
      </c>
    </row>
    <row r="1296" spans="1:74" ht="409.6" x14ac:dyDescent="0.2">
      <c r="A1296">
        <v>1295</v>
      </c>
      <c r="B1296">
        <v>1294</v>
      </c>
      <c r="C1296" t="s">
        <v>5371</v>
      </c>
      <c r="D1296" t="str">
        <f>HLOOKUP(TRUE,U1296:$BK2616,1322-A1296,FALSE)</f>
        <v>Lancashire Constabulary</v>
      </c>
      <c r="E1296">
        <f t="shared" si="41"/>
        <v>1</v>
      </c>
      <c r="F1296" t="e">
        <f>HLOOKUP(TRUE,BM1296:$BV2616,1322-A1296,FALSE)</f>
        <v>#N/A</v>
      </c>
      <c r="G1296">
        <f t="shared" si="40"/>
        <v>0</v>
      </c>
      <c r="H1296" t="str">
        <f>VLOOKUP(C1296,refs!B:C,2,FALSE)</f>
        <v>2017/085872</v>
      </c>
      <c r="I1296" t="s">
        <v>5372</v>
      </c>
      <c r="J1296" s="1">
        <v>43107</v>
      </c>
      <c r="K1296" s="2" t="s">
        <v>5373</v>
      </c>
      <c r="S1296" t="s">
        <v>1321</v>
      </c>
      <c r="U1296" t="b">
        <v>0</v>
      </c>
      <c r="V1296" t="b">
        <v>0</v>
      </c>
      <c r="W1296" t="b">
        <v>0</v>
      </c>
      <c r="X1296" t="b">
        <v>0</v>
      </c>
      <c r="Y1296" t="b">
        <v>0</v>
      </c>
      <c r="Z1296" t="b">
        <v>0</v>
      </c>
      <c r="AA1296" t="b">
        <v>0</v>
      </c>
      <c r="AB1296" t="b">
        <v>0</v>
      </c>
      <c r="AC1296" t="b">
        <v>0</v>
      </c>
      <c r="AD1296" t="b">
        <v>0</v>
      </c>
      <c r="AE1296" t="b">
        <v>0</v>
      </c>
      <c r="AF1296" t="b">
        <v>0</v>
      </c>
      <c r="AG1296" t="b">
        <v>0</v>
      </c>
      <c r="AH1296" t="b">
        <v>0</v>
      </c>
      <c r="AI1296" t="b">
        <v>0</v>
      </c>
      <c r="AJ1296" t="b">
        <v>0</v>
      </c>
      <c r="AK1296" t="b">
        <v>0</v>
      </c>
      <c r="AL1296" t="b">
        <v>0</v>
      </c>
      <c r="AM1296" t="b">
        <v>0</v>
      </c>
      <c r="AN1296" t="b">
        <v>0</v>
      </c>
      <c r="AO1296" t="b">
        <v>0</v>
      </c>
      <c r="AP1296" t="b">
        <v>1</v>
      </c>
      <c r="AQ1296" t="b">
        <v>0</v>
      </c>
      <c r="AR1296" t="b">
        <v>0</v>
      </c>
      <c r="AS1296" t="b">
        <v>0</v>
      </c>
      <c r="AT1296" t="b">
        <v>0</v>
      </c>
      <c r="AU1296" t="b">
        <v>0</v>
      </c>
      <c r="AV1296" t="b">
        <v>0</v>
      </c>
      <c r="AW1296" t="b">
        <v>0</v>
      </c>
      <c r="AX1296" t="b">
        <v>0</v>
      </c>
      <c r="AY1296" t="b">
        <v>0</v>
      </c>
      <c r="AZ1296" t="b">
        <v>0</v>
      </c>
      <c r="BA1296" t="b">
        <v>0</v>
      </c>
      <c r="BB1296" t="b">
        <v>0</v>
      </c>
      <c r="BC1296" t="b">
        <v>0</v>
      </c>
      <c r="BD1296" t="b">
        <v>0</v>
      </c>
      <c r="BE1296" t="b">
        <v>0</v>
      </c>
      <c r="BF1296" t="b">
        <v>0</v>
      </c>
      <c r="BG1296" t="b">
        <v>0</v>
      </c>
      <c r="BH1296" t="b">
        <v>0</v>
      </c>
      <c r="BI1296" t="b">
        <v>0</v>
      </c>
      <c r="BJ1296" t="b">
        <v>0</v>
      </c>
      <c r="BK1296" t="b">
        <v>0</v>
      </c>
      <c r="BL1296" t="b">
        <v>0</v>
      </c>
      <c r="BM1296" t="b">
        <v>0</v>
      </c>
      <c r="BN1296" t="b">
        <v>0</v>
      </c>
      <c r="BO1296" t="b">
        <v>0</v>
      </c>
      <c r="BP1296" t="b">
        <v>0</v>
      </c>
      <c r="BQ1296" t="b">
        <v>0</v>
      </c>
      <c r="BR1296" t="b">
        <v>0</v>
      </c>
      <c r="BS1296" t="b">
        <v>0</v>
      </c>
      <c r="BT1296" t="b">
        <v>0</v>
      </c>
      <c r="BU1296" t="b">
        <v>0</v>
      </c>
      <c r="BV1296" t="b">
        <v>0</v>
      </c>
    </row>
    <row r="1297" spans="1:74" ht="409.6" x14ac:dyDescent="0.2">
      <c r="A1297">
        <v>1296</v>
      </c>
      <c r="B1297">
        <v>1295</v>
      </c>
      <c r="C1297" t="s">
        <v>5374</v>
      </c>
      <c r="D1297" t="e">
        <f>HLOOKUP(TRUE,U1297:$BK2617,1322-A1297,FALSE)</f>
        <v>#N/A</v>
      </c>
      <c r="E1297">
        <f t="shared" si="41"/>
        <v>0</v>
      </c>
      <c r="F1297" t="str">
        <f>HLOOKUP(TRUE,BM1297:$BV2617,1322-A1297,FALSE)</f>
        <v>Welfare and vulnerable people</v>
      </c>
      <c r="G1297">
        <f t="shared" si="40"/>
        <v>1</v>
      </c>
      <c r="H1297" t="str">
        <f>VLOOKUP(C1297,refs!B:C,2,FALSE)</f>
        <v>2017/085419</v>
      </c>
      <c r="I1297" t="s">
        <v>5375</v>
      </c>
      <c r="J1297" s="1">
        <v>43107</v>
      </c>
      <c r="K1297" s="2" t="s">
        <v>5376</v>
      </c>
      <c r="S1297" t="s">
        <v>1827</v>
      </c>
      <c r="U1297" t="b">
        <v>0</v>
      </c>
      <c r="V1297" t="b">
        <v>0</v>
      </c>
      <c r="W1297" t="b">
        <v>0</v>
      </c>
      <c r="X1297" t="b">
        <v>0</v>
      </c>
      <c r="Y1297" t="b">
        <v>0</v>
      </c>
      <c r="Z1297" t="b">
        <v>0</v>
      </c>
      <c r="AA1297" t="b">
        <v>0</v>
      </c>
      <c r="AB1297" t="b">
        <v>0</v>
      </c>
      <c r="AC1297" t="b">
        <v>0</v>
      </c>
      <c r="AD1297" t="b">
        <v>0</v>
      </c>
      <c r="AE1297" t="b">
        <v>0</v>
      </c>
      <c r="AF1297" t="b">
        <v>0</v>
      </c>
      <c r="AG1297" t="b">
        <v>0</v>
      </c>
      <c r="AH1297" t="b">
        <v>0</v>
      </c>
      <c r="AI1297" t="b">
        <v>0</v>
      </c>
      <c r="AJ1297" t="b">
        <v>0</v>
      </c>
      <c r="AK1297" t="b">
        <v>0</v>
      </c>
      <c r="AL1297" t="b">
        <v>0</v>
      </c>
      <c r="AM1297" t="b">
        <v>0</v>
      </c>
      <c r="AN1297" t="b">
        <v>0</v>
      </c>
      <c r="AO1297" t="b">
        <v>0</v>
      </c>
      <c r="AP1297" t="b">
        <v>0</v>
      </c>
      <c r="AQ1297" t="b">
        <v>0</v>
      </c>
      <c r="AR1297" t="b">
        <v>0</v>
      </c>
      <c r="AS1297" t="b">
        <v>0</v>
      </c>
      <c r="AT1297" t="b">
        <v>0</v>
      </c>
      <c r="AU1297" t="b">
        <v>0</v>
      </c>
      <c r="AV1297" t="b">
        <v>0</v>
      </c>
      <c r="AW1297" t="b">
        <v>0</v>
      </c>
      <c r="AX1297" t="b">
        <v>0</v>
      </c>
      <c r="AY1297" t="b">
        <v>0</v>
      </c>
      <c r="AZ1297" t="b">
        <v>0</v>
      </c>
      <c r="BA1297" t="b">
        <v>0</v>
      </c>
      <c r="BB1297" t="b">
        <v>0</v>
      </c>
      <c r="BC1297" t="b">
        <v>0</v>
      </c>
      <c r="BD1297" t="b">
        <v>0</v>
      </c>
      <c r="BE1297" t="b">
        <v>0</v>
      </c>
      <c r="BF1297" t="b">
        <v>0</v>
      </c>
      <c r="BG1297" t="b">
        <v>0</v>
      </c>
      <c r="BH1297" t="b">
        <v>0</v>
      </c>
      <c r="BI1297" t="b">
        <v>0</v>
      </c>
      <c r="BJ1297" t="b">
        <v>0</v>
      </c>
      <c r="BK1297" t="b">
        <v>0</v>
      </c>
      <c r="BL1297" t="b">
        <v>0</v>
      </c>
      <c r="BM1297" t="b">
        <v>0</v>
      </c>
      <c r="BN1297" t="b">
        <v>0</v>
      </c>
      <c r="BO1297" t="b">
        <v>0</v>
      </c>
      <c r="BP1297" t="b">
        <v>0</v>
      </c>
      <c r="BQ1297" t="b">
        <v>0</v>
      </c>
      <c r="BR1297" t="b">
        <v>0</v>
      </c>
      <c r="BS1297" t="b">
        <v>0</v>
      </c>
      <c r="BT1297" t="b">
        <v>0</v>
      </c>
      <c r="BU1297" t="b">
        <v>0</v>
      </c>
      <c r="BV1297" t="b">
        <v>1</v>
      </c>
    </row>
    <row r="1298" spans="1:74" ht="409.6" x14ac:dyDescent="0.2">
      <c r="A1298">
        <v>1297</v>
      </c>
      <c r="B1298">
        <v>1296</v>
      </c>
      <c r="C1298" t="s">
        <v>5377</v>
      </c>
      <c r="D1298" t="e">
        <f>HLOOKUP(TRUE,U1298:$BK2618,1322-A1298,FALSE)</f>
        <v>#N/A</v>
      </c>
      <c r="E1298">
        <f t="shared" si="41"/>
        <v>0</v>
      </c>
      <c r="F1298" t="e">
        <f>HLOOKUP(TRUE,BM1298:$BV2618,1322-A1298,FALSE)</f>
        <v>#N/A</v>
      </c>
      <c r="G1298">
        <f t="shared" si="40"/>
        <v>0</v>
      </c>
      <c r="H1298" t="str">
        <f>VLOOKUP(C1298,refs!B:C,2,FALSE)</f>
        <v>2016/066582</v>
      </c>
      <c r="I1298" t="s">
        <v>5378</v>
      </c>
      <c r="J1298" s="1">
        <v>43107</v>
      </c>
      <c r="K1298" s="2" t="s">
        <v>5379</v>
      </c>
      <c r="S1298" t="s">
        <v>591</v>
      </c>
      <c r="U1298" t="b">
        <v>0</v>
      </c>
      <c r="V1298" t="b">
        <v>0</v>
      </c>
      <c r="W1298" t="b">
        <v>0</v>
      </c>
      <c r="X1298" t="b">
        <v>0</v>
      </c>
      <c r="Y1298" t="b">
        <v>0</v>
      </c>
      <c r="Z1298" t="b">
        <v>0</v>
      </c>
      <c r="AA1298" t="b">
        <v>0</v>
      </c>
      <c r="AB1298" t="b">
        <v>0</v>
      </c>
      <c r="AC1298" t="b">
        <v>0</v>
      </c>
      <c r="AD1298" t="b">
        <v>0</v>
      </c>
      <c r="AE1298" t="b">
        <v>0</v>
      </c>
      <c r="AF1298" t="b">
        <v>0</v>
      </c>
      <c r="AG1298" t="b">
        <v>0</v>
      </c>
      <c r="AH1298" t="b">
        <v>0</v>
      </c>
      <c r="AI1298" t="b">
        <v>0</v>
      </c>
      <c r="AJ1298" t="b">
        <v>0</v>
      </c>
      <c r="AK1298" t="b">
        <v>0</v>
      </c>
      <c r="AL1298" t="b">
        <v>0</v>
      </c>
      <c r="AM1298" t="b">
        <v>0</v>
      </c>
      <c r="AN1298" t="b">
        <v>0</v>
      </c>
      <c r="AO1298" t="b">
        <v>0</v>
      </c>
      <c r="AP1298" t="b">
        <v>0</v>
      </c>
      <c r="AQ1298" t="b">
        <v>0</v>
      </c>
      <c r="AR1298" t="b">
        <v>0</v>
      </c>
      <c r="AS1298" t="b">
        <v>0</v>
      </c>
      <c r="AT1298" t="b">
        <v>0</v>
      </c>
      <c r="AU1298" t="b">
        <v>0</v>
      </c>
      <c r="AV1298" t="b">
        <v>0</v>
      </c>
      <c r="AW1298" t="b">
        <v>0</v>
      </c>
      <c r="AX1298" t="b">
        <v>0</v>
      </c>
      <c r="AY1298" t="b">
        <v>0</v>
      </c>
      <c r="AZ1298" t="b">
        <v>0</v>
      </c>
      <c r="BA1298" t="b">
        <v>0</v>
      </c>
      <c r="BB1298" t="b">
        <v>0</v>
      </c>
      <c r="BC1298" t="b">
        <v>0</v>
      </c>
      <c r="BD1298" t="b">
        <v>0</v>
      </c>
      <c r="BE1298" t="b">
        <v>0</v>
      </c>
      <c r="BF1298" t="b">
        <v>0</v>
      </c>
      <c r="BG1298" t="b">
        <v>0</v>
      </c>
      <c r="BH1298" t="b">
        <v>0</v>
      </c>
      <c r="BI1298" t="b">
        <v>0</v>
      </c>
      <c r="BJ1298" t="b">
        <v>0</v>
      </c>
      <c r="BK1298" t="b">
        <v>0</v>
      </c>
      <c r="BL1298" t="b">
        <v>0</v>
      </c>
      <c r="BM1298" t="b">
        <v>0</v>
      </c>
      <c r="BN1298" t="b">
        <v>0</v>
      </c>
      <c r="BO1298" t="b">
        <v>0</v>
      </c>
      <c r="BP1298" t="b">
        <v>0</v>
      </c>
      <c r="BQ1298" t="b">
        <v>0</v>
      </c>
      <c r="BR1298" t="b">
        <v>0</v>
      </c>
      <c r="BS1298" t="b">
        <v>0</v>
      </c>
      <c r="BT1298" t="b">
        <v>0</v>
      </c>
      <c r="BU1298" t="b">
        <v>0</v>
      </c>
      <c r="BV1298" t="b">
        <v>0</v>
      </c>
    </row>
    <row r="1299" spans="1:74" ht="409.6" x14ac:dyDescent="0.2">
      <c r="A1299">
        <v>1298</v>
      </c>
      <c r="B1299">
        <v>1297</v>
      </c>
      <c r="C1299" t="s">
        <v>5380</v>
      </c>
      <c r="D1299" t="str">
        <f>HLOOKUP(TRUE,U1299:$BK2619,1322-A1299,FALSE)</f>
        <v>Derbyshire Constabulary</v>
      </c>
      <c r="E1299">
        <f t="shared" si="41"/>
        <v>1</v>
      </c>
      <c r="F1299" t="e">
        <f>HLOOKUP(TRUE,BM1299:$BV2619,1322-A1299,FALSE)</f>
        <v>#N/A</v>
      </c>
      <c r="G1299">
        <f t="shared" si="40"/>
        <v>0</v>
      </c>
      <c r="H1299" t="str">
        <f>VLOOKUP(C1299,refs!B:C,2,FALSE)</f>
        <v>2017/083923</v>
      </c>
      <c r="I1299" t="s">
        <v>5381</v>
      </c>
      <c r="J1299" s="1">
        <v>43107</v>
      </c>
      <c r="K1299" s="2" t="s">
        <v>5382</v>
      </c>
      <c r="S1299" t="s">
        <v>4263</v>
      </c>
      <c r="U1299" t="b">
        <v>0</v>
      </c>
      <c r="V1299" t="b">
        <v>0</v>
      </c>
      <c r="W1299" t="b">
        <v>0</v>
      </c>
      <c r="X1299" t="b">
        <v>0</v>
      </c>
      <c r="Y1299" t="b">
        <v>0</v>
      </c>
      <c r="Z1299" t="b">
        <v>0</v>
      </c>
      <c r="AA1299" t="b">
        <v>0</v>
      </c>
      <c r="AB1299" t="b">
        <v>0</v>
      </c>
      <c r="AC1299" t="b">
        <v>1</v>
      </c>
      <c r="AD1299" t="b">
        <v>0</v>
      </c>
      <c r="AE1299" t="b">
        <v>0</v>
      </c>
      <c r="AF1299" t="b">
        <v>0</v>
      </c>
      <c r="AG1299" t="b">
        <v>0</v>
      </c>
      <c r="AH1299" t="b">
        <v>0</v>
      </c>
      <c r="AI1299" t="b">
        <v>0</v>
      </c>
      <c r="AJ1299" t="b">
        <v>0</v>
      </c>
      <c r="AK1299" t="b">
        <v>0</v>
      </c>
      <c r="AL1299" t="b">
        <v>0</v>
      </c>
      <c r="AM1299" t="b">
        <v>0</v>
      </c>
      <c r="AN1299" t="b">
        <v>0</v>
      </c>
      <c r="AO1299" t="b">
        <v>0</v>
      </c>
      <c r="AP1299" t="b">
        <v>0</v>
      </c>
      <c r="AQ1299" t="b">
        <v>0</v>
      </c>
      <c r="AR1299" t="b">
        <v>0</v>
      </c>
      <c r="AS1299" t="b">
        <v>0</v>
      </c>
      <c r="AT1299" t="b">
        <v>0</v>
      </c>
      <c r="AU1299" t="b">
        <v>0</v>
      </c>
      <c r="AV1299" t="b">
        <v>0</v>
      </c>
      <c r="AW1299" t="b">
        <v>0</v>
      </c>
      <c r="AX1299" t="b">
        <v>0</v>
      </c>
      <c r="AY1299" t="b">
        <v>0</v>
      </c>
      <c r="AZ1299" t="b">
        <v>0</v>
      </c>
      <c r="BA1299" t="b">
        <v>0</v>
      </c>
      <c r="BB1299" t="b">
        <v>0</v>
      </c>
      <c r="BC1299" t="b">
        <v>0</v>
      </c>
      <c r="BD1299" t="b">
        <v>0</v>
      </c>
      <c r="BE1299" t="b">
        <v>0</v>
      </c>
      <c r="BF1299" t="b">
        <v>0</v>
      </c>
      <c r="BG1299" t="b">
        <v>0</v>
      </c>
      <c r="BH1299" t="b">
        <v>0</v>
      </c>
      <c r="BI1299" t="b">
        <v>0</v>
      </c>
      <c r="BJ1299" t="b">
        <v>0</v>
      </c>
      <c r="BK1299" t="b">
        <v>0</v>
      </c>
      <c r="BL1299" t="b">
        <v>0</v>
      </c>
      <c r="BM1299" t="b">
        <v>0</v>
      </c>
      <c r="BN1299" t="b">
        <v>0</v>
      </c>
      <c r="BO1299" t="b">
        <v>0</v>
      </c>
      <c r="BP1299" t="b">
        <v>0</v>
      </c>
      <c r="BQ1299" t="b">
        <v>0</v>
      </c>
      <c r="BR1299" t="b">
        <v>0</v>
      </c>
      <c r="BS1299" t="b">
        <v>0</v>
      </c>
      <c r="BT1299" t="b">
        <v>0</v>
      </c>
      <c r="BU1299" t="b">
        <v>0</v>
      </c>
      <c r="BV1299" t="b">
        <v>0</v>
      </c>
    </row>
    <row r="1300" spans="1:74" ht="409.6" x14ac:dyDescent="0.2">
      <c r="A1300">
        <v>1299</v>
      </c>
      <c r="B1300">
        <v>1298</v>
      </c>
      <c r="C1300" t="s">
        <v>5383</v>
      </c>
      <c r="D1300" t="str">
        <f>HLOOKUP(TRUE,U1300:$BK2620,1322-A1300,FALSE)</f>
        <v>Essex Police</v>
      </c>
      <c r="E1300">
        <f t="shared" si="41"/>
        <v>1</v>
      </c>
      <c r="F1300" t="e">
        <f>HLOOKUP(TRUE,BM1300:$BV2620,1322-A1300,FALSE)</f>
        <v>#N/A</v>
      </c>
      <c r="G1300">
        <f t="shared" si="40"/>
        <v>0</v>
      </c>
      <c r="H1300" t="str">
        <f>VLOOKUP(C1300,refs!B:C,2,FALSE)</f>
        <v>2016/077962</v>
      </c>
      <c r="I1300" t="s">
        <v>5384</v>
      </c>
      <c r="J1300" s="1">
        <v>43107</v>
      </c>
      <c r="K1300" s="2" t="s">
        <v>5385</v>
      </c>
      <c r="S1300" t="s">
        <v>1010</v>
      </c>
      <c r="U1300" t="b">
        <v>0</v>
      </c>
      <c r="V1300" t="b">
        <v>0</v>
      </c>
      <c r="W1300" t="b">
        <v>0</v>
      </c>
      <c r="X1300" t="b">
        <v>0</v>
      </c>
      <c r="Y1300" t="b">
        <v>0</v>
      </c>
      <c r="Z1300" t="b">
        <v>0</v>
      </c>
      <c r="AA1300" t="b">
        <v>0</v>
      </c>
      <c r="AB1300" t="b">
        <v>0</v>
      </c>
      <c r="AC1300" t="b">
        <v>0</v>
      </c>
      <c r="AD1300" t="b">
        <v>0</v>
      </c>
      <c r="AE1300" t="b">
        <v>0</v>
      </c>
      <c r="AF1300" t="b">
        <v>0</v>
      </c>
      <c r="AG1300" t="b">
        <v>0</v>
      </c>
      <c r="AH1300" t="b">
        <v>1</v>
      </c>
      <c r="AI1300" t="b">
        <v>0</v>
      </c>
      <c r="AJ1300" t="b">
        <v>0</v>
      </c>
      <c r="AK1300" t="b">
        <v>0</v>
      </c>
      <c r="AL1300" t="b">
        <v>0</v>
      </c>
      <c r="AM1300" t="b">
        <v>0</v>
      </c>
      <c r="AN1300" t="b">
        <v>0</v>
      </c>
      <c r="AO1300" t="b">
        <v>0</v>
      </c>
      <c r="AP1300" t="b">
        <v>0</v>
      </c>
      <c r="AQ1300" t="b">
        <v>0</v>
      </c>
      <c r="AR1300" t="b">
        <v>0</v>
      </c>
      <c r="AS1300" t="b">
        <v>0</v>
      </c>
      <c r="AT1300" t="b">
        <v>0</v>
      </c>
      <c r="AU1300" t="b">
        <v>0</v>
      </c>
      <c r="AV1300" t="b">
        <v>0</v>
      </c>
      <c r="AW1300" t="b">
        <v>0</v>
      </c>
      <c r="AX1300" t="b">
        <v>0</v>
      </c>
      <c r="AY1300" t="b">
        <v>0</v>
      </c>
      <c r="AZ1300" t="b">
        <v>0</v>
      </c>
      <c r="BA1300" t="b">
        <v>0</v>
      </c>
      <c r="BB1300" t="b">
        <v>0</v>
      </c>
      <c r="BC1300" t="b">
        <v>0</v>
      </c>
      <c r="BD1300" t="b">
        <v>0</v>
      </c>
      <c r="BE1300" t="b">
        <v>0</v>
      </c>
      <c r="BF1300" t="b">
        <v>0</v>
      </c>
      <c r="BG1300" t="b">
        <v>0</v>
      </c>
      <c r="BH1300" t="b">
        <v>0</v>
      </c>
      <c r="BI1300" t="b">
        <v>0</v>
      </c>
      <c r="BJ1300" t="b">
        <v>0</v>
      </c>
      <c r="BK1300" t="b">
        <v>0</v>
      </c>
      <c r="BL1300" t="b">
        <v>0</v>
      </c>
      <c r="BM1300" t="b">
        <v>0</v>
      </c>
      <c r="BN1300" t="b">
        <v>0</v>
      </c>
      <c r="BO1300" t="b">
        <v>0</v>
      </c>
      <c r="BP1300" t="b">
        <v>0</v>
      </c>
      <c r="BQ1300" t="b">
        <v>0</v>
      </c>
      <c r="BR1300" t="b">
        <v>0</v>
      </c>
      <c r="BS1300" t="b">
        <v>0</v>
      </c>
      <c r="BT1300" t="b">
        <v>0</v>
      </c>
      <c r="BU1300" t="b">
        <v>0</v>
      </c>
      <c r="BV1300" t="b">
        <v>0</v>
      </c>
    </row>
    <row r="1301" spans="1:74" ht="409.6" x14ac:dyDescent="0.2">
      <c r="A1301">
        <v>1300</v>
      </c>
      <c r="B1301">
        <v>1299</v>
      </c>
      <c r="C1301" t="s">
        <v>5386</v>
      </c>
      <c r="D1301" t="str">
        <f>HLOOKUP(TRUE,U1301:$BK2621,1322-A1301,FALSE)</f>
        <v>West Yorkshire Police</v>
      </c>
      <c r="E1301">
        <f t="shared" si="41"/>
        <v>1</v>
      </c>
      <c r="F1301" t="e">
        <f>HLOOKUP(TRUE,BM1301:$BV2621,1322-A1301,FALSE)</f>
        <v>#N/A</v>
      </c>
      <c r="G1301">
        <f t="shared" si="40"/>
        <v>0</v>
      </c>
      <c r="H1301" t="str">
        <f>VLOOKUP(C1301,refs!B:C,2,FALSE)</f>
        <v>2016/075798</v>
      </c>
      <c r="I1301" t="s">
        <v>5387</v>
      </c>
      <c r="J1301" s="1">
        <v>43107</v>
      </c>
      <c r="K1301" s="2" t="s">
        <v>5388</v>
      </c>
      <c r="S1301" t="s">
        <v>382</v>
      </c>
      <c r="U1301" t="b">
        <v>0</v>
      </c>
      <c r="V1301" t="b">
        <v>0</v>
      </c>
      <c r="W1301" t="b">
        <v>0</v>
      </c>
      <c r="X1301" t="b">
        <v>0</v>
      </c>
      <c r="Y1301" t="b">
        <v>0</v>
      </c>
      <c r="Z1301" t="b">
        <v>0</v>
      </c>
      <c r="AA1301" t="b">
        <v>0</v>
      </c>
      <c r="AB1301" t="b">
        <v>0</v>
      </c>
      <c r="AC1301" t="b">
        <v>0</v>
      </c>
      <c r="AD1301" t="b">
        <v>0</v>
      </c>
      <c r="AE1301" t="b">
        <v>0</v>
      </c>
      <c r="AF1301" t="b">
        <v>0</v>
      </c>
      <c r="AG1301" t="b">
        <v>0</v>
      </c>
      <c r="AH1301" t="b">
        <v>0</v>
      </c>
      <c r="AI1301" t="b">
        <v>0</v>
      </c>
      <c r="AJ1301" t="b">
        <v>0</v>
      </c>
      <c r="AK1301" t="b">
        <v>0</v>
      </c>
      <c r="AL1301" t="b">
        <v>0</v>
      </c>
      <c r="AM1301" t="b">
        <v>0</v>
      </c>
      <c r="AN1301" t="b">
        <v>0</v>
      </c>
      <c r="AO1301" t="b">
        <v>0</v>
      </c>
      <c r="AP1301" t="b">
        <v>0</v>
      </c>
      <c r="AQ1301" t="b">
        <v>0</v>
      </c>
      <c r="AR1301" t="b">
        <v>0</v>
      </c>
      <c r="AS1301" t="b">
        <v>0</v>
      </c>
      <c r="AT1301" t="b">
        <v>0</v>
      </c>
      <c r="AU1301" t="b">
        <v>0</v>
      </c>
      <c r="AV1301" t="b">
        <v>0</v>
      </c>
      <c r="AW1301" t="b">
        <v>0</v>
      </c>
      <c r="AX1301" t="b">
        <v>0</v>
      </c>
      <c r="AY1301" t="b">
        <v>0</v>
      </c>
      <c r="AZ1301" t="b">
        <v>0</v>
      </c>
      <c r="BA1301" t="b">
        <v>0</v>
      </c>
      <c r="BB1301" t="b">
        <v>0</v>
      </c>
      <c r="BC1301" t="b">
        <v>0</v>
      </c>
      <c r="BD1301" t="b">
        <v>0</v>
      </c>
      <c r="BE1301" t="b">
        <v>0</v>
      </c>
      <c r="BF1301" t="b">
        <v>0</v>
      </c>
      <c r="BG1301" t="b">
        <v>0</v>
      </c>
      <c r="BH1301" t="b">
        <v>0</v>
      </c>
      <c r="BI1301" t="b">
        <v>0</v>
      </c>
      <c r="BJ1301" t="b">
        <v>1</v>
      </c>
      <c r="BK1301" t="b">
        <v>0</v>
      </c>
      <c r="BL1301" t="b">
        <v>0</v>
      </c>
      <c r="BM1301" t="b">
        <v>0</v>
      </c>
      <c r="BN1301" t="b">
        <v>0</v>
      </c>
      <c r="BO1301" t="b">
        <v>0</v>
      </c>
      <c r="BP1301" t="b">
        <v>0</v>
      </c>
      <c r="BQ1301" t="b">
        <v>0</v>
      </c>
      <c r="BR1301" t="b">
        <v>0</v>
      </c>
      <c r="BS1301" t="b">
        <v>0</v>
      </c>
      <c r="BT1301" t="b">
        <v>0</v>
      </c>
      <c r="BU1301" t="b">
        <v>0</v>
      </c>
      <c r="BV1301" t="b">
        <v>0</v>
      </c>
    </row>
    <row r="1302" spans="1:74" ht="409.6" x14ac:dyDescent="0.2">
      <c r="A1302">
        <v>1301</v>
      </c>
      <c r="B1302">
        <v>1300</v>
      </c>
      <c r="C1302" t="s">
        <v>5389</v>
      </c>
      <c r="D1302" t="str">
        <f>HLOOKUP(TRUE,U1302:$BK2622,1322-A1302,FALSE)</f>
        <v>Metropolitan Police</v>
      </c>
      <c r="E1302">
        <f t="shared" si="41"/>
        <v>1</v>
      </c>
      <c r="F1302" t="e">
        <f>HLOOKUP(TRUE,BM1302:$BV2622,1322-A1302,FALSE)</f>
        <v>#N/A</v>
      </c>
      <c r="G1302">
        <f t="shared" si="40"/>
        <v>0</v>
      </c>
      <c r="H1302" t="str">
        <f>VLOOKUP(C1302,refs!B:C,2,FALSE)</f>
        <v>2017/082015</v>
      </c>
      <c r="I1302" t="s">
        <v>5390</v>
      </c>
      <c r="J1302" s="1">
        <v>43107</v>
      </c>
      <c r="K1302" s="2" t="s">
        <v>5391</v>
      </c>
      <c r="S1302" t="s">
        <v>842</v>
      </c>
      <c r="U1302" t="b">
        <v>0</v>
      </c>
      <c r="V1302" t="b">
        <v>0</v>
      </c>
      <c r="W1302" t="b">
        <v>0</v>
      </c>
      <c r="X1302" t="b">
        <v>0</v>
      </c>
      <c r="Y1302" t="b">
        <v>0</v>
      </c>
      <c r="Z1302" t="b">
        <v>0</v>
      </c>
      <c r="AA1302" t="b">
        <v>0</v>
      </c>
      <c r="AB1302" t="b">
        <v>0</v>
      </c>
      <c r="AC1302" t="b">
        <v>0</v>
      </c>
      <c r="AD1302" t="b">
        <v>0</v>
      </c>
      <c r="AE1302" t="b">
        <v>0</v>
      </c>
      <c r="AF1302" t="b">
        <v>0</v>
      </c>
      <c r="AG1302" t="b">
        <v>0</v>
      </c>
      <c r="AH1302" t="b">
        <v>0</v>
      </c>
      <c r="AI1302" t="b">
        <v>0</v>
      </c>
      <c r="AJ1302" t="b">
        <v>0</v>
      </c>
      <c r="AK1302" t="b">
        <v>0</v>
      </c>
      <c r="AL1302" t="b">
        <v>0</v>
      </c>
      <c r="AM1302" t="b">
        <v>0</v>
      </c>
      <c r="AN1302" t="b">
        <v>0</v>
      </c>
      <c r="AO1302" t="b">
        <v>0</v>
      </c>
      <c r="AP1302" t="b">
        <v>0</v>
      </c>
      <c r="AQ1302" t="b">
        <v>0</v>
      </c>
      <c r="AR1302" t="b">
        <v>0</v>
      </c>
      <c r="AS1302" t="b">
        <v>1</v>
      </c>
      <c r="AT1302" t="b">
        <v>0</v>
      </c>
      <c r="AU1302" t="b">
        <v>0</v>
      </c>
      <c r="AV1302" t="b">
        <v>0</v>
      </c>
      <c r="AW1302" t="b">
        <v>0</v>
      </c>
      <c r="AX1302" t="b">
        <v>0</v>
      </c>
      <c r="AY1302" t="b">
        <v>0</v>
      </c>
      <c r="AZ1302" t="b">
        <v>0</v>
      </c>
      <c r="BA1302" t="b">
        <v>0</v>
      </c>
      <c r="BB1302" t="b">
        <v>0</v>
      </c>
      <c r="BC1302" t="b">
        <v>0</v>
      </c>
      <c r="BD1302" t="b">
        <v>0</v>
      </c>
      <c r="BE1302" t="b">
        <v>0</v>
      </c>
      <c r="BF1302" t="b">
        <v>0</v>
      </c>
      <c r="BG1302" t="b">
        <v>0</v>
      </c>
      <c r="BH1302" t="b">
        <v>0</v>
      </c>
      <c r="BI1302" t="b">
        <v>0</v>
      </c>
      <c r="BJ1302" t="b">
        <v>0</v>
      </c>
      <c r="BK1302" t="b">
        <v>0</v>
      </c>
      <c r="BL1302" t="b">
        <v>0</v>
      </c>
      <c r="BM1302" t="b">
        <v>0</v>
      </c>
      <c r="BN1302" t="b">
        <v>0</v>
      </c>
      <c r="BO1302" t="b">
        <v>0</v>
      </c>
      <c r="BP1302" t="b">
        <v>0</v>
      </c>
      <c r="BQ1302" t="b">
        <v>0</v>
      </c>
      <c r="BR1302" t="b">
        <v>0</v>
      </c>
      <c r="BS1302" t="b">
        <v>0</v>
      </c>
      <c r="BT1302" t="b">
        <v>0</v>
      </c>
      <c r="BU1302" t="b">
        <v>0</v>
      </c>
      <c r="BV1302" t="b">
        <v>0</v>
      </c>
    </row>
    <row r="1303" spans="1:74" ht="409.6" x14ac:dyDescent="0.2">
      <c r="A1303">
        <v>1302</v>
      </c>
      <c r="B1303">
        <v>1301</v>
      </c>
      <c r="C1303" t="s">
        <v>5392</v>
      </c>
      <c r="D1303" t="str">
        <f>HLOOKUP(TRUE,U1303:$BK2623,1322-A1303,FALSE)</f>
        <v>Northumbria Police</v>
      </c>
      <c r="E1303">
        <f t="shared" si="41"/>
        <v>1</v>
      </c>
      <c r="F1303" t="e">
        <f>HLOOKUP(TRUE,BM1303:$BV2623,1322-A1303,FALSE)</f>
        <v>#N/A</v>
      </c>
      <c r="G1303">
        <f t="shared" si="40"/>
        <v>0</v>
      </c>
      <c r="H1303" t="str">
        <f>VLOOKUP(C1303,refs!B:C,2,FALSE)</f>
        <v>2015/058402</v>
      </c>
      <c r="I1303" t="s">
        <v>5393</v>
      </c>
      <c r="J1303" s="1">
        <v>43107</v>
      </c>
      <c r="K1303" s="2" t="s">
        <v>5394</v>
      </c>
      <c r="S1303" t="s">
        <v>2251</v>
      </c>
      <c r="U1303" t="b">
        <v>0</v>
      </c>
      <c r="V1303" t="b">
        <v>0</v>
      </c>
      <c r="W1303" t="b">
        <v>0</v>
      </c>
      <c r="X1303" t="b">
        <v>0</v>
      </c>
      <c r="Y1303" t="b">
        <v>0</v>
      </c>
      <c r="Z1303" t="b">
        <v>0</v>
      </c>
      <c r="AA1303" t="b">
        <v>0</v>
      </c>
      <c r="AB1303" t="b">
        <v>0</v>
      </c>
      <c r="AC1303" t="b">
        <v>0</v>
      </c>
      <c r="AD1303" t="b">
        <v>0</v>
      </c>
      <c r="AE1303" t="b">
        <v>0</v>
      </c>
      <c r="AF1303" t="b">
        <v>0</v>
      </c>
      <c r="AG1303" t="b">
        <v>0</v>
      </c>
      <c r="AH1303" t="b">
        <v>0</v>
      </c>
      <c r="AI1303" t="b">
        <v>0</v>
      </c>
      <c r="AJ1303" t="b">
        <v>0</v>
      </c>
      <c r="AK1303" t="b">
        <v>0</v>
      </c>
      <c r="AL1303" t="b">
        <v>0</v>
      </c>
      <c r="AM1303" t="b">
        <v>0</v>
      </c>
      <c r="AN1303" t="b">
        <v>0</v>
      </c>
      <c r="AO1303" t="b">
        <v>0</v>
      </c>
      <c r="AP1303" t="b">
        <v>0</v>
      </c>
      <c r="AQ1303" t="b">
        <v>0</v>
      </c>
      <c r="AR1303" t="b">
        <v>0</v>
      </c>
      <c r="AS1303" t="b">
        <v>0</v>
      </c>
      <c r="AT1303" t="b">
        <v>0</v>
      </c>
      <c r="AU1303" t="b">
        <v>0</v>
      </c>
      <c r="AV1303" t="b">
        <v>0</v>
      </c>
      <c r="AW1303" t="b">
        <v>0</v>
      </c>
      <c r="AX1303" t="b">
        <v>1</v>
      </c>
      <c r="AY1303" t="b">
        <v>0</v>
      </c>
      <c r="AZ1303" t="b">
        <v>0</v>
      </c>
      <c r="BA1303" t="b">
        <v>0</v>
      </c>
      <c r="BB1303" t="b">
        <v>0</v>
      </c>
      <c r="BC1303" t="b">
        <v>0</v>
      </c>
      <c r="BD1303" t="b">
        <v>0</v>
      </c>
      <c r="BE1303" t="b">
        <v>0</v>
      </c>
      <c r="BF1303" t="b">
        <v>0</v>
      </c>
      <c r="BG1303" t="b">
        <v>0</v>
      </c>
      <c r="BH1303" t="b">
        <v>0</v>
      </c>
      <c r="BI1303" t="b">
        <v>0</v>
      </c>
      <c r="BJ1303" t="b">
        <v>0</v>
      </c>
      <c r="BK1303" t="b">
        <v>0</v>
      </c>
      <c r="BL1303" t="b">
        <v>0</v>
      </c>
      <c r="BM1303" t="b">
        <v>0</v>
      </c>
      <c r="BN1303" t="b">
        <v>0</v>
      </c>
      <c r="BO1303" t="b">
        <v>0</v>
      </c>
      <c r="BP1303" t="b">
        <v>0</v>
      </c>
      <c r="BQ1303" t="b">
        <v>0</v>
      </c>
      <c r="BR1303" t="b">
        <v>0</v>
      </c>
      <c r="BS1303" t="b">
        <v>0</v>
      </c>
      <c r="BT1303" t="b">
        <v>0</v>
      </c>
      <c r="BU1303" t="b">
        <v>0</v>
      </c>
      <c r="BV1303" t="b">
        <v>0</v>
      </c>
    </row>
    <row r="1304" spans="1:74" ht="409.6" x14ac:dyDescent="0.2">
      <c r="A1304">
        <v>1303</v>
      </c>
      <c r="B1304">
        <v>1302</v>
      </c>
      <c r="C1304" t="s">
        <v>5395</v>
      </c>
      <c r="D1304" t="str">
        <f>HLOOKUP(TRUE,U1304:$BK2624,1322-A1304,FALSE)</f>
        <v>Cheshire Constabulary</v>
      </c>
      <c r="E1304">
        <f t="shared" si="41"/>
        <v>1</v>
      </c>
      <c r="F1304" t="e">
        <f>HLOOKUP(TRUE,BM1304:$BV2624,1322-A1304,FALSE)</f>
        <v>#N/A</v>
      </c>
      <c r="G1304">
        <f t="shared" si="40"/>
        <v>0</v>
      </c>
      <c r="H1304" t="str">
        <f>VLOOKUP(C1304,refs!B:C,2,FALSE)</f>
        <v>2016/070850</v>
      </c>
      <c r="I1304" t="s">
        <v>5396</v>
      </c>
      <c r="J1304" s="1">
        <v>43107</v>
      </c>
      <c r="K1304" s="2" t="s">
        <v>5397</v>
      </c>
      <c r="S1304" t="s">
        <v>2138</v>
      </c>
      <c r="U1304" t="b">
        <v>0</v>
      </c>
      <c r="V1304" t="b">
        <v>0</v>
      </c>
      <c r="W1304" t="b">
        <v>0</v>
      </c>
      <c r="X1304" t="b">
        <v>0</v>
      </c>
      <c r="Y1304" t="b">
        <v>1</v>
      </c>
      <c r="Z1304" t="b">
        <v>0</v>
      </c>
      <c r="AA1304" t="b">
        <v>0</v>
      </c>
      <c r="AB1304" t="b">
        <v>0</v>
      </c>
      <c r="AC1304" t="b">
        <v>0</v>
      </c>
      <c r="AD1304" t="b">
        <v>0</v>
      </c>
      <c r="AE1304" t="b">
        <v>0</v>
      </c>
      <c r="AF1304" t="b">
        <v>0</v>
      </c>
      <c r="AG1304" t="b">
        <v>0</v>
      </c>
      <c r="AH1304" t="b">
        <v>0</v>
      </c>
      <c r="AI1304" t="b">
        <v>0</v>
      </c>
      <c r="AJ1304" t="b">
        <v>0</v>
      </c>
      <c r="AK1304" t="b">
        <v>0</v>
      </c>
      <c r="AL1304" t="b">
        <v>0</v>
      </c>
      <c r="AM1304" t="b">
        <v>0</v>
      </c>
      <c r="AN1304" t="b">
        <v>0</v>
      </c>
      <c r="AO1304" t="b">
        <v>0</v>
      </c>
      <c r="AP1304" t="b">
        <v>0</v>
      </c>
      <c r="AQ1304" t="b">
        <v>0</v>
      </c>
      <c r="AR1304" t="b">
        <v>0</v>
      </c>
      <c r="AS1304" t="b">
        <v>0</v>
      </c>
      <c r="AT1304" t="b">
        <v>0</v>
      </c>
      <c r="AU1304" t="b">
        <v>0</v>
      </c>
      <c r="AV1304" t="b">
        <v>0</v>
      </c>
      <c r="AW1304" t="b">
        <v>0</v>
      </c>
      <c r="AX1304" t="b">
        <v>0</v>
      </c>
      <c r="AY1304" t="b">
        <v>0</v>
      </c>
      <c r="AZ1304" t="b">
        <v>0</v>
      </c>
      <c r="BA1304" t="b">
        <v>0</v>
      </c>
      <c r="BB1304" t="b">
        <v>0</v>
      </c>
      <c r="BC1304" t="b">
        <v>0</v>
      </c>
      <c r="BD1304" t="b">
        <v>0</v>
      </c>
      <c r="BE1304" t="b">
        <v>0</v>
      </c>
      <c r="BF1304" t="b">
        <v>0</v>
      </c>
      <c r="BG1304" t="b">
        <v>0</v>
      </c>
      <c r="BH1304" t="b">
        <v>0</v>
      </c>
      <c r="BI1304" t="b">
        <v>0</v>
      </c>
      <c r="BJ1304" t="b">
        <v>0</v>
      </c>
      <c r="BK1304" t="b">
        <v>0</v>
      </c>
      <c r="BL1304" t="b">
        <v>0</v>
      </c>
      <c r="BM1304" t="b">
        <v>0</v>
      </c>
      <c r="BN1304" t="b">
        <v>0</v>
      </c>
      <c r="BO1304" t="b">
        <v>0</v>
      </c>
      <c r="BP1304" t="b">
        <v>0</v>
      </c>
      <c r="BQ1304" t="b">
        <v>0</v>
      </c>
      <c r="BR1304" t="b">
        <v>0</v>
      </c>
      <c r="BS1304" t="b">
        <v>0</v>
      </c>
      <c r="BT1304" t="b">
        <v>0</v>
      </c>
      <c r="BU1304" t="b">
        <v>0</v>
      </c>
      <c r="BV1304" t="b">
        <v>0</v>
      </c>
    </row>
    <row r="1305" spans="1:74" ht="409.6" x14ac:dyDescent="0.2">
      <c r="A1305">
        <v>1304</v>
      </c>
      <c r="B1305">
        <v>1303</v>
      </c>
      <c r="C1305" t="s">
        <v>5398</v>
      </c>
      <c r="D1305" t="str">
        <f>HLOOKUP(TRUE,U1305:$BK2625,1322-A1305,FALSE)</f>
        <v>Bedfordshire Police</v>
      </c>
      <c r="E1305">
        <f t="shared" si="41"/>
        <v>1</v>
      </c>
      <c r="F1305" t="e">
        <f>HLOOKUP(TRUE,BM1305:$BV2625,1322-A1305,FALSE)</f>
        <v>#N/A</v>
      </c>
      <c r="G1305">
        <f t="shared" si="40"/>
        <v>0</v>
      </c>
      <c r="H1305" t="str">
        <f>VLOOKUP(C1305,refs!B:C,2,FALSE)</f>
        <v>2017/090713</v>
      </c>
      <c r="I1305" t="s">
        <v>5399</v>
      </c>
      <c r="J1305" s="1">
        <v>43107</v>
      </c>
      <c r="K1305" s="2" t="s">
        <v>5400</v>
      </c>
      <c r="S1305" t="s">
        <v>1317</v>
      </c>
      <c r="U1305" t="b">
        <v>0</v>
      </c>
      <c r="V1305" t="b">
        <v>1</v>
      </c>
      <c r="W1305" t="b">
        <v>0</v>
      </c>
      <c r="X1305" t="b">
        <v>0</v>
      </c>
      <c r="Y1305" t="b">
        <v>0</v>
      </c>
      <c r="Z1305" t="b">
        <v>0</v>
      </c>
      <c r="AA1305" t="b">
        <v>0</v>
      </c>
      <c r="AB1305" t="b">
        <v>0</v>
      </c>
      <c r="AC1305" t="b">
        <v>0</v>
      </c>
      <c r="AD1305" t="b">
        <v>0</v>
      </c>
      <c r="AE1305" t="b">
        <v>0</v>
      </c>
      <c r="AF1305" t="b">
        <v>0</v>
      </c>
      <c r="AG1305" t="b">
        <v>0</v>
      </c>
      <c r="AH1305" t="b">
        <v>0</v>
      </c>
      <c r="AI1305" t="b">
        <v>0</v>
      </c>
      <c r="AJ1305" t="b">
        <v>0</v>
      </c>
      <c r="AK1305" t="b">
        <v>0</v>
      </c>
      <c r="AL1305" t="b">
        <v>0</v>
      </c>
      <c r="AM1305" t="b">
        <v>0</v>
      </c>
      <c r="AN1305" t="b">
        <v>0</v>
      </c>
      <c r="AO1305" t="b">
        <v>0</v>
      </c>
      <c r="AP1305" t="b">
        <v>0</v>
      </c>
      <c r="AQ1305" t="b">
        <v>0</v>
      </c>
      <c r="AR1305" t="b">
        <v>0</v>
      </c>
      <c r="AS1305" t="b">
        <v>0</v>
      </c>
      <c r="AT1305" t="b">
        <v>0</v>
      </c>
      <c r="AU1305" t="b">
        <v>0</v>
      </c>
      <c r="AV1305" t="b">
        <v>0</v>
      </c>
      <c r="AW1305" t="b">
        <v>0</v>
      </c>
      <c r="AX1305" t="b">
        <v>0</v>
      </c>
      <c r="AY1305" t="b">
        <v>0</v>
      </c>
      <c r="AZ1305" t="b">
        <v>0</v>
      </c>
      <c r="BA1305" t="b">
        <v>0</v>
      </c>
      <c r="BB1305" t="b">
        <v>0</v>
      </c>
      <c r="BC1305" t="b">
        <v>0</v>
      </c>
      <c r="BD1305" t="b">
        <v>0</v>
      </c>
      <c r="BE1305" t="b">
        <v>0</v>
      </c>
      <c r="BF1305" t="b">
        <v>0</v>
      </c>
      <c r="BG1305" t="b">
        <v>0</v>
      </c>
      <c r="BH1305" t="b">
        <v>0</v>
      </c>
      <c r="BI1305" t="b">
        <v>0</v>
      </c>
      <c r="BJ1305" t="b">
        <v>0</v>
      </c>
      <c r="BK1305" t="b">
        <v>0</v>
      </c>
      <c r="BL1305" t="b">
        <v>0</v>
      </c>
      <c r="BM1305" t="b">
        <v>0</v>
      </c>
      <c r="BN1305" t="b">
        <v>0</v>
      </c>
      <c r="BO1305" t="b">
        <v>0</v>
      </c>
      <c r="BP1305" t="b">
        <v>0</v>
      </c>
      <c r="BQ1305" t="b">
        <v>0</v>
      </c>
      <c r="BR1305" t="b">
        <v>0</v>
      </c>
      <c r="BS1305" t="b">
        <v>0</v>
      </c>
      <c r="BT1305" t="b">
        <v>0</v>
      </c>
      <c r="BU1305" t="b">
        <v>0</v>
      </c>
      <c r="BV1305" t="b">
        <v>0</v>
      </c>
    </row>
    <row r="1306" spans="1:74" ht="409.6" x14ac:dyDescent="0.2">
      <c r="A1306">
        <v>1305</v>
      </c>
      <c r="B1306">
        <v>1304</v>
      </c>
      <c r="C1306" t="s">
        <v>5401</v>
      </c>
      <c r="D1306" t="str">
        <f>HLOOKUP(TRUE,U1306:$BK2626,1322-A1306,FALSE)</f>
        <v>Greater Manchester Police</v>
      </c>
      <c r="E1306">
        <f t="shared" si="41"/>
        <v>1</v>
      </c>
      <c r="F1306" t="e">
        <f>HLOOKUP(TRUE,BM1306:$BV2626,1322-A1306,FALSE)</f>
        <v>#N/A</v>
      </c>
      <c r="G1306">
        <f t="shared" si="40"/>
        <v>0</v>
      </c>
      <c r="H1306" t="str">
        <f>VLOOKUP(C1306,refs!B:C,2,FALSE)</f>
        <v>2015/058414</v>
      </c>
      <c r="I1306" t="s">
        <v>5402</v>
      </c>
      <c r="J1306" s="1">
        <v>43107</v>
      </c>
      <c r="K1306" s="2" t="s">
        <v>5403</v>
      </c>
      <c r="S1306" t="s">
        <v>617</v>
      </c>
      <c r="U1306" t="b">
        <v>0</v>
      </c>
      <c r="V1306" t="b">
        <v>0</v>
      </c>
      <c r="W1306" t="b">
        <v>0</v>
      </c>
      <c r="X1306" t="b">
        <v>0</v>
      </c>
      <c r="Y1306" t="b">
        <v>0</v>
      </c>
      <c r="Z1306" t="b">
        <v>0</v>
      </c>
      <c r="AA1306" t="b">
        <v>0</v>
      </c>
      <c r="AB1306" t="b">
        <v>0</v>
      </c>
      <c r="AC1306" t="b">
        <v>0</v>
      </c>
      <c r="AD1306" t="b">
        <v>0</v>
      </c>
      <c r="AE1306" t="b">
        <v>0</v>
      </c>
      <c r="AF1306" t="b">
        <v>0</v>
      </c>
      <c r="AG1306" t="b">
        <v>0</v>
      </c>
      <c r="AH1306" t="b">
        <v>0</v>
      </c>
      <c r="AI1306" t="b">
        <v>0</v>
      </c>
      <c r="AJ1306" t="b">
        <v>1</v>
      </c>
      <c r="AK1306" t="b">
        <v>0</v>
      </c>
      <c r="AL1306" t="b">
        <v>0</v>
      </c>
      <c r="AM1306" t="b">
        <v>0</v>
      </c>
      <c r="AN1306" t="b">
        <v>0</v>
      </c>
      <c r="AO1306" t="b">
        <v>0</v>
      </c>
      <c r="AP1306" t="b">
        <v>0</v>
      </c>
      <c r="AQ1306" t="b">
        <v>0</v>
      </c>
      <c r="AR1306" t="b">
        <v>0</v>
      </c>
      <c r="AS1306" t="b">
        <v>0</v>
      </c>
      <c r="AT1306" t="b">
        <v>0</v>
      </c>
      <c r="AU1306" t="b">
        <v>0</v>
      </c>
      <c r="AV1306" t="b">
        <v>0</v>
      </c>
      <c r="AW1306" t="b">
        <v>0</v>
      </c>
      <c r="AX1306" t="b">
        <v>0</v>
      </c>
      <c r="AY1306" t="b">
        <v>0</v>
      </c>
      <c r="AZ1306" t="b">
        <v>0</v>
      </c>
      <c r="BA1306" t="b">
        <v>0</v>
      </c>
      <c r="BB1306" t="b">
        <v>0</v>
      </c>
      <c r="BC1306" t="b">
        <v>0</v>
      </c>
      <c r="BD1306" t="b">
        <v>0</v>
      </c>
      <c r="BE1306" t="b">
        <v>0</v>
      </c>
      <c r="BF1306" t="b">
        <v>0</v>
      </c>
      <c r="BG1306" t="b">
        <v>0</v>
      </c>
      <c r="BH1306" t="b">
        <v>0</v>
      </c>
      <c r="BI1306" t="b">
        <v>0</v>
      </c>
      <c r="BJ1306" t="b">
        <v>0</v>
      </c>
      <c r="BK1306" t="b">
        <v>0</v>
      </c>
      <c r="BL1306" t="b">
        <v>0</v>
      </c>
      <c r="BM1306" t="b">
        <v>0</v>
      </c>
      <c r="BN1306" t="b">
        <v>0</v>
      </c>
      <c r="BO1306" t="b">
        <v>0</v>
      </c>
      <c r="BP1306" t="b">
        <v>0</v>
      </c>
      <c r="BQ1306" t="b">
        <v>0</v>
      </c>
      <c r="BR1306" t="b">
        <v>0</v>
      </c>
      <c r="BS1306" t="b">
        <v>0</v>
      </c>
      <c r="BT1306" t="b">
        <v>0</v>
      </c>
      <c r="BU1306" t="b">
        <v>0</v>
      </c>
      <c r="BV1306" t="b">
        <v>0</v>
      </c>
    </row>
    <row r="1307" spans="1:74" ht="409.6" x14ac:dyDescent="0.2">
      <c r="A1307">
        <v>1306</v>
      </c>
      <c r="B1307">
        <v>1305</v>
      </c>
      <c r="C1307" t="s">
        <v>5404</v>
      </c>
      <c r="D1307" t="str">
        <f>HLOOKUP(TRUE,U1307:$BK2627,1322-A1307,FALSE)</f>
        <v>Devon and Cornwall Constabulary</v>
      </c>
      <c r="E1307">
        <f t="shared" si="41"/>
        <v>1</v>
      </c>
      <c r="F1307" t="str">
        <f>HLOOKUP(TRUE,BM1307:$BV2627,1322-A1307,FALSE)</f>
        <v>Welfare and vulnerable people</v>
      </c>
      <c r="G1307">
        <f t="shared" si="40"/>
        <v>1</v>
      </c>
      <c r="H1307" t="str">
        <f>VLOOKUP(C1307,refs!B:C,2,FALSE)</f>
        <v>2014/026872</v>
      </c>
      <c r="I1307" t="s">
        <v>5405</v>
      </c>
      <c r="J1307" s="1">
        <v>43107</v>
      </c>
      <c r="K1307" s="2" t="s">
        <v>5406</v>
      </c>
      <c r="L1307" t="s">
        <v>71</v>
      </c>
      <c r="M1307" t="s">
        <v>5407</v>
      </c>
      <c r="N1307" t="s">
        <v>5408</v>
      </c>
      <c r="O1307" t="s">
        <v>5409</v>
      </c>
      <c r="P1307" t="s">
        <v>5410</v>
      </c>
      <c r="Q1307" t="s">
        <v>5411</v>
      </c>
      <c r="R1307" t="s">
        <v>77</v>
      </c>
      <c r="S1307" t="s">
        <v>508</v>
      </c>
      <c r="U1307" t="b">
        <v>0</v>
      </c>
      <c r="V1307" t="b">
        <v>0</v>
      </c>
      <c r="W1307" t="b">
        <v>0</v>
      </c>
      <c r="X1307" t="b">
        <v>0</v>
      </c>
      <c r="Y1307" t="b">
        <v>0</v>
      </c>
      <c r="Z1307" t="b">
        <v>0</v>
      </c>
      <c r="AA1307" t="b">
        <v>0</v>
      </c>
      <c r="AB1307" t="b">
        <v>0</v>
      </c>
      <c r="AC1307" t="b">
        <v>0</v>
      </c>
      <c r="AD1307" t="b">
        <v>1</v>
      </c>
      <c r="AE1307" t="b">
        <v>0</v>
      </c>
      <c r="AF1307" t="b">
        <v>0</v>
      </c>
      <c r="AG1307" t="b">
        <v>0</v>
      </c>
      <c r="AH1307" t="b">
        <v>0</v>
      </c>
      <c r="AI1307" t="b">
        <v>0</v>
      </c>
      <c r="AJ1307" t="b">
        <v>0</v>
      </c>
      <c r="AK1307" t="b">
        <v>0</v>
      </c>
      <c r="AL1307" t="b">
        <v>0</v>
      </c>
      <c r="AM1307" t="b">
        <v>0</v>
      </c>
      <c r="AN1307" t="b">
        <v>0</v>
      </c>
      <c r="AO1307" t="b">
        <v>0</v>
      </c>
      <c r="AP1307" t="b">
        <v>0</v>
      </c>
      <c r="AQ1307" t="b">
        <v>0</v>
      </c>
      <c r="AR1307" t="b">
        <v>0</v>
      </c>
      <c r="AS1307" t="b">
        <v>0</v>
      </c>
      <c r="AT1307" t="b">
        <v>0</v>
      </c>
      <c r="AU1307" t="b">
        <v>0</v>
      </c>
      <c r="AV1307" t="b">
        <v>0</v>
      </c>
      <c r="AW1307" t="b">
        <v>0</v>
      </c>
      <c r="AX1307" t="b">
        <v>0</v>
      </c>
      <c r="AY1307" t="b">
        <v>0</v>
      </c>
      <c r="AZ1307" t="b">
        <v>0</v>
      </c>
      <c r="BA1307" t="b">
        <v>0</v>
      </c>
      <c r="BB1307" t="b">
        <v>0</v>
      </c>
      <c r="BC1307" t="b">
        <v>0</v>
      </c>
      <c r="BD1307" t="b">
        <v>0</v>
      </c>
      <c r="BE1307" t="b">
        <v>0</v>
      </c>
      <c r="BF1307" t="b">
        <v>0</v>
      </c>
      <c r="BG1307" t="b">
        <v>0</v>
      </c>
      <c r="BH1307" t="b">
        <v>0</v>
      </c>
      <c r="BI1307" t="b">
        <v>0</v>
      </c>
      <c r="BJ1307" t="b">
        <v>0</v>
      </c>
      <c r="BK1307" t="b">
        <v>0</v>
      </c>
      <c r="BL1307" t="b">
        <v>0</v>
      </c>
      <c r="BM1307" t="b">
        <v>0</v>
      </c>
      <c r="BN1307" t="b">
        <v>0</v>
      </c>
      <c r="BO1307" t="b">
        <v>0</v>
      </c>
      <c r="BP1307" t="b">
        <v>0</v>
      </c>
      <c r="BQ1307" t="b">
        <v>0</v>
      </c>
      <c r="BR1307" t="b">
        <v>0</v>
      </c>
      <c r="BS1307" t="b">
        <v>0</v>
      </c>
      <c r="BT1307" t="b">
        <v>0</v>
      </c>
      <c r="BU1307" t="b">
        <v>0</v>
      </c>
      <c r="BV1307" t="b">
        <v>1</v>
      </c>
    </row>
    <row r="1308" spans="1:74" ht="409.6" x14ac:dyDescent="0.2">
      <c r="A1308">
        <v>1307</v>
      </c>
      <c r="B1308">
        <v>1306</v>
      </c>
      <c r="C1308" t="s">
        <v>5412</v>
      </c>
      <c r="D1308" t="str">
        <f>HLOOKUP(TRUE,U1308:$BK2628,1322-A1308,FALSE)</f>
        <v>Essex Police</v>
      </c>
      <c r="E1308">
        <f t="shared" si="41"/>
        <v>1</v>
      </c>
      <c r="F1308" t="e">
        <f>HLOOKUP(TRUE,BM1308:$BV2628,1322-A1308,FALSE)</f>
        <v>#N/A</v>
      </c>
      <c r="G1308">
        <f t="shared" si="40"/>
        <v>0</v>
      </c>
      <c r="H1308" t="str">
        <f>VLOOKUP(C1308,refs!B:C,2,FALSE)</f>
        <v>2016/067088</v>
      </c>
      <c r="I1308" t="s">
        <v>5413</v>
      </c>
      <c r="J1308" s="1">
        <v>43107</v>
      </c>
      <c r="K1308" s="2" t="s">
        <v>5414</v>
      </c>
      <c r="S1308" t="s">
        <v>1010</v>
      </c>
      <c r="U1308" t="b">
        <v>0</v>
      </c>
      <c r="V1308" t="b">
        <v>0</v>
      </c>
      <c r="W1308" t="b">
        <v>0</v>
      </c>
      <c r="X1308" t="b">
        <v>0</v>
      </c>
      <c r="Y1308" t="b">
        <v>0</v>
      </c>
      <c r="Z1308" t="b">
        <v>0</v>
      </c>
      <c r="AA1308" t="b">
        <v>0</v>
      </c>
      <c r="AB1308" t="b">
        <v>0</v>
      </c>
      <c r="AC1308" t="b">
        <v>0</v>
      </c>
      <c r="AD1308" t="b">
        <v>0</v>
      </c>
      <c r="AE1308" t="b">
        <v>0</v>
      </c>
      <c r="AF1308" t="b">
        <v>0</v>
      </c>
      <c r="AG1308" t="b">
        <v>0</v>
      </c>
      <c r="AH1308" t="b">
        <v>1</v>
      </c>
      <c r="AI1308" t="b">
        <v>0</v>
      </c>
      <c r="AJ1308" t="b">
        <v>0</v>
      </c>
      <c r="AK1308" t="b">
        <v>0</v>
      </c>
      <c r="AL1308" t="b">
        <v>0</v>
      </c>
      <c r="AM1308" t="b">
        <v>0</v>
      </c>
      <c r="AN1308" t="b">
        <v>0</v>
      </c>
      <c r="AO1308" t="b">
        <v>0</v>
      </c>
      <c r="AP1308" t="b">
        <v>0</v>
      </c>
      <c r="AQ1308" t="b">
        <v>0</v>
      </c>
      <c r="AR1308" t="b">
        <v>0</v>
      </c>
      <c r="AS1308" t="b">
        <v>0</v>
      </c>
      <c r="AT1308" t="b">
        <v>0</v>
      </c>
      <c r="AU1308" t="b">
        <v>0</v>
      </c>
      <c r="AV1308" t="b">
        <v>0</v>
      </c>
      <c r="AW1308" t="b">
        <v>0</v>
      </c>
      <c r="AX1308" t="b">
        <v>0</v>
      </c>
      <c r="AY1308" t="b">
        <v>0</v>
      </c>
      <c r="AZ1308" t="b">
        <v>0</v>
      </c>
      <c r="BA1308" t="b">
        <v>0</v>
      </c>
      <c r="BB1308" t="b">
        <v>0</v>
      </c>
      <c r="BC1308" t="b">
        <v>0</v>
      </c>
      <c r="BD1308" t="b">
        <v>0</v>
      </c>
      <c r="BE1308" t="b">
        <v>0</v>
      </c>
      <c r="BF1308" t="b">
        <v>0</v>
      </c>
      <c r="BG1308" t="b">
        <v>0</v>
      </c>
      <c r="BH1308" t="b">
        <v>0</v>
      </c>
      <c r="BI1308" t="b">
        <v>0</v>
      </c>
      <c r="BJ1308" t="b">
        <v>0</v>
      </c>
      <c r="BK1308" t="b">
        <v>0</v>
      </c>
      <c r="BL1308" t="b">
        <v>0</v>
      </c>
      <c r="BM1308" t="b">
        <v>0</v>
      </c>
      <c r="BN1308" t="b">
        <v>0</v>
      </c>
      <c r="BO1308" t="b">
        <v>0</v>
      </c>
      <c r="BP1308" t="b">
        <v>0</v>
      </c>
      <c r="BQ1308" t="b">
        <v>0</v>
      </c>
      <c r="BR1308" t="b">
        <v>0</v>
      </c>
      <c r="BS1308" t="b">
        <v>0</v>
      </c>
      <c r="BT1308" t="b">
        <v>0</v>
      </c>
      <c r="BU1308" t="b">
        <v>0</v>
      </c>
      <c r="BV1308" t="b">
        <v>0</v>
      </c>
    </row>
    <row r="1309" spans="1:74" ht="409.6" x14ac:dyDescent="0.2">
      <c r="A1309">
        <v>1308</v>
      </c>
      <c r="B1309">
        <v>1307</v>
      </c>
      <c r="C1309" t="s">
        <v>5415</v>
      </c>
      <c r="D1309" t="str">
        <f>HLOOKUP(TRUE,U1309:$BK2629,1322-A1309,FALSE)</f>
        <v>Cumbria Constabulary</v>
      </c>
      <c r="E1309">
        <f t="shared" si="41"/>
        <v>1</v>
      </c>
      <c r="F1309" t="e">
        <f>HLOOKUP(TRUE,BM1309:$BV2629,1322-A1309,FALSE)</f>
        <v>#N/A</v>
      </c>
      <c r="G1309">
        <f t="shared" si="40"/>
        <v>0</v>
      </c>
      <c r="H1309" t="str">
        <f>VLOOKUP(C1309,refs!B:C,2,FALSE)</f>
        <v>2016/066862</v>
      </c>
      <c r="I1309" t="s">
        <v>5416</v>
      </c>
      <c r="J1309" s="1">
        <v>43107</v>
      </c>
      <c r="K1309" s="2" t="s">
        <v>5417</v>
      </c>
      <c r="S1309" t="s">
        <v>5418</v>
      </c>
      <c r="U1309" t="b">
        <v>0</v>
      </c>
      <c r="V1309" t="b">
        <v>0</v>
      </c>
      <c r="W1309" t="b">
        <v>0</v>
      </c>
      <c r="X1309" t="b">
        <v>0</v>
      </c>
      <c r="Y1309" t="b">
        <v>0</v>
      </c>
      <c r="Z1309" t="b">
        <v>0</v>
      </c>
      <c r="AA1309" t="b">
        <v>0</v>
      </c>
      <c r="AB1309" t="b">
        <v>1</v>
      </c>
      <c r="AC1309" t="b">
        <v>0</v>
      </c>
      <c r="AD1309" t="b">
        <v>0</v>
      </c>
      <c r="AE1309" t="b">
        <v>0</v>
      </c>
      <c r="AF1309" t="b">
        <v>0</v>
      </c>
      <c r="AG1309" t="b">
        <v>0</v>
      </c>
      <c r="AH1309" t="b">
        <v>0</v>
      </c>
      <c r="AI1309" t="b">
        <v>0</v>
      </c>
      <c r="AJ1309" t="b">
        <v>0</v>
      </c>
      <c r="AK1309" t="b">
        <v>0</v>
      </c>
      <c r="AL1309" t="b">
        <v>0</v>
      </c>
      <c r="AM1309" t="b">
        <v>0</v>
      </c>
      <c r="AN1309" t="b">
        <v>0</v>
      </c>
      <c r="AO1309" t="b">
        <v>0</v>
      </c>
      <c r="AP1309" t="b">
        <v>0</v>
      </c>
      <c r="AQ1309" t="b">
        <v>0</v>
      </c>
      <c r="AR1309" t="b">
        <v>0</v>
      </c>
      <c r="AS1309" t="b">
        <v>0</v>
      </c>
      <c r="AT1309" t="b">
        <v>0</v>
      </c>
      <c r="AU1309" t="b">
        <v>0</v>
      </c>
      <c r="AV1309" t="b">
        <v>0</v>
      </c>
      <c r="AW1309" t="b">
        <v>0</v>
      </c>
      <c r="AX1309" t="b">
        <v>0</v>
      </c>
      <c r="AY1309" t="b">
        <v>0</v>
      </c>
      <c r="AZ1309" t="b">
        <v>0</v>
      </c>
      <c r="BA1309" t="b">
        <v>0</v>
      </c>
      <c r="BB1309" t="b">
        <v>0</v>
      </c>
      <c r="BC1309" t="b">
        <v>0</v>
      </c>
      <c r="BD1309" t="b">
        <v>0</v>
      </c>
      <c r="BE1309" t="b">
        <v>0</v>
      </c>
      <c r="BF1309" t="b">
        <v>0</v>
      </c>
      <c r="BG1309" t="b">
        <v>0</v>
      </c>
      <c r="BH1309" t="b">
        <v>0</v>
      </c>
      <c r="BI1309" t="b">
        <v>0</v>
      </c>
      <c r="BJ1309" t="b">
        <v>0</v>
      </c>
      <c r="BK1309" t="b">
        <v>0</v>
      </c>
      <c r="BL1309" t="b">
        <v>0</v>
      </c>
      <c r="BM1309" t="b">
        <v>0</v>
      </c>
      <c r="BN1309" t="b">
        <v>0</v>
      </c>
      <c r="BO1309" t="b">
        <v>0</v>
      </c>
      <c r="BP1309" t="b">
        <v>0</v>
      </c>
      <c r="BQ1309" t="b">
        <v>0</v>
      </c>
      <c r="BR1309" t="b">
        <v>0</v>
      </c>
      <c r="BS1309" t="b">
        <v>0</v>
      </c>
      <c r="BT1309" t="b">
        <v>0</v>
      </c>
      <c r="BU1309" t="b">
        <v>0</v>
      </c>
      <c r="BV1309" t="b">
        <v>0</v>
      </c>
    </row>
    <row r="1310" spans="1:74" ht="409.6" x14ac:dyDescent="0.2">
      <c r="A1310">
        <v>1309</v>
      </c>
      <c r="B1310">
        <v>1308</v>
      </c>
      <c r="C1310" t="s">
        <v>5419</v>
      </c>
      <c r="D1310" t="str">
        <f>HLOOKUP(TRUE,U1310:$BK2630,1322-A1310,FALSE)</f>
        <v>Warwickshire Police</v>
      </c>
      <c r="E1310">
        <f t="shared" si="41"/>
        <v>2</v>
      </c>
      <c r="F1310" t="e">
        <f>HLOOKUP(TRUE,BM1310:$BV2630,1322-A1310,FALSE)</f>
        <v>#N/A</v>
      </c>
      <c r="G1310">
        <f t="shared" si="40"/>
        <v>0</v>
      </c>
      <c r="H1310" t="str">
        <f>VLOOKUP(C1310,refs!B:C,2,FALSE)</f>
        <v>2016/064016</v>
      </c>
      <c r="I1310" t="s">
        <v>5420</v>
      </c>
      <c r="J1310" s="1">
        <v>43107</v>
      </c>
      <c r="K1310" s="2" t="s">
        <v>5421</v>
      </c>
      <c r="S1310" t="s">
        <v>5422</v>
      </c>
      <c r="U1310" t="b">
        <v>0</v>
      </c>
      <c r="V1310" t="b">
        <v>0</v>
      </c>
      <c r="W1310" t="b">
        <v>0</v>
      </c>
      <c r="X1310" t="b">
        <v>0</v>
      </c>
      <c r="Y1310" t="b">
        <v>0</v>
      </c>
      <c r="Z1310" t="b">
        <v>0</v>
      </c>
      <c r="AA1310" t="b">
        <v>0</v>
      </c>
      <c r="AB1310" t="b">
        <v>0</v>
      </c>
      <c r="AC1310" t="b">
        <v>0</v>
      </c>
      <c r="AD1310" t="b">
        <v>0</v>
      </c>
      <c r="AE1310" t="b">
        <v>0</v>
      </c>
      <c r="AF1310" t="b">
        <v>0</v>
      </c>
      <c r="AG1310" t="b">
        <v>0</v>
      </c>
      <c r="AH1310" t="b">
        <v>0</v>
      </c>
      <c r="AI1310" t="b">
        <v>0</v>
      </c>
      <c r="AJ1310" t="b">
        <v>0</v>
      </c>
      <c r="AK1310" t="b">
        <v>0</v>
      </c>
      <c r="AL1310" t="b">
        <v>0</v>
      </c>
      <c r="AM1310" t="b">
        <v>0</v>
      </c>
      <c r="AN1310" t="b">
        <v>0</v>
      </c>
      <c r="AO1310" t="b">
        <v>0</v>
      </c>
      <c r="AP1310" t="b">
        <v>0</v>
      </c>
      <c r="AQ1310" t="b">
        <v>0</v>
      </c>
      <c r="AR1310" t="b">
        <v>0</v>
      </c>
      <c r="AS1310" t="b">
        <v>0</v>
      </c>
      <c r="AT1310" t="b">
        <v>0</v>
      </c>
      <c r="AU1310" t="b">
        <v>0</v>
      </c>
      <c r="AV1310" t="b">
        <v>0</v>
      </c>
      <c r="AW1310" t="b">
        <v>0</v>
      </c>
      <c r="AX1310" t="b">
        <v>0</v>
      </c>
      <c r="AY1310" t="b">
        <v>0</v>
      </c>
      <c r="AZ1310" t="b">
        <v>0</v>
      </c>
      <c r="BA1310" t="b">
        <v>0</v>
      </c>
      <c r="BB1310" t="b">
        <v>0</v>
      </c>
      <c r="BC1310" t="b">
        <v>0</v>
      </c>
      <c r="BD1310" t="b">
        <v>0</v>
      </c>
      <c r="BE1310" t="b">
        <v>0</v>
      </c>
      <c r="BF1310" t="b">
        <v>0</v>
      </c>
      <c r="BG1310" t="b">
        <v>1</v>
      </c>
      <c r="BH1310" t="b">
        <v>0</v>
      </c>
      <c r="BI1310" t="b">
        <v>1</v>
      </c>
      <c r="BJ1310" t="b">
        <v>0</v>
      </c>
      <c r="BK1310" t="b">
        <v>0</v>
      </c>
      <c r="BL1310" t="b">
        <v>0</v>
      </c>
      <c r="BM1310" t="b">
        <v>0</v>
      </c>
      <c r="BN1310" t="b">
        <v>0</v>
      </c>
      <c r="BO1310" t="b">
        <v>0</v>
      </c>
      <c r="BP1310" t="b">
        <v>0</v>
      </c>
      <c r="BQ1310" t="b">
        <v>0</v>
      </c>
      <c r="BR1310" t="b">
        <v>0</v>
      </c>
      <c r="BS1310" t="b">
        <v>0</v>
      </c>
      <c r="BT1310" t="b">
        <v>0</v>
      </c>
      <c r="BU1310" t="b">
        <v>0</v>
      </c>
      <c r="BV1310" t="b">
        <v>0</v>
      </c>
    </row>
    <row r="1311" spans="1:74" ht="409.6" x14ac:dyDescent="0.2">
      <c r="A1311">
        <v>1310</v>
      </c>
      <c r="B1311">
        <v>1309</v>
      </c>
      <c r="C1311" t="s">
        <v>5423</v>
      </c>
      <c r="D1311" t="str">
        <f>HLOOKUP(TRUE,U1311:$BK2631,1322-A1311,FALSE)</f>
        <v>Thames Valley Police</v>
      </c>
      <c r="E1311">
        <f t="shared" si="41"/>
        <v>1</v>
      </c>
      <c r="F1311" t="e">
        <f>HLOOKUP(TRUE,BM1311:$BV2631,1322-A1311,FALSE)</f>
        <v>#N/A</v>
      </c>
      <c r="G1311">
        <f t="shared" si="40"/>
        <v>0</v>
      </c>
      <c r="H1311" t="str">
        <f>VLOOKUP(C1311,refs!B:C,2,FALSE)</f>
        <v>2016/067934</v>
      </c>
      <c r="I1311" t="s">
        <v>5424</v>
      </c>
      <c r="J1311" s="1">
        <v>43107</v>
      </c>
      <c r="K1311" s="2" t="s">
        <v>5425</v>
      </c>
      <c r="S1311" t="s">
        <v>763</v>
      </c>
      <c r="U1311" t="b">
        <v>0</v>
      </c>
      <c r="V1311" t="b">
        <v>0</v>
      </c>
      <c r="W1311" t="b">
        <v>0</v>
      </c>
      <c r="X1311" t="b">
        <v>0</v>
      </c>
      <c r="Y1311" t="b">
        <v>0</v>
      </c>
      <c r="Z1311" t="b">
        <v>0</v>
      </c>
      <c r="AA1311" t="b">
        <v>0</v>
      </c>
      <c r="AB1311" t="b">
        <v>0</v>
      </c>
      <c r="AC1311" t="b">
        <v>0</v>
      </c>
      <c r="AD1311" t="b">
        <v>0</v>
      </c>
      <c r="AE1311" t="b">
        <v>0</v>
      </c>
      <c r="AF1311" t="b">
        <v>0</v>
      </c>
      <c r="AG1311" t="b">
        <v>0</v>
      </c>
      <c r="AH1311" t="b">
        <v>0</v>
      </c>
      <c r="AI1311" t="b">
        <v>0</v>
      </c>
      <c r="AJ1311" t="b">
        <v>0</v>
      </c>
      <c r="AK1311" t="b">
        <v>0</v>
      </c>
      <c r="AL1311" t="b">
        <v>0</v>
      </c>
      <c r="AM1311" t="b">
        <v>0</v>
      </c>
      <c r="AN1311" t="b">
        <v>0</v>
      </c>
      <c r="AO1311" t="b">
        <v>0</v>
      </c>
      <c r="AP1311" t="b">
        <v>0</v>
      </c>
      <c r="AQ1311" t="b">
        <v>0</v>
      </c>
      <c r="AR1311" t="b">
        <v>0</v>
      </c>
      <c r="AS1311" t="b">
        <v>0</v>
      </c>
      <c r="AT1311" t="b">
        <v>0</v>
      </c>
      <c r="AU1311" t="b">
        <v>0</v>
      </c>
      <c r="AV1311" t="b">
        <v>0</v>
      </c>
      <c r="AW1311" t="b">
        <v>0</v>
      </c>
      <c r="AX1311" t="b">
        <v>0</v>
      </c>
      <c r="AY1311" t="b">
        <v>0</v>
      </c>
      <c r="AZ1311" t="b">
        <v>0</v>
      </c>
      <c r="BA1311" t="b">
        <v>0</v>
      </c>
      <c r="BB1311" t="b">
        <v>0</v>
      </c>
      <c r="BC1311" t="b">
        <v>0</v>
      </c>
      <c r="BD1311" t="b">
        <v>0</v>
      </c>
      <c r="BE1311" t="b">
        <v>0</v>
      </c>
      <c r="BF1311" t="b">
        <v>1</v>
      </c>
      <c r="BG1311" t="b">
        <v>0</v>
      </c>
      <c r="BH1311" t="b">
        <v>0</v>
      </c>
      <c r="BI1311" t="b">
        <v>0</v>
      </c>
      <c r="BJ1311" t="b">
        <v>0</v>
      </c>
      <c r="BK1311" t="b">
        <v>0</v>
      </c>
      <c r="BL1311" t="b">
        <v>0</v>
      </c>
      <c r="BM1311" t="b">
        <v>0</v>
      </c>
      <c r="BN1311" t="b">
        <v>0</v>
      </c>
      <c r="BO1311" t="b">
        <v>0</v>
      </c>
      <c r="BP1311" t="b">
        <v>0</v>
      </c>
      <c r="BQ1311" t="b">
        <v>0</v>
      </c>
      <c r="BR1311" t="b">
        <v>0</v>
      </c>
      <c r="BS1311" t="b">
        <v>0</v>
      </c>
      <c r="BT1311" t="b">
        <v>0</v>
      </c>
      <c r="BU1311" t="b">
        <v>0</v>
      </c>
      <c r="BV1311" t="b">
        <v>0</v>
      </c>
    </row>
    <row r="1312" spans="1:74" ht="409.6" x14ac:dyDescent="0.2">
      <c r="A1312">
        <v>1311</v>
      </c>
      <c r="B1312">
        <v>1310</v>
      </c>
      <c r="C1312" t="s">
        <v>5426</v>
      </c>
      <c r="D1312" t="str">
        <f>HLOOKUP(TRUE,U1312:$BK2632,1322-A1312,FALSE)</f>
        <v>Gwent Police</v>
      </c>
      <c r="E1312">
        <f t="shared" si="41"/>
        <v>1</v>
      </c>
      <c r="F1312" t="e">
        <f>HLOOKUP(TRUE,BM1312:$BV2632,1322-A1312,FALSE)</f>
        <v>#N/A</v>
      </c>
      <c r="G1312">
        <f t="shared" si="40"/>
        <v>0</v>
      </c>
      <c r="H1312" t="str">
        <f>VLOOKUP(C1312,refs!B:C,2,FALSE)</f>
        <v>2017/086434</v>
      </c>
      <c r="I1312" t="s">
        <v>5427</v>
      </c>
      <c r="J1312" s="1">
        <v>43107</v>
      </c>
      <c r="K1312" s="2" t="s">
        <v>5428</v>
      </c>
      <c r="S1312" t="s">
        <v>4961</v>
      </c>
      <c r="U1312" t="b">
        <v>0</v>
      </c>
      <c r="V1312" t="b">
        <v>0</v>
      </c>
      <c r="W1312" t="b">
        <v>0</v>
      </c>
      <c r="X1312" t="b">
        <v>0</v>
      </c>
      <c r="Y1312" t="b">
        <v>0</v>
      </c>
      <c r="Z1312" t="b">
        <v>0</v>
      </c>
      <c r="AA1312" t="b">
        <v>0</v>
      </c>
      <c r="AB1312" t="b">
        <v>0</v>
      </c>
      <c r="AC1312" t="b">
        <v>0</v>
      </c>
      <c r="AD1312" t="b">
        <v>0</v>
      </c>
      <c r="AE1312" t="b">
        <v>0</v>
      </c>
      <c r="AF1312" t="b">
        <v>0</v>
      </c>
      <c r="AG1312" t="b">
        <v>0</v>
      </c>
      <c r="AH1312" t="b">
        <v>0</v>
      </c>
      <c r="AI1312" t="b">
        <v>0</v>
      </c>
      <c r="AJ1312" t="b">
        <v>0</v>
      </c>
      <c r="AK1312" t="b">
        <v>1</v>
      </c>
      <c r="AL1312" t="b">
        <v>0</v>
      </c>
      <c r="AM1312" t="b">
        <v>0</v>
      </c>
      <c r="AN1312" t="b">
        <v>0</v>
      </c>
      <c r="AO1312" t="b">
        <v>0</v>
      </c>
      <c r="AP1312" t="b">
        <v>0</v>
      </c>
      <c r="AQ1312" t="b">
        <v>0</v>
      </c>
      <c r="AR1312" t="b">
        <v>0</v>
      </c>
      <c r="AS1312" t="b">
        <v>0</v>
      </c>
      <c r="AT1312" t="b">
        <v>0</v>
      </c>
      <c r="AU1312" t="b">
        <v>0</v>
      </c>
      <c r="AV1312" t="b">
        <v>0</v>
      </c>
      <c r="AW1312" t="b">
        <v>0</v>
      </c>
      <c r="AX1312" t="b">
        <v>0</v>
      </c>
      <c r="AY1312" t="b">
        <v>0</v>
      </c>
      <c r="AZ1312" t="b">
        <v>0</v>
      </c>
      <c r="BA1312" t="b">
        <v>0</v>
      </c>
      <c r="BB1312" t="b">
        <v>0</v>
      </c>
      <c r="BC1312" t="b">
        <v>0</v>
      </c>
      <c r="BD1312" t="b">
        <v>0</v>
      </c>
      <c r="BE1312" t="b">
        <v>0</v>
      </c>
      <c r="BF1312" t="b">
        <v>0</v>
      </c>
      <c r="BG1312" t="b">
        <v>0</v>
      </c>
      <c r="BH1312" t="b">
        <v>0</v>
      </c>
      <c r="BI1312" t="b">
        <v>0</v>
      </c>
      <c r="BJ1312" t="b">
        <v>0</v>
      </c>
      <c r="BK1312" t="b">
        <v>0</v>
      </c>
      <c r="BL1312" t="b">
        <v>0</v>
      </c>
      <c r="BM1312" t="b">
        <v>0</v>
      </c>
      <c r="BN1312" t="b">
        <v>0</v>
      </c>
      <c r="BO1312" t="b">
        <v>0</v>
      </c>
      <c r="BP1312" t="b">
        <v>0</v>
      </c>
      <c r="BQ1312" t="b">
        <v>0</v>
      </c>
      <c r="BR1312" t="b">
        <v>0</v>
      </c>
      <c r="BS1312" t="b">
        <v>0</v>
      </c>
      <c r="BT1312" t="b">
        <v>0</v>
      </c>
      <c r="BU1312" t="b">
        <v>0</v>
      </c>
      <c r="BV1312" t="b">
        <v>0</v>
      </c>
    </row>
    <row r="1313" spans="1:74" ht="409.6" x14ac:dyDescent="0.2">
      <c r="A1313">
        <v>1312</v>
      </c>
      <c r="B1313">
        <v>1311</v>
      </c>
      <c r="C1313" t="s">
        <v>5429</v>
      </c>
      <c r="D1313" t="str">
        <f>HLOOKUP(TRUE,U1313:$BK2633,1322-A1313,FALSE)</f>
        <v>Northumbria Police</v>
      </c>
      <c r="E1313">
        <f t="shared" si="41"/>
        <v>1</v>
      </c>
      <c r="F1313" t="e">
        <f>HLOOKUP(TRUE,BM1313:$BV2633,1322-A1313,FALSE)</f>
        <v>#N/A</v>
      </c>
      <c r="G1313">
        <f t="shared" si="40"/>
        <v>0</v>
      </c>
      <c r="H1313" t="str">
        <f>VLOOKUP(C1313,refs!B:C,2,FALSE)</f>
        <v>2016/071509</v>
      </c>
      <c r="I1313" t="s">
        <v>5430</v>
      </c>
      <c r="J1313" s="1">
        <v>43107</v>
      </c>
      <c r="K1313" s="2" t="s">
        <v>5431</v>
      </c>
      <c r="S1313" t="s">
        <v>2251</v>
      </c>
      <c r="U1313" t="b">
        <v>0</v>
      </c>
      <c r="V1313" t="b">
        <v>0</v>
      </c>
      <c r="W1313" t="b">
        <v>0</v>
      </c>
      <c r="X1313" t="b">
        <v>0</v>
      </c>
      <c r="Y1313" t="b">
        <v>0</v>
      </c>
      <c r="Z1313" t="b">
        <v>0</v>
      </c>
      <c r="AA1313" t="b">
        <v>0</v>
      </c>
      <c r="AB1313" t="b">
        <v>0</v>
      </c>
      <c r="AC1313" t="b">
        <v>0</v>
      </c>
      <c r="AD1313" t="b">
        <v>0</v>
      </c>
      <c r="AE1313" t="b">
        <v>0</v>
      </c>
      <c r="AF1313" t="b">
        <v>0</v>
      </c>
      <c r="AG1313" t="b">
        <v>0</v>
      </c>
      <c r="AH1313" t="b">
        <v>0</v>
      </c>
      <c r="AI1313" t="b">
        <v>0</v>
      </c>
      <c r="AJ1313" t="b">
        <v>0</v>
      </c>
      <c r="AK1313" t="b">
        <v>0</v>
      </c>
      <c r="AL1313" t="b">
        <v>0</v>
      </c>
      <c r="AM1313" t="b">
        <v>0</v>
      </c>
      <c r="AN1313" t="b">
        <v>0</v>
      </c>
      <c r="AO1313" t="b">
        <v>0</v>
      </c>
      <c r="AP1313" t="b">
        <v>0</v>
      </c>
      <c r="AQ1313" t="b">
        <v>0</v>
      </c>
      <c r="AR1313" t="b">
        <v>0</v>
      </c>
      <c r="AS1313" t="b">
        <v>0</v>
      </c>
      <c r="AT1313" t="b">
        <v>0</v>
      </c>
      <c r="AU1313" t="b">
        <v>0</v>
      </c>
      <c r="AV1313" t="b">
        <v>0</v>
      </c>
      <c r="AW1313" t="b">
        <v>0</v>
      </c>
      <c r="AX1313" t="b">
        <v>1</v>
      </c>
      <c r="AY1313" t="b">
        <v>0</v>
      </c>
      <c r="AZ1313" t="b">
        <v>0</v>
      </c>
      <c r="BA1313" t="b">
        <v>0</v>
      </c>
      <c r="BB1313" t="b">
        <v>0</v>
      </c>
      <c r="BC1313" t="b">
        <v>0</v>
      </c>
      <c r="BD1313" t="b">
        <v>0</v>
      </c>
      <c r="BE1313" t="b">
        <v>0</v>
      </c>
      <c r="BF1313" t="b">
        <v>0</v>
      </c>
      <c r="BG1313" t="b">
        <v>0</v>
      </c>
      <c r="BH1313" t="b">
        <v>0</v>
      </c>
      <c r="BI1313" t="b">
        <v>0</v>
      </c>
      <c r="BJ1313" t="b">
        <v>0</v>
      </c>
      <c r="BK1313" t="b">
        <v>0</v>
      </c>
      <c r="BL1313" t="b">
        <v>0</v>
      </c>
      <c r="BM1313" t="b">
        <v>0</v>
      </c>
      <c r="BN1313" t="b">
        <v>0</v>
      </c>
      <c r="BO1313" t="b">
        <v>0</v>
      </c>
      <c r="BP1313" t="b">
        <v>0</v>
      </c>
      <c r="BQ1313" t="b">
        <v>0</v>
      </c>
      <c r="BR1313" t="b">
        <v>0</v>
      </c>
      <c r="BS1313" t="b">
        <v>0</v>
      </c>
      <c r="BT1313" t="b">
        <v>0</v>
      </c>
      <c r="BU1313" t="b">
        <v>0</v>
      </c>
      <c r="BV1313" t="b">
        <v>0</v>
      </c>
    </row>
    <row r="1314" spans="1:74" ht="409.6" x14ac:dyDescent="0.2">
      <c r="A1314">
        <v>1313</v>
      </c>
      <c r="B1314">
        <v>1312</v>
      </c>
      <c r="C1314" t="s">
        <v>5432</v>
      </c>
      <c r="D1314" t="str">
        <f>HLOOKUP(TRUE,U1314:$BK2634,1322-A1314,FALSE)</f>
        <v>Gwent Police</v>
      </c>
      <c r="E1314">
        <f t="shared" si="41"/>
        <v>1</v>
      </c>
      <c r="F1314" t="e">
        <f>HLOOKUP(TRUE,BM1314:$BV2634,1322-A1314,FALSE)</f>
        <v>#N/A</v>
      </c>
      <c r="G1314">
        <f t="shared" si="40"/>
        <v>0</v>
      </c>
      <c r="H1314" t="str">
        <f>VLOOKUP(C1314,refs!B:C,2,FALSE)</f>
        <v>2016/065292</v>
      </c>
      <c r="I1314" t="s">
        <v>5433</v>
      </c>
      <c r="J1314" s="1">
        <v>43107</v>
      </c>
      <c r="K1314" s="2" t="s">
        <v>5434</v>
      </c>
      <c r="S1314" t="s">
        <v>4961</v>
      </c>
      <c r="U1314" t="b">
        <v>0</v>
      </c>
      <c r="V1314" t="b">
        <v>0</v>
      </c>
      <c r="W1314" t="b">
        <v>0</v>
      </c>
      <c r="X1314" t="b">
        <v>0</v>
      </c>
      <c r="Y1314" t="b">
        <v>0</v>
      </c>
      <c r="Z1314" t="b">
        <v>0</v>
      </c>
      <c r="AA1314" t="b">
        <v>0</v>
      </c>
      <c r="AB1314" t="b">
        <v>0</v>
      </c>
      <c r="AC1314" t="b">
        <v>0</v>
      </c>
      <c r="AD1314" t="b">
        <v>0</v>
      </c>
      <c r="AE1314" t="b">
        <v>0</v>
      </c>
      <c r="AF1314" t="b">
        <v>0</v>
      </c>
      <c r="AG1314" t="b">
        <v>0</v>
      </c>
      <c r="AH1314" t="b">
        <v>0</v>
      </c>
      <c r="AI1314" t="b">
        <v>0</v>
      </c>
      <c r="AJ1314" t="b">
        <v>0</v>
      </c>
      <c r="AK1314" t="b">
        <v>1</v>
      </c>
      <c r="AL1314" t="b">
        <v>0</v>
      </c>
      <c r="AM1314" t="b">
        <v>0</v>
      </c>
      <c r="AN1314" t="b">
        <v>0</v>
      </c>
      <c r="AO1314" t="b">
        <v>0</v>
      </c>
      <c r="AP1314" t="b">
        <v>0</v>
      </c>
      <c r="AQ1314" t="b">
        <v>0</v>
      </c>
      <c r="AR1314" t="b">
        <v>0</v>
      </c>
      <c r="AS1314" t="b">
        <v>0</v>
      </c>
      <c r="AT1314" t="b">
        <v>0</v>
      </c>
      <c r="AU1314" t="b">
        <v>0</v>
      </c>
      <c r="AV1314" t="b">
        <v>0</v>
      </c>
      <c r="AW1314" t="b">
        <v>0</v>
      </c>
      <c r="AX1314" t="b">
        <v>0</v>
      </c>
      <c r="AY1314" t="b">
        <v>0</v>
      </c>
      <c r="AZ1314" t="b">
        <v>0</v>
      </c>
      <c r="BA1314" t="b">
        <v>0</v>
      </c>
      <c r="BB1314" t="b">
        <v>0</v>
      </c>
      <c r="BC1314" t="b">
        <v>0</v>
      </c>
      <c r="BD1314" t="b">
        <v>0</v>
      </c>
      <c r="BE1314" t="b">
        <v>0</v>
      </c>
      <c r="BF1314" t="b">
        <v>0</v>
      </c>
      <c r="BG1314" t="b">
        <v>0</v>
      </c>
      <c r="BH1314" t="b">
        <v>0</v>
      </c>
      <c r="BI1314" t="b">
        <v>0</v>
      </c>
      <c r="BJ1314" t="b">
        <v>0</v>
      </c>
      <c r="BK1314" t="b">
        <v>0</v>
      </c>
      <c r="BL1314" t="b">
        <v>0</v>
      </c>
      <c r="BM1314" t="b">
        <v>0</v>
      </c>
      <c r="BN1314" t="b">
        <v>0</v>
      </c>
      <c r="BO1314" t="b">
        <v>0</v>
      </c>
      <c r="BP1314" t="b">
        <v>0</v>
      </c>
      <c r="BQ1314" t="b">
        <v>0</v>
      </c>
      <c r="BR1314" t="b">
        <v>0</v>
      </c>
      <c r="BS1314" t="b">
        <v>0</v>
      </c>
      <c r="BT1314" t="b">
        <v>0</v>
      </c>
      <c r="BU1314" t="b">
        <v>0</v>
      </c>
      <c r="BV1314" t="b">
        <v>0</v>
      </c>
    </row>
    <row r="1315" spans="1:74" ht="409.6" x14ac:dyDescent="0.2">
      <c r="A1315">
        <v>1314</v>
      </c>
      <c r="B1315">
        <v>1313</v>
      </c>
      <c r="C1315" t="s">
        <v>5435</v>
      </c>
      <c r="D1315" t="str">
        <f>HLOOKUP(TRUE,U1315:$BK2635,1322-A1315,FALSE)</f>
        <v>Greater Manchester Police</v>
      </c>
      <c r="E1315">
        <f t="shared" si="41"/>
        <v>1</v>
      </c>
      <c r="F1315" t="e">
        <f>HLOOKUP(TRUE,BM1315:$BV2635,1322-A1315,FALSE)</f>
        <v>#N/A</v>
      </c>
      <c r="G1315">
        <f t="shared" si="40"/>
        <v>0</v>
      </c>
      <c r="H1315" t="str">
        <f>VLOOKUP(C1315,refs!B:C,2,FALSE)</f>
        <v>2016/078028</v>
      </c>
      <c r="I1315" t="s">
        <v>5436</v>
      </c>
      <c r="J1315" s="1">
        <v>43107</v>
      </c>
      <c r="K1315" s="2" t="s">
        <v>5437</v>
      </c>
      <c r="S1315" t="s">
        <v>617</v>
      </c>
      <c r="U1315" t="b">
        <v>0</v>
      </c>
      <c r="V1315" t="b">
        <v>0</v>
      </c>
      <c r="W1315" t="b">
        <v>0</v>
      </c>
      <c r="X1315" t="b">
        <v>0</v>
      </c>
      <c r="Y1315" t="b">
        <v>0</v>
      </c>
      <c r="Z1315" t="b">
        <v>0</v>
      </c>
      <c r="AA1315" t="b">
        <v>0</v>
      </c>
      <c r="AB1315" t="b">
        <v>0</v>
      </c>
      <c r="AC1315" t="b">
        <v>0</v>
      </c>
      <c r="AD1315" t="b">
        <v>0</v>
      </c>
      <c r="AE1315" t="b">
        <v>0</v>
      </c>
      <c r="AF1315" t="b">
        <v>0</v>
      </c>
      <c r="AG1315" t="b">
        <v>0</v>
      </c>
      <c r="AH1315" t="b">
        <v>0</v>
      </c>
      <c r="AI1315" t="b">
        <v>0</v>
      </c>
      <c r="AJ1315" t="b">
        <v>1</v>
      </c>
      <c r="AK1315" t="b">
        <v>0</v>
      </c>
      <c r="AL1315" t="b">
        <v>0</v>
      </c>
      <c r="AM1315" t="b">
        <v>0</v>
      </c>
      <c r="AN1315" t="b">
        <v>0</v>
      </c>
      <c r="AO1315" t="b">
        <v>0</v>
      </c>
      <c r="AP1315" t="b">
        <v>0</v>
      </c>
      <c r="AQ1315" t="b">
        <v>0</v>
      </c>
      <c r="AR1315" t="b">
        <v>0</v>
      </c>
      <c r="AS1315" t="b">
        <v>0</v>
      </c>
      <c r="AT1315" t="b">
        <v>0</v>
      </c>
      <c r="AU1315" t="b">
        <v>0</v>
      </c>
      <c r="AV1315" t="b">
        <v>0</v>
      </c>
      <c r="AW1315" t="b">
        <v>0</v>
      </c>
      <c r="AX1315" t="b">
        <v>0</v>
      </c>
      <c r="AY1315" t="b">
        <v>0</v>
      </c>
      <c r="AZ1315" t="b">
        <v>0</v>
      </c>
      <c r="BA1315" t="b">
        <v>0</v>
      </c>
      <c r="BB1315" t="b">
        <v>0</v>
      </c>
      <c r="BC1315" t="b">
        <v>0</v>
      </c>
      <c r="BD1315" t="b">
        <v>0</v>
      </c>
      <c r="BE1315" t="b">
        <v>0</v>
      </c>
      <c r="BF1315" t="b">
        <v>0</v>
      </c>
      <c r="BG1315" t="b">
        <v>0</v>
      </c>
      <c r="BH1315" t="b">
        <v>0</v>
      </c>
      <c r="BI1315" t="b">
        <v>0</v>
      </c>
      <c r="BJ1315" t="b">
        <v>0</v>
      </c>
      <c r="BK1315" t="b">
        <v>0</v>
      </c>
      <c r="BL1315" t="b">
        <v>0</v>
      </c>
      <c r="BM1315" t="b">
        <v>0</v>
      </c>
      <c r="BN1315" t="b">
        <v>0</v>
      </c>
      <c r="BO1315" t="b">
        <v>0</v>
      </c>
      <c r="BP1315" t="b">
        <v>0</v>
      </c>
      <c r="BQ1315" t="b">
        <v>0</v>
      </c>
      <c r="BR1315" t="b">
        <v>0</v>
      </c>
      <c r="BS1315" t="b">
        <v>0</v>
      </c>
      <c r="BT1315" t="b">
        <v>0</v>
      </c>
      <c r="BU1315" t="b">
        <v>0</v>
      </c>
      <c r="BV1315" t="b">
        <v>0</v>
      </c>
    </row>
    <row r="1316" spans="1:74" ht="409.6" x14ac:dyDescent="0.2">
      <c r="A1316">
        <v>1315</v>
      </c>
      <c r="B1316">
        <v>1314</v>
      </c>
      <c r="C1316" t="s">
        <v>5438</v>
      </c>
      <c r="D1316" t="str">
        <f>HLOOKUP(TRUE,U1316:$BK2636,1322-A1316,FALSE)</f>
        <v>Durham Constabulary</v>
      </c>
      <c r="E1316">
        <f t="shared" si="41"/>
        <v>1</v>
      </c>
      <c r="F1316" t="e">
        <f>HLOOKUP(TRUE,BM1316:$BV2636,1322-A1316,FALSE)</f>
        <v>#N/A</v>
      </c>
      <c r="G1316">
        <f t="shared" si="40"/>
        <v>0</v>
      </c>
      <c r="H1316" t="str">
        <f>VLOOKUP(C1316,refs!B:C,2,FALSE)</f>
        <v>2016/068119</v>
      </c>
      <c r="I1316" t="s">
        <v>5439</v>
      </c>
      <c r="J1316" s="1">
        <v>43107</v>
      </c>
      <c r="K1316" s="2" t="s">
        <v>5440</v>
      </c>
      <c r="S1316" t="s">
        <v>4869</v>
      </c>
      <c r="U1316" t="b">
        <v>0</v>
      </c>
      <c r="V1316" t="b">
        <v>0</v>
      </c>
      <c r="W1316" t="b">
        <v>0</v>
      </c>
      <c r="X1316" t="b">
        <v>0</v>
      </c>
      <c r="Y1316" t="b">
        <v>0</v>
      </c>
      <c r="Z1316" t="b">
        <v>0</v>
      </c>
      <c r="AA1316" t="b">
        <v>0</v>
      </c>
      <c r="AB1316" t="b">
        <v>0</v>
      </c>
      <c r="AC1316" t="b">
        <v>0</v>
      </c>
      <c r="AD1316" t="b">
        <v>0</v>
      </c>
      <c r="AE1316" t="b">
        <v>0</v>
      </c>
      <c r="AF1316" t="b">
        <v>1</v>
      </c>
      <c r="AG1316" t="b">
        <v>0</v>
      </c>
      <c r="AH1316" t="b">
        <v>0</v>
      </c>
      <c r="AI1316" t="b">
        <v>0</v>
      </c>
      <c r="AJ1316" t="b">
        <v>0</v>
      </c>
      <c r="AK1316" t="b">
        <v>0</v>
      </c>
      <c r="AL1316" t="b">
        <v>0</v>
      </c>
      <c r="AM1316" t="b">
        <v>0</v>
      </c>
      <c r="AN1316" t="b">
        <v>0</v>
      </c>
      <c r="AO1316" t="b">
        <v>0</v>
      </c>
      <c r="AP1316" t="b">
        <v>0</v>
      </c>
      <c r="AQ1316" t="b">
        <v>0</v>
      </c>
      <c r="AR1316" t="b">
        <v>0</v>
      </c>
      <c r="AS1316" t="b">
        <v>0</v>
      </c>
      <c r="AT1316" t="b">
        <v>0</v>
      </c>
      <c r="AU1316" t="b">
        <v>0</v>
      </c>
      <c r="AV1316" t="b">
        <v>0</v>
      </c>
      <c r="AW1316" t="b">
        <v>0</v>
      </c>
      <c r="AX1316" t="b">
        <v>0</v>
      </c>
      <c r="AY1316" t="b">
        <v>0</v>
      </c>
      <c r="AZ1316" t="b">
        <v>0</v>
      </c>
      <c r="BA1316" t="b">
        <v>0</v>
      </c>
      <c r="BB1316" t="b">
        <v>0</v>
      </c>
      <c r="BC1316" t="b">
        <v>0</v>
      </c>
      <c r="BD1316" t="b">
        <v>0</v>
      </c>
      <c r="BE1316" t="b">
        <v>0</v>
      </c>
      <c r="BF1316" t="b">
        <v>0</v>
      </c>
      <c r="BG1316" t="b">
        <v>0</v>
      </c>
      <c r="BH1316" t="b">
        <v>0</v>
      </c>
      <c r="BI1316" t="b">
        <v>0</v>
      </c>
      <c r="BJ1316" t="b">
        <v>0</v>
      </c>
      <c r="BK1316" t="b">
        <v>0</v>
      </c>
      <c r="BL1316" t="b">
        <v>0</v>
      </c>
      <c r="BM1316" t="b">
        <v>0</v>
      </c>
      <c r="BN1316" t="b">
        <v>0</v>
      </c>
      <c r="BO1316" t="b">
        <v>0</v>
      </c>
      <c r="BP1316" t="b">
        <v>0</v>
      </c>
      <c r="BQ1316" t="b">
        <v>0</v>
      </c>
      <c r="BR1316" t="b">
        <v>0</v>
      </c>
      <c r="BS1316" t="b">
        <v>0</v>
      </c>
      <c r="BT1316" t="b">
        <v>0</v>
      </c>
      <c r="BU1316" t="b">
        <v>0</v>
      </c>
      <c r="BV1316" t="b">
        <v>0</v>
      </c>
    </row>
    <row r="1317" spans="1:74" ht="409.6" x14ac:dyDescent="0.2">
      <c r="A1317">
        <v>1316</v>
      </c>
      <c r="B1317">
        <v>1315</v>
      </c>
      <c r="C1317" t="s">
        <v>5441</v>
      </c>
      <c r="D1317" t="str">
        <f>HLOOKUP(TRUE,U1317:$BK2637,1322-A1317,FALSE)</f>
        <v>South Wales Police</v>
      </c>
      <c r="E1317">
        <f t="shared" si="41"/>
        <v>1</v>
      </c>
      <c r="F1317" t="e">
        <f>HLOOKUP(TRUE,BM1317:$BV2637,1322-A1317,FALSE)</f>
        <v>#N/A</v>
      </c>
      <c r="G1317">
        <f t="shared" si="40"/>
        <v>0</v>
      </c>
      <c r="H1317" t="str">
        <f>VLOOKUP(C1317,refs!B:C,2,FALSE)</f>
        <v>2015/051339</v>
      </c>
      <c r="I1317" t="s">
        <v>5442</v>
      </c>
      <c r="J1317" s="1">
        <v>43107</v>
      </c>
      <c r="K1317" s="2" t="s">
        <v>5443</v>
      </c>
      <c r="S1317" t="s">
        <v>1022</v>
      </c>
      <c r="U1317" t="b">
        <v>0</v>
      </c>
      <c r="V1317" t="b">
        <v>0</v>
      </c>
      <c r="W1317" t="b">
        <v>0</v>
      </c>
      <c r="X1317" t="b">
        <v>0</v>
      </c>
      <c r="Y1317" t="b">
        <v>0</v>
      </c>
      <c r="Z1317" t="b">
        <v>0</v>
      </c>
      <c r="AA1317" t="b">
        <v>0</v>
      </c>
      <c r="AB1317" t="b">
        <v>0</v>
      </c>
      <c r="AC1317" t="b">
        <v>0</v>
      </c>
      <c r="AD1317" t="b">
        <v>0</v>
      </c>
      <c r="AE1317" t="b">
        <v>0</v>
      </c>
      <c r="AF1317" t="b">
        <v>0</v>
      </c>
      <c r="AG1317" t="b">
        <v>0</v>
      </c>
      <c r="AH1317" t="b">
        <v>0</v>
      </c>
      <c r="AI1317" t="b">
        <v>0</v>
      </c>
      <c r="AJ1317" t="b">
        <v>0</v>
      </c>
      <c r="AK1317" t="b">
        <v>0</v>
      </c>
      <c r="AL1317" t="b">
        <v>0</v>
      </c>
      <c r="AM1317" t="b">
        <v>0</v>
      </c>
      <c r="AN1317" t="b">
        <v>0</v>
      </c>
      <c r="AO1317" t="b">
        <v>0</v>
      </c>
      <c r="AP1317" t="b">
        <v>0</v>
      </c>
      <c r="AQ1317" t="b">
        <v>0</v>
      </c>
      <c r="AR1317" t="b">
        <v>0</v>
      </c>
      <c r="AS1317" t="b">
        <v>0</v>
      </c>
      <c r="AT1317" t="b">
        <v>0</v>
      </c>
      <c r="AU1317" t="b">
        <v>0</v>
      </c>
      <c r="AV1317" t="b">
        <v>0</v>
      </c>
      <c r="AW1317" t="b">
        <v>0</v>
      </c>
      <c r="AX1317" t="b">
        <v>0</v>
      </c>
      <c r="AY1317" t="b">
        <v>0</v>
      </c>
      <c r="AZ1317" t="b">
        <v>1</v>
      </c>
      <c r="BA1317" t="b">
        <v>0</v>
      </c>
      <c r="BB1317" t="b">
        <v>0</v>
      </c>
      <c r="BC1317" t="b">
        <v>0</v>
      </c>
      <c r="BD1317" t="b">
        <v>0</v>
      </c>
      <c r="BE1317" t="b">
        <v>0</v>
      </c>
      <c r="BF1317" t="b">
        <v>0</v>
      </c>
      <c r="BG1317" t="b">
        <v>0</v>
      </c>
      <c r="BH1317" t="b">
        <v>0</v>
      </c>
      <c r="BI1317" t="b">
        <v>0</v>
      </c>
      <c r="BJ1317" t="b">
        <v>0</v>
      </c>
      <c r="BK1317" t="b">
        <v>0</v>
      </c>
      <c r="BL1317" t="b">
        <v>0</v>
      </c>
      <c r="BM1317" t="b">
        <v>0</v>
      </c>
      <c r="BN1317" t="b">
        <v>0</v>
      </c>
      <c r="BO1317" t="b">
        <v>0</v>
      </c>
      <c r="BP1317" t="b">
        <v>0</v>
      </c>
      <c r="BQ1317" t="b">
        <v>0</v>
      </c>
      <c r="BR1317" t="b">
        <v>0</v>
      </c>
      <c r="BS1317" t="b">
        <v>0</v>
      </c>
      <c r="BT1317" t="b">
        <v>0</v>
      </c>
      <c r="BU1317" t="b">
        <v>0</v>
      </c>
      <c r="BV1317" t="b">
        <v>0</v>
      </c>
    </row>
    <row r="1318" spans="1:74" ht="409.6" x14ac:dyDescent="0.2">
      <c r="A1318">
        <v>1317</v>
      </c>
      <c r="B1318">
        <v>1316</v>
      </c>
      <c r="C1318" t="s">
        <v>5444</v>
      </c>
      <c r="D1318" t="str">
        <f>HLOOKUP(TRUE,U1318:$BK2638,1322-A1318,FALSE)</f>
        <v>Cheshire Constabulary</v>
      </c>
      <c r="E1318">
        <f t="shared" si="41"/>
        <v>1</v>
      </c>
      <c r="F1318" t="e">
        <f>HLOOKUP(TRUE,BM1318:$BV2638,1322-A1318,FALSE)</f>
        <v>#N/A</v>
      </c>
      <c r="G1318">
        <f t="shared" si="40"/>
        <v>0</v>
      </c>
      <c r="H1318" t="str">
        <f>VLOOKUP(C1318,refs!B:C,2,FALSE)</f>
        <v>2017/079558</v>
      </c>
      <c r="I1318" t="s">
        <v>5445</v>
      </c>
      <c r="J1318" s="1">
        <v>43107</v>
      </c>
      <c r="K1318" s="2" t="s">
        <v>5446</v>
      </c>
      <c r="S1318" t="s">
        <v>2138</v>
      </c>
      <c r="U1318" t="b">
        <v>0</v>
      </c>
      <c r="V1318" t="b">
        <v>0</v>
      </c>
      <c r="W1318" t="b">
        <v>0</v>
      </c>
      <c r="X1318" t="b">
        <v>0</v>
      </c>
      <c r="Y1318" t="b">
        <v>1</v>
      </c>
      <c r="Z1318" t="b">
        <v>0</v>
      </c>
      <c r="AA1318" t="b">
        <v>0</v>
      </c>
      <c r="AB1318" t="b">
        <v>0</v>
      </c>
      <c r="AC1318" t="b">
        <v>0</v>
      </c>
      <c r="AD1318" t="b">
        <v>0</v>
      </c>
      <c r="AE1318" t="b">
        <v>0</v>
      </c>
      <c r="AF1318" t="b">
        <v>0</v>
      </c>
      <c r="AG1318" t="b">
        <v>0</v>
      </c>
      <c r="AH1318" t="b">
        <v>0</v>
      </c>
      <c r="AI1318" t="b">
        <v>0</v>
      </c>
      <c r="AJ1318" t="b">
        <v>0</v>
      </c>
      <c r="AK1318" t="b">
        <v>0</v>
      </c>
      <c r="AL1318" t="b">
        <v>0</v>
      </c>
      <c r="AM1318" t="b">
        <v>0</v>
      </c>
      <c r="AN1318" t="b">
        <v>0</v>
      </c>
      <c r="AO1318" t="b">
        <v>0</v>
      </c>
      <c r="AP1318" t="b">
        <v>0</v>
      </c>
      <c r="AQ1318" t="b">
        <v>0</v>
      </c>
      <c r="AR1318" t="b">
        <v>0</v>
      </c>
      <c r="AS1318" t="b">
        <v>0</v>
      </c>
      <c r="AT1318" t="b">
        <v>0</v>
      </c>
      <c r="AU1318" t="b">
        <v>0</v>
      </c>
      <c r="AV1318" t="b">
        <v>0</v>
      </c>
      <c r="AW1318" t="b">
        <v>0</v>
      </c>
      <c r="AX1318" t="b">
        <v>0</v>
      </c>
      <c r="AY1318" t="b">
        <v>0</v>
      </c>
      <c r="AZ1318" t="b">
        <v>0</v>
      </c>
      <c r="BA1318" t="b">
        <v>0</v>
      </c>
      <c r="BB1318" t="b">
        <v>0</v>
      </c>
      <c r="BC1318" t="b">
        <v>0</v>
      </c>
      <c r="BD1318" t="b">
        <v>0</v>
      </c>
      <c r="BE1318" t="b">
        <v>0</v>
      </c>
      <c r="BF1318" t="b">
        <v>0</v>
      </c>
      <c r="BG1318" t="b">
        <v>0</v>
      </c>
      <c r="BH1318" t="b">
        <v>0</v>
      </c>
      <c r="BI1318" t="b">
        <v>0</v>
      </c>
      <c r="BJ1318" t="b">
        <v>0</v>
      </c>
      <c r="BK1318" t="b">
        <v>0</v>
      </c>
      <c r="BL1318" t="b">
        <v>0</v>
      </c>
      <c r="BM1318" t="b">
        <v>0</v>
      </c>
      <c r="BN1318" t="b">
        <v>0</v>
      </c>
      <c r="BO1318" t="b">
        <v>0</v>
      </c>
      <c r="BP1318" t="b">
        <v>0</v>
      </c>
      <c r="BQ1318" t="b">
        <v>0</v>
      </c>
      <c r="BR1318" t="b">
        <v>0</v>
      </c>
      <c r="BS1318" t="b">
        <v>0</v>
      </c>
      <c r="BT1318" t="b">
        <v>0</v>
      </c>
      <c r="BU1318" t="b">
        <v>0</v>
      </c>
      <c r="BV1318" t="b">
        <v>0</v>
      </c>
    </row>
    <row r="1319" spans="1:74" ht="409.6" x14ac:dyDescent="0.2">
      <c r="A1319">
        <v>1318</v>
      </c>
      <c r="B1319">
        <v>1317</v>
      </c>
      <c r="C1319" t="s">
        <v>5447</v>
      </c>
      <c r="D1319" t="str">
        <f>HLOOKUP(TRUE,U1319:$BK2639,1322-A1319,FALSE)</f>
        <v>West Midlands Police</v>
      </c>
      <c r="E1319">
        <f t="shared" si="41"/>
        <v>1</v>
      </c>
      <c r="F1319" t="e">
        <f>HLOOKUP(TRUE,BM1319:$BV2639,1322-A1319,FALSE)</f>
        <v>#N/A</v>
      </c>
      <c r="G1319">
        <f t="shared" si="40"/>
        <v>0</v>
      </c>
      <c r="H1319" t="str">
        <f>VLOOKUP(C1319,refs!B:C,2,FALSE)</f>
        <v>2017/084450</v>
      </c>
      <c r="I1319" t="s">
        <v>5448</v>
      </c>
      <c r="J1319" s="1">
        <v>43107</v>
      </c>
      <c r="K1319" s="2" t="s">
        <v>5449</v>
      </c>
      <c r="S1319" t="s">
        <v>939</v>
      </c>
      <c r="U1319" t="b">
        <v>0</v>
      </c>
      <c r="V1319" t="b">
        <v>0</v>
      </c>
      <c r="W1319" t="b">
        <v>0</v>
      </c>
      <c r="X1319" t="b">
        <v>0</v>
      </c>
      <c r="Y1319" t="b">
        <v>0</v>
      </c>
      <c r="Z1319" t="b">
        <v>0</v>
      </c>
      <c r="AA1319" t="b">
        <v>0</v>
      </c>
      <c r="AB1319" t="b">
        <v>0</v>
      </c>
      <c r="AC1319" t="b">
        <v>0</v>
      </c>
      <c r="AD1319" t="b">
        <v>0</v>
      </c>
      <c r="AE1319" t="b">
        <v>0</v>
      </c>
      <c r="AF1319" t="b">
        <v>0</v>
      </c>
      <c r="AG1319" t="b">
        <v>0</v>
      </c>
      <c r="AH1319" t="b">
        <v>0</v>
      </c>
      <c r="AI1319" t="b">
        <v>0</v>
      </c>
      <c r="AJ1319" t="b">
        <v>0</v>
      </c>
      <c r="AK1319" t="b">
        <v>0</v>
      </c>
      <c r="AL1319" t="b">
        <v>0</v>
      </c>
      <c r="AM1319" t="b">
        <v>0</v>
      </c>
      <c r="AN1319" t="b">
        <v>0</v>
      </c>
      <c r="AO1319" t="b">
        <v>0</v>
      </c>
      <c r="AP1319" t="b">
        <v>0</v>
      </c>
      <c r="AQ1319" t="b">
        <v>0</v>
      </c>
      <c r="AR1319" t="b">
        <v>0</v>
      </c>
      <c r="AS1319" t="b">
        <v>0</v>
      </c>
      <c r="AT1319" t="b">
        <v>0</v>
      </c>
      <c r="AU1319" t="b">
        <v>0</v>
      </c>
      <c r="AV1319" t="b">
        <v>0</v>
      </c>
      <c r="AW1319" t="b">
        <v>0</v>
      </c>
      <c r="AX1319" t="b">
        <v>0</v>
      </c>
      <c r="AY1319" t="b">
        <v>0</v>
      </c>
      <c r="AZ1319" t="b">
        <v>0</v>
      </c>
      <c r="BA1319" t="b">
        <v>0</v>
      </c>
      <c r="BB1319" t="b">
        <v>0</v>
      </c>
      <c r="BC1319" t="b">
        <v>0</v>
      </c>
      <c r="BD1319" t="b">
        <v>0</v>
      </c>
      <c r="BE1319" t="b">
        <v>0</v>
      </c>
      <c r="BF1319" t="b">
        <v>0</v>
      </c>
      <c r="BG1319" t="b">
        <v>0</v>
      </c>
      <c r="BH1319" t="b">
        <v>0</v>
      </c>
      <c r="BI1319" t="b">
        <v>1</v>
      </c>
      <c r="BJ1319" t="b">
        <v>0</v>
      </c>
      <c r="BK1319" t="b">
        <v>0</v>
      </c>
      <c r="BL1319" t="b">
        <v>0</v>
      </c>
      <c r="BM1319" t="b">
        <v>0</v>
      </c>
      <c r="BN1319" t="b">
        <v>0</v>
      </c>
      <c r="BO1319" t="b">
        <v>0</v>
      </c>
      <c r="BP1319" t="b">
        <v>0</v>
      </c>
      <c r="BQ1319" t="b">
        <v>0</v>
      </c>
      <c r="BR1319" t="b">
        <v>0</v>
      </c>
      <c r="BS1319" t="b">
        <v>0</v>
      </c>
      <c r="BT1319" t="b">
        <v>0</v>
      </c>
      <c r="BU1319" t="b">
        <v>0</v>
      </c>
      <c r="BV1319" t="b">
        <v>0</v>
      </c>
    </row>
    <row r="1320" spans="1:74" ht="409.6" x14ac:dyDescent="0.2">
      <c r="A1320">
        <v>1319</v>
      </c>
      <c r="B1320">
        <v>1318</v>
      </c>
      <c r="C1320" t="s">
        <v>5450</v>
      </c>
      <c r="D1320" t="str">
        <f>HLOOKUP(TRUE,U1320:$BK2640,1322-A1320,FALSE)</f>
        <v>Hampshire Constabulary</v>
      </c>
      <c r="E1320">
        <f t="shared" si="41"/>
        <v>1</v>
      </c>
      <c r="F1320" t="e">
        <f>HLOOKUP(TRUE,BM1320:$BV2640,1322-A1320,FALSE)</f>
        <v>#N/A</v>
      </c>
      <c r="G1320">
        <f t="shared" si="40"/>
        <v>0</v>
      </c>
      <c r="H1320" t="str">
        <f>VLOOKUP(C1320,refs!B:C,2,FALSE)</f>
        <v>2017/087455</v>
      </c>
      <c r="I1320" t="s">
        <v>5451</v>
      </c>
      <c r="J1320" s="1">
        <v>43107</v>
      </c>
      <c r="K1320" s="2" t="s">
        <v>5452</v>
      </c>
      <c r="S1320" t="s">
        <v>1506</v>
      </c>
      <c r="U1320" t="b">
        <v>0</v>
      </c>
      <c r="V1320" t="b">
        <v>0</v>
      </c>
      <c r="W1320" t="b">
        <v>0</v>
      </c>
      <c r="X1320" t="b">
        <v>0</v>
      </c>
      <c r="Y1320" t="b">
        <v>0</v>
      </c>
      <c r="Z1320" t="b">
        <v>0</v>
      </c>
      <c r="AA1320" t="b">
        <v>0</v>
      </c>
      <c r="AB1320" t="b">
        <v>0</v>
      </c>
      <c r="AC1320" t="b">
        <v>0</v>
      </c>
      <c r="AD1320" t="b">
        <v>0</v>
      </c>
      <c r="AE1320" t="b">
        <v>0</v>
      </c>
      <c r="AF1320" t="b">
        <v>0</v>
      </c>
      <c r="AG1320" t="b">
        <v>0</v>
      </c>
      <c r="AH1320" t="b">
        <v>0</v>
      </c>
      <c r="AI1320" t="b">
        <v>0</v>
      </c>
      <c r="AJ1320" t="b">
        <v>0</v>
      </c>
      <c r="AK1320" t="b">
        <v>0</v>
      </c>
      <c r="AL1320" t="b">
        <v>1</v>
      </c>
      <c r="AM1320" t="b">
        <v>0</v>
      </c>
      <c r="AN1320" t="b">
        <v>0</v>
      </c>
      <c r="AO1320" t="b">
        <v>0</v>
      </c>
      <c r="AP1320" t="b">
        <v>0</v>
      </c>
      <c r="AQ1320" t="b">
        <v>0</v>
      </c>
      <c r="AR1320" t="b">
        <v>0</v>
      </c>
      <c r="AS1320" t="b">
        <v>0</v>
      </c>
      <c r="AT1320" t="b">
        <v>0</v>
      </c>
      <c r="AU1320" t="b">
        <v>0</v>
      </c>
      <c r="AV1320" t="b">
        <v>0</v>
      </c>
      <c r="AW1320" t="b">
        <v>0</v>
      </c>
      <c r="AX1320" t="b">
        <v>0</v>
      </c>
      <c r="AY1320" t="b">
        <v>0</v>
      </c>
      <c r="AZ1320" t="b">
        <v>0</v>
      </c>
      <c r="BA1320" t="b">
        <v>0</v>
      </c>
      <c r="BB1320" t="b">
        <v>0</v>
      </c>
      <c r="BC1320" t="b">
        <v>0</v>
      </c>
      <c r="BD1320" t="b">
        <v>0</v>
      </c>
      <c r="BE1320" t="b">
        <v>0</v>
      </c>
      <c r="BF1320" t="b">
        <v>0</v>
      </c>
      <c r="BG1320" t="b">
        <v>0</v>
      </c>
      <c r="BH1320" t="b">
        <v>0</v>
      </c>
      <c r="BI1320" t="b">
        <v>0</v>
      </c>
      <c r="BJ1320" t="b">
        <v>0</v>
      </c>
      <c r="BK1320" t="b">
        <v>0</v>
      </c>
      <c r="BL1320" t="b">
        <v>0</v>
      </c>
      <c r="BM1320" t="b">
        <v>0</v>
      </c>
      <c r="BN1320" t="b">
        <v>0</v>
      </c>
      <c r="BO1320" t="b">
        <v>0</v>
      </c>
      <c r="BP1320" t="b">
        <v>0</v>
      </c>
      <c r="BQ1320" t="b">
        <v>0</v>
      </c>
      <c r="BR1320" t="b">
        <v>0</v>
      </c>
      <c r="BS1320" t="b">
        <v>0</v>
      </c>
      <c r="BT1320" t="b">
        <v>0</v>
      </c>
      <c r="BU1320" t="b">
        <v>0</v>
      </c>
      <c r="BV1320" t="b">
        <v>0</v>
      </c>
    </row>
    <row r="1321" spans="1:74" ht="409.6" x14ac:dyDescent="0.2">
      <c r="A1321">
        <v>1320</v>
      </c>
      <c r="B1321">
        <v>1319</v>
      </c>
      <c r="C1321" t="s">
        <v>5453</v>
      </c>
      <c r="D1321" t="str">
        <f>HLOOKUP(TRUE,U1321:$BK2641,1322-A1321,FALSE)</f>
        <v>Metropolitan Police</v>
      </c>
      <c r="E1321">
        <f t="shared" si="41"/>
        <v>1</v>
      </c>
      <c r="F1321" t="e">
        <f>HLOOKUP(TRUE,BM1321:$BV2641,1322-A1321,FALSE)</f>
        <v>#N/A</v>
      </c>
      <c r="G1321">
        <f t="shared" si="40"/>
        <v>0</v>
      </c>
      <c r="H1321" t="str">
        <f>VLOOKUP(C1321,refs!B:C,2,FALSE)</f>
        <v>2016/074372</v>
      </c>
      <c r="I1321" t="s">
        <v>5454</v>
      </c>
      <c r="J1321" s="1">
        <v>43107</v>
      </c>
      <c r="K1321" s="2" t="s">
        <v>5455</v>
      </c>
      <c r="S1321" t="s">
        <v>842</v>
      </c>
      <c r="U1321" t="b">
        <v>0</v>
      </c>
      <c r="V1321" t="b">
        <v>0</v>
      </c>
      <c r="W1321" t="b">
        <v>0</v>
      </c>
      <c r="X1321" t="b">
        <v>0</v>
      </c>
      <c r="Y1321" t="b">
        <v>0</v>
      </c>
      <c r="Z1321" t="b">
        <v>0</v>
      </c>
      <c r="AA1321" t="b">
        <v>0</v>
      </c>
      <c r="AB1321" t="b">
        <v>0</v>
      </c>
      <c r="AC1321" t="b">
        <v>0</v>
      </c>
      <c r="AD1321" t="b">
        <v>0</v>
      </c>
      <c r="AE1321" t="b">
        <v>0</v>
      </c>
      <c r="AF1321" t="b">
        <v>0</v>
      </c>
      <c r="AG1321" t="b">
        <v>0</v>
      </c>
      <c r="AH1321" t="b">
        <v>0</v>
      </c>
      <c r="AI1321" t="b">
        <v>0</v>
      </c>
      <c r="AJ1321" t="b">
        <v>0</v>
      </c>
      <c r="AK1321" t="b">
        <v>0</v>
      </c>
      <c r="AL1321" t="b">
        <v>0</v>
      </c>
      <c r="AM1321" t="b">
        <v>0</v>
      </c>
      <c r="AN1321" t="b">
        <v>0</v>
      </c>
      <c r="AO1321" t="b">
        <v>0</v>
      </c>
      <c r="AP1321" t="b">
        <v>0</v>
      </c>
      <c r="AQ1321" t="b">
        <v>0</v>
      </c>
      <c r="AR1321" t="b">
        <v>0</v>
      </c>
      <c r="AS1321" t="b">
        <v>1</v>
      </c>
      <c r="AT1321" t="b">
        <v>0</v>
      </c>
      <c r="AU1321" t="b">
        <v>0</v>
      </c>
      <c r="AV1321" t="b">
        <v>0</v>
      </c>
      <c r="AW1321" t="b">
        <v>0</v>
      </c>
      <c r="AX1321" t="b">
        <v>0</v>
      </c>
      <c r="AY1321" t="b">
        <v>0</v>
      </c>
      <c r="AZ1321" t="b">
        <v>0</v>
      </c>
      <c r="BA1321" t="b">
        <v>0</v>
      </c>
      <c r="BB1321" t="b">
        <v>0</v>
      </c>
      <c r="BC1321" t="b">
        <v>0</v>
      </c>
      <c r="BD1321" t="b">
        <v>0</v>
      </c>
      <c r="BE1321" t="b">
        <v>0</v>
      </c>
      <c r="BF1321" t="b">
        <v>0</v>
      </c>
      <c r="BG1321" t="b">
        <v>0</v>
      </c>
      <c r="BH1321" t="b">
        <v>0</v>
      </c>
      <c r="BI1321" t="b">
        <v>0</v>
      </c>
      <c r="BJ1321" t="b">
        <v>0</v>
      </c>
      <c r="BK1321" t="b">
        <v>0</v>
      </c>
      <c r="BL1321" t="b">
        <v>0</v>
      </c>
      <c r="BM1321" t="b">
        <v>0</v>
      </c>
      <c r="BN1321" t="b">
        <v>0</v>
      </c>
      <c r="BO1321" t="b">
        <v>0</v>
      </c>
      <c r="BP1321" t="b">
        <v>0</v>
      </c>
      <c r="BQ1321" t="b">
        <v>0</v>
      </c>
      <c r="BR1321" t="b">
        <v>0</v>
      </c>
      <c r="BS1321" t="b">
        <v>0</v>
      </c>
      <c r="BT1321" t="b">
        <v>0</v>
      </c>
      <c r="BU1321" t="b">
        <v>0</v>
      </c>
      <c r="BV1321" t="b">
        <v>0</v>
      </c>
    </row>
    <row r="1322" spans="1:74" x14ac:dyDescent="0.2">
      <c r="A1322" t="s">
        <v>6681</v>
      </c>
      <c r="B1322" t="s">
        <v>0</v>
      </c>
      <c r="C1322" t="s">
        <v>1</v>
      </c>
      <c r="D1322" t="s">
        <v>6680</v>
      </c>
      <c r="F1322" t="e">
        <f>HLOOKUP(TRUE,BM1322:$BV2642,1322-A1322,FALSE)</f>
        <v>#VALUE!</v>
      </c>
      <c r="G1322">
        <f t="shared" si="40"/>
        <v>0</v>
      </c>
      <c r="H1322" t="s">
        <v>6660</v>
      </c>
      <c r="I1322" t="s">
        <v>2</v>
      </c>
      <c r="J1322" t="s">
        <v>3</v>
      </c>
      <c r="K1322" t="s">
        <v>4</v>
      </c>
      <c r="L1322" t="s">
        <v>5</v>
      </c>
      <c r="M1322" t="s">
        <v>6</v>
      </c>
      <c r="N1322" t="s">
        <v>7</v>
      </c>
      <c r="O1322" t="s">
        <v>8</v>
      </c>
      <c r="P1322" t="s">
        <v>9</v>
      </c>
      <c r="Q1322" t="s">
        <v>10</v>
      </c>
      <c r="R1322" t="s">
        <v>11</v>
      </c>
      <c r="S1322" t="s">
        <v>12</v>
      </c>
      <c r="T1322" t="s">
        <v>13</v>
      </c>
      <c r="U1322" t="s">
        <v>14</v>
      </c>
      <c r="V1322" t="s">
        <v>15</v>
      </c>
      <c r="W1322" t="s">
        <v>16</v>
      </c>
      <c r="X1322" t="s">
        <v>17</v>
      </c>
      <c r="Y1322" t="s">
        <v>18</v>
      </c>
      <c r="Z1322" t="s">
        <v>19</v>
      </c>
      <c r="AA1322" t="s">
        <v>20</v>
      </c>
      <c r="AB1322" t="s">
        <v>21</v>
      </c>
      <c r="AC1322" t="s">
        <v>22</v>
      </c>
      <c r="AD1322" t="s">
        <v>23</v>
      </c>
      <c r="AE1322" t="s">
        <v>24</v>
      </c>
      <c r="AF1322" t="s">
        <v>25</v>
      </c>
      <c r="AG1322" t="s">
        <v>26</v>
      </c>
      <c r="AH1322" t="s">
        <v>27</v>
      </c>
      <c r="AI1322" t="s">
        <v>28</v>
      </c>
      <c r="AJ1322" t="s">
        <v>29</v>
      </c>
      <c r="AK1322" t="s">
        <v>30</v>
      </c>
      <c r="AL1322" t="s">
        <v>31</v>
      </c>
      <c r="AM1322" t="s">
        <v>32</v>
      </c>
      <c r="AN1322" t="s">
        <v>33</v>
      </c>
      <c r="AO1322" t="s">
        <v>34</v>
      </c>
      <c r="AP1322" t="s">
        <v>35</v>
      </c>
      <c r="AQ1322" t="s">
        <v>36</v>
      </c>
      <c r="AR1322" t="s">
        <v>37</v>
      </c>
      <c r="AS1322" t="s">
        <v>38</v>
      </c>
      <c r="AT1322" t="s">
        <v>39</v>
      </c>
      <c r="AU1322" t="s">
        <v>40</v>
      </c>
      <c r="AV1322" t="s">
        <v>41</v>
      </c>
      <c r="AW1322" t="s">
        <v>42</v>
      </c>
      <c r="AX1322" t="s">
        <v>43</v>
      </c>
      <c r="AY1322" t="s">
        <v>44</v>
      </c>
      <c r="AZ1322" t="s">
        <v>45</v>
      </c>
      <c r="BA1322" t="s">
        <v>46</v>
      </c>
      <c r="BB1322" t="s">
        <v>47</v>
      </c>
      <c r="BC1322" t="s">
        <v>48</v>
      </c>
      <c r="BD1322" t="s">
        <v>49</v>
      </c>
      <c r="BE1322" t="s">
        <v>50</v>
      </c>
      <c r="BF1322" t="s">
        <v>51</v>
      </c>
      <c r="BG1322" t="s">
        <v>52</v>
      </c>
      <c r="BH1322" t="s">
        <v>53</v>
      </c>
      <c r="BI1322" t="s">
        <v>54</v>
      </c>
      <c r="BJ1322" t="s">
        <v>55</v>
      </c>
      <c r="BK1322" t="s">
        <v>56</v>
      </c>
      <c r="BL1322" t="s">
        <v>57</v>
      </c>
      <c r="BM1322" t="s">
        <v>58</v>
      </c>
      <c r="BN1322" t="s">
        <v>59</v>
      </c>
      <c r="BO1322" t="s">
        <v>60</v>
      </c>
      <c r="BP1322" t="s">
        <v>61</v>
      </c>
      <c r="BQ1322" t="s">
        <v>62</v>
      </c>
      <c r="BR1322" t="s">
        <v>63</v>
      </c>
      <c r="BS1322" t="s">
        <v>64</v>
      </c>
      <c r="BT1322" t="s">
        <v>65</v>
      </c>
      <c r="BU1322" t="s">
        <v>66</v>
      </c>
      <c r="BV1322" t="s">
        <v>67</v>
      </c>
    </row>
  </sheetData>
  <autoFilter ref="A1:BV1322" xr:uid="{44537470-2F8A-FC41-B964-73B491DE9F98}"/>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7200C-1AB5-5840-A7A8-915383DF8725}">
  <dimension ref="A3:D8"/>
  <sheetViews>
    <sheetView workbookViewId="0">
      <selection activeCell="A3" sqref="A3"/>
    </sheetView>
  </sheetViews>
  <sheetFormatPr baseColWidth="10" defaultRowHeight="16" x14ac:dyDescent="0.2"/>
  <cols>
    <col min="1" max="1" width="15.6640625" bestFit="1" customWidth="1"/>
    <col min="2" max="2" width="15.5" bestFit="1" customWidth="1"/>
    <col min="3" max="3" width="5.6640625" bestFit="1" customWidth="1"/>
  </cols>
  <sheetData>
    <row r="3" spans="1:4" x14ac:dyDescent="0.2">
      <c r="A3" s="4" t="s">
        <v>6679</v>
      </c>
      <c r="B3" s="4" t="s">
        <v>6678</v>
      </c>
    </row>
    <row r="4" spans="1:4" x14ac:dyDescent="0.2">
      <c r="A4" s="4" t="s">
        <v>6676</v>
      </c>
      <c r="B4" t="s">
        <v>6675</v>
      </c>
      <c r="C4" t="s">
        <v>6674</v>
      </c>
      <c r="D4" t="s">
        <v>6677</v>
      </c>
    </row>
    <row r="5" spans="1:4" x14ac:dyDescent="0.2">
      <c r="A5" s="5" t="s">
        <v>6671</v>
      </c>
      <c r="B5" s="6"/>
      <c r="C5" s="6">
        <v>2</v>
      </c>
      <c r="D5" s="6">
        <v>2</v>
      </c>
    </row>
    <row r="6" spans="1:4" x14ac:dyDescent="0.2">
      <c r="A6" s="5" t="s">
        <v>6673</v>
      </c>
      <c r="B6" s="6">
        <v>1</v>
      </c>
      <c r="C6" s="6"/>
      <c r="D6" s="6">
        <v>1</v>
      </c>
    </row>
    <row r="7" spans="1:4" x14ac:dyDescent="0.2">
      <c r="A7" s="5" t="s">
        <v>6672</v>
      </c>
      <c r="B7" s="6"/>
      <c r="C7" s="6">
        <v>1</v>
      </c>
      <c r="D7" s="6">
        <v>1</v>
      </c>
    </row>
    <row r="8" spans="1:4" x14ac:dyDescent="0.2">
      <c r="A8" s="5" t="s">
        <v>6677</v>
      </c>
      <c r="B8" s="6">
        <v>1</v>
      </c>
      <c r="C8" s="6">
        <v>3</v>
      </c>
      <c r="D8" s="6">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F3DE4-B84D-6D44-B0C8-55DD92CF6D31}">
  <dimension ref="A1:C5"/>
  <sheetViews>
    <sheetView workbookViewId="0">
      <selection activeCell="B4" sqref="B4"/>
    </sheetView>
  </sheetViews>
  <sheetFormatPr baseColWidth="10" defaultRowHeight="16" x14ac:dyDescent="0.2"/>
  <sheetData>
    <row r="1" spans="1:3" x14ac:dyDescent="0.2">
      <c r="A1" t="s">
        <v>6660</v>
      </c>
      <c r="B1" t="s">
        <v>6669</v>
      </c>
      <c r="C1" t="s">
        <v>6670</v>
      </c>
    </row>
    <row r="2" spans="1:3" x14ac:dyDescent="0.2">
      <c r="A2">
        <v>1</v>
      </c>
      <c r="B2" t="s">
        <v>6671</v>
      </c>
      <c r="C2" t="s">
        <v>6674</v>
      </c>
    </row>
    <row r="3" spans="1:3" x14ac:dyDescent="0.2">
      <c r="A3">
        <v>2</v>
      </c>
      <c r="B3" t="s">
        <v>6672</v>
      </c>
      <c r="C3" t="s">
        <v>6674</v>
      </c>
    </row>
    <row r="4" spans="1:3" x14ac:dyDescent="0.2">
      <c r="A4">
        <v>3</v>
      </c>
      <c r="B4" t="s">
        <v>6673</v>
      </c>
      <c r="C4" t="s">
        <v>6675</v>
      </c>
    </row>
    <row r="5" spans="1:3" x14ac:dyDescent="0.2">
      <c r="A5">
        <v>4</v>
      </c>
      <c r="B5" t="s">
        <v>6671</v>
      </c>
      <c r="C5" t="s">
        <v>6674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21"/>
  <sheetViews>
    <sheetView workbookViewId="0">
      <selection activeCell="A2" sqref="A2"/>
    </sheetView>
  </sheetViews>
  <sheetFormatPr baseColWidth="10" defaultRowHeight="16" x14ac:dyDescent="0.2"/>
  <sheetData>
    <row r="1" spans="1:7" s="3" customFormat="1" x14ac:dyDescent="0.2">
      <c r="A1" s="3" t="s">
        <v>6664</v>
      </c>
      <c r="B1" s="3" t="s">
        <v>1</v>
      </c>
      <c r="C1" s="3" t="s">
        <v>6659</v>
      </c>
      <c r="D1" s="3" t="s">
        <v>6667</v>
      </c>
      <c r="E1" s="3" t="s">
        <v>6665</v>
      </c>
      <c r="F1" s="3" t="s">
        <v>6666</v>
      </c>
      <c r="G1" s="3" t="s">
        <v>6668</v>
      </c>
    </row>
    <row r="2" spans="1:7" x14ac:dyDescent="0.2">
      <c r="A2">
        <v>982</v>
      </c>
      <c r="B2" t="s">
        <v>3853</v>
      </c>
      <c r="C2" t="s">
        <v>5578</v>
      </c>
      <c r="D2" t="str">
        <f t="shared" ref="D2:D65" si="0">MID(C2,5,1)</f>
        <v>e</v>
      </c>
      <c r="E2" t="str">
        <f t="shared" ref="E2:E33" si="1">LEFT(C2,4)</f>
        <v>no r</v>
      </c>
      <c r="F2" t="str">
        <f t="shared" ref="F2:F65" si="2">RIGHT(C2,6)</f>
        <v xml:space="preserve"> found</v>
      </c>
      <c r="G2" t="s">
        <v>5578</v>
      </c>
    </row>
    <row r="3" spans="1:7" x14ac:dyDescent="0.2">
      <c r="A3">
        <v>983</v>
      </c>
      <c r="B3" t="s">
        <v>3861</v>
      </c>
      <c r="C3" t="s">
        <v>5578</v>
      </c>
      <c r="D3" t="str">
        <f t="shared" si="0"/>
        <v>e</v>
      </c>
      <c r="E3" t="str">
        <f t="shared" si="1"/>
        <v>no r</v>
      </c>
      <c r="F3" t="str">
        <f t="shared" si="2"/>
        <v xml:space="preserve"> found</v>
      </c>
      <c r="G3" t="s">
        <v>5578</v>
      </c>
    </row>
    <row r="4" spans="1:7" x14ac:dyDescent="0.2">
      <c r="A4">
        <v>984</v>
      </c>
      <c r="B4" t="s">
        <v>3869</v>
      </c>
      <c r="C4" t="s">
        <v>5578</v>
      </c>
      <c r="D4" t="str">
        <f t="shared" si="0"/>
        <v>e</v>
      </c>
      <c r="E4" t="str">
        <f t="shared" si="1"/>
        <v>no r</v>
      </c>
      <c r="F4" t="str">
        <f t="shared" si="2"/>
        <v xml:space="preserve"> found</v>
      </c>
      <c r="G4" t="s">
        <v>5578</v>
      </c>
    </row>
    <row r="5" spans="1:7" x14ac:dyDescent="0.2">
      <c r="A5">
        <v>985</v>
      </c>
      <c r="B5" t="s">
        <v>3877</v>
      </c>
      <c r="C5" t="s">
        <v>5578</v>
      </c>
      <c r="D5" t="str">
        <f t="shared" si="0"/>
        <v>e</v>
      </c>
      <c r="E5" t="str">
        <f t="shared" si="1"/>
        <v>no r</v>
      </c>
      <c r="F5" t="str">
        <f t="shared" si="2"/>
        <v xml:space="preserve"> found</v>
      </c>
      <c r="G5" t="s">
        <v>5578</v>
      </c>
    </row>
    <row r="6" spans="1:7" x14ac:dyDescent="0.2">
      <c r="A6">
        <v>986</v>
      </c>
      <c r="B6" t="s">
        <v>3885</v>
      </c>
      <c r="C6" t="s">
        <v>5578</v>
      </c>
      <c r="D6" t="str">
        <f t="shared" si="0"/>
        <v>e</v>
      </c>
      <c r="E6" t="str">
        <f t="shared" si="1"/>
        <v>no r</v>
      </c>
      <c r="F6" t="str">
        <f t="shared" si="2"/>
        <v xml:space="preserve"> found</v>
      </c>
      <c r="G6" t="s">
        <v>5578</v>
      </c>
    </row>
    <row r="7" spans="1:7" x14ac:dyDescent="0.2">
      <c r="A7">
        <v>987</v>
      </c>
      <c r="B7" t="s">
        <v>3893</v>
      </c>
      <c r="C7" t="s">
        <v>5578</v>
      </c>
      <c r="D7" t="str">
        <f t="shared" si="0"/>
        <v>e</v>
      </c>
      <c r="E7" t="str">
        <f t="shared" si="1"/>
        <v>no r</v>
      </c>
      <c r="F7" t="str">
        <f t="shared" si="2"/>
        <v xml:space="preserve"> found</v>
      </c>
      <c r="G7" t="s">
        <v>5578</v>
      </c>
    </row>
    <row r="8" spans="1:7" x14ac:dyDescent="0.2">
      <c r="A8">
        <v>988</v>
      </c>
      <c r="B8" t="s">
        <v>3901</v>
      </c>
      <c r="C8" t="s">
        <v>5578</v>
      </c>
      <c r="D8" t="str">
        <f t="shared" si="0"/>
        <v>e</v>
      </c>
      <c r="E8" t="str">
        <f t="shared" si="1"/>
        <v>no r</v>
      </c>
      <c r="F8" t="str">
        <f t="shared" si="2"/>
        <v xml:space="preserve"> found</v>
      </c>
      <c r="G8" t="s">
        <v>5578</v>
      </c>
    </row>
    <row r="9" spans="1:7" x14ac:dyDescent="0.2">
      <c r="A9">
        <v>989</v>
      </c>
      <c r="B9" t="s">
        <v>3907</v>
      </c>
      <c r="C9" t="s">
        <v>5578</v>
      </c>
      <c r="D9" t="str">
        <f t="shared" si="0"/>
        <v>e</v>
      </c>
      <c r="E9" t="str">
        <f t="shared" si="1"/>
        <v>no r</v>
      </c>
      <c r="F9" t="str">
        <f t="shared" si="2"/>
        <v xml:space="preserve"> found</v>
      </c>
      <c r="G9" t="s">
        <v>5578</v>
      </c>
    </row>
    <row r="10" spans="1:7" x14ac:dyDescent="0.2">
      <c r="A10">
        <v>990</v>
      </c>
      <c r="B10" t="s">
        <v>3915</v>
      </c>
      <c r="C10" t="s">
        <v>5578</v>
      </c>
      <c r="D10" t="str">
        <f t="shared" si="0"/>
        <v>e</v>
      </c>
      <c r="E10" t="str">
        <f t="shared" si="1"/>
        <v>no r</v>
      </c>
      <c r="F10" t="str">
        <f t="shared" si="2"/>
        <v xml:space="preserve"> found</v>
      </c>
      <c r="G10" t="s">
        <v>5578</v>
      </c>
    </row>
    <row r="11" spans="1:7" x14ac:dyDescent="0.2">
      <c r="A11">
        <v>991</v>
      </c>
      <c r="B11" t="s">
        <v>3923</v>
      </c>
      <c r="C11" t="s">
        <v>5578</v>
      </c>
      <c r="D11" t="str">
        <f t="shared" si="0"/>
        <v>e</v>
      </c>
      <c r="E11" t="str">
        <f t="shared" si="1"/>
        <v>no r</v>
      </c>
      <c r="F11" t="str">
        <f t="shared" si="2"/>
        <v xml:space="preserve"> found</v>
      </c>
      <c r="G11" t="s">
        <v>5578</v>
      </c>
    </row>
    <row r="12" spans="1:7" x14ac:dyDescent="0.2">
      <c r="A12">
        <v>992</v>
      </c>
      <c r="B12" t="s">
        <v>3931</v>
      </c>
      <c r="C12" t="s">
        <v>5578</v>
      </c>
      <c r="D12" t="str">
        <f t="shared" si="0"/>
        <v>e</v>
      </c>
      <c r="E12" t="str">
        <f t="shared" si="1"/>
        <v>no r</v>
      </c>
      <c r="F12" t="str">
        <f t="shared" si="2"/>
        <v xml:space="preserve"> found</v>
      </c>
      <c r="G12" t="s">
        <v>5578</v>
      </c>
    </row>
    <row r="13" spans="1:7" x14ac:dyDescent="0.2">
      <c r="A13">
        <v>993</v>
      </c>
      <c r="B13" t="s">
        <v>3940</v>
      </c>
      <c r="C13" t="s">
        <v>5578</v>
      </c>
      <c r="D13" t="str">
        <f t="shared" si="0"/>
        <v>e</v>
      </c>
      <c r="E13" t="str">
        <f t="shared" si="1"/>
        <v>no r</v>
      </c>
      <c r="F13" t="str">
        <f t="shared" si="2"/>
        <v xml:space="preserve"> found</v>
      </c>
      <c r="G13" t="s">
        <v>5578</v>
      </c>
    </row>
    <row r="14" spans="1:7" x14ac:dyDescent="0.2">
      <c r="A14">
        <v>994</v>
      </c>
      <c r="B14" t="s">
        <v>3949</v>
      </c>
      <c r="C14" t="s">
        <v>5578</v>
      </c>
      <c r="D14" t="str">
        <f t="shared" si="0"/>
        <v>e</v>
      </c>
      <c r="E14" t="str">
        <f t="shared" si="1"/>
        <v>no r</v>
      </c>
      <c r="F14" t="str">
        <f t="shared" si="2"/>
        <v xml:space="preserve"> found</v>
      </c>
      <c r="G14" t="s">
        <v>5578</v>
      </c>
    </row>
    <row r="15" spans="1:7" x14ac:dyDescent="0.2">
      <c r="A15">
        <v>995</v>
      </c>
      <c r="B15" t="s">
        <v>3957</v>
      </c>
      <c r="C15" t="s">
        <v>5578</v>
      </c>
      <c r="D15" t="str">
        <f t="shared" si="0"/>
        <v>e</v>
      </c>
      <c r="E15" t="str">
        <f t="shared" si="1"/>
        <v>no r</v>
      </c>
      <c r="F15" t="str">
        <f t="shared" si="2"/>
        <v xml:space="preserve"> found</v>
      </c>
      <c r="G15" t="s">
        <v>5578</v>
      </c>
    </row>
    <row r="16" spans="1:7" x14ac:dyDescent="0.2">
      <c r="A16">
        <v>996</v>
      </c>
      <c r="B16" t="s">
        <v>3965</v>
      </c>
      <c r="C16" t="s">
        <v>5578</v>
      </c>
      <c r="D16" t="str">
        <f t="shared" si="0"/>
        <v>e</v>
      </c>
      <c r="E16" t="str">
        <f t="shared" si="1"/>
        <v>no r</v>
      </c>
      <c r="F16" t="str">
        <f t="shared" si="2"/>
        <v xml:space="preserve"> found</v>
      </c>
      <c r="G16" t="s">
        <v>5578</v>
      </c>
    </row>
    <row r="17" spans="1:7" x14ac:dyDescent="0.2">
      <c r="A17">
        <v>997</v>
      </c>
      <c r="B17" t="s">
        <v>3969</v>
      </c>
      <c r="C17" t="s">
        <v>5578</v>
      </c>
      <c r="D17" t="str">
        <f t="shared" si="0"/>
        <v>e</v>
      </c>
      <c r="E17" t="str">
        <f t="shared" si="1"/>
        <v>no r</v>
      </c>
      <c r="F17" t="str">
        <f t="shared" si="2"/>
        <v xml:space="preserve"> found</v>
      </c>
      <c r="G17" t="s">
        <v>5578</v>
      </c>
    </row>
    <row r="18" spans="1:7" x14ac:dyDescent="0.2">
      <c r="A18">
        <v>998</v>
      </c>
      <c r="B18" t="s">
        <v>3973</v>
      </c>
      <c r="C18" t="s">
        <v>5578</v>
      </c>
      <c r="D18" t="str">
        <f t="shared" si="0"/>
        <v>e</v>
      </c>
      <c r="E18" t="str">
        <f t="shared" si="1"/>
        <v>no r</v>
      </c>
      <c r="F18" t="str">
        <f t="shared" si="2"/>
        <v xml:space="preserve"> found</v>
      </c>
      <c r="G18" t="s">
        <v>5578</v>
      </c>
    </row>
    <row r="19" spans="1:7" x14ac:dyDescent="0.2">
      <c r="A19">
        <v>999</v>
      </c>
      <c r="B19" t="s">
        <v>3981</v>
      </c>
      <c r="C19" t="s">
        <v>5578</v>
      </c>
      <c r="D19" t="str">
        <f t="shared" si="0"/>
        <v>e</v>
      </c>
      <c r="E19" t="str">
        <f t="shared" si="1"/>
        <v>no r</v>
      </c>
      <c r="F19" t="str">
        <f t="shared" si="2"/>
        <v xml:space="preserve"> found</v>
      </c>
      <c r="G19" t="s">
        <v>5578</v>
      </c>
    </row>
    <row r="20" spans="1:7" x14ac:dyDescent="0.2">
      <c r="A20">
        <v>1000</v>
      </c>
      <c r="B20" t="s">
        <v>3989</v>
      </c>
      <c r="C20" t="s">
        <v>5578</v>
      </c>
      <c r="D20" t="str">
        <f t="shared" si="0"/>
        <v>e</v>
      </c>
      <c r="E20" t="str">
        <f t="shared" si="1"/>
        <v>no r</v>
      </c>
      <c r="F20" t="str">
        <f t="shared" si="2"/>
        <v xml:space="preserve"> found</v>
      </c>
      <c r="G20" t="s">
        <v>5578</v>
      </c>
    </row>
    <row r="21" spans="1:7" x14ac:dyDescent="0.2">
      <c r="A21">
        <v>1001</v>
      </c>
      <c r="B21" t="s">
        <v>3997</v>
      </c>
      <c r="C21" t="s">
        <v>5578</v>
      </c>
      <c r="D21" t="str">
        <f t="shared" si="0"/>
        <v>e</v>
      </c>
      <c r="E21" t="str">
        <f t="shared" si="1"/>
        <v>no r</v>
      </c>
      <c r="F21" t="str">
        <f t="shared" si="2"/>
        <v xml:space="preserve"> found</v>
      </c>
      <c r="G21" t="s">
        <v>5578</v>
      </c>
    </row>
    <row r="22" spans="1:7" x14ac:dyDescent="0.2">
      <c r="A22">
        <v>1002</v>
      </c>
      <c r="B22" t="s">
        <v>4005</v>
      </c>
      <c r="C22" t="s">
        <v>5578</v>
      </c>
      <c r="D22" t="str">
        <f t="shared" si="0"/>
        <v>e</v>
      </c>
      <c r="E22" t="str">
        <f t="shared" si="1"/>
        <v>no r</v>
      </c>
      <c r="F22" t="str">
        <f t="shared" si="2"/>
        <v xml:space="preserve"> found</v>
      </c>
      <c r="G22" t="s">
        <v>5578</v>
      </c>
    </row>
    <row r="23" spans="1:7" x14ac:dyDescent="0.2">
      <c r="A23">
        <v>1003</v>
      </c>
      <c r="B23" t="s">
        <v>4014</v>
      </c>
      <c r="C23" t="s">
        <v>5578</v>
      </c>
      <c r="D23" t="str">
        <f t="shared" si="0"/>
        <v>e</v>
      </c>
      <c r="E23" t="str">
        <f t="shared" si="1"/>
        <v>no r</v>
      </c>
      <c r="F23" t="str">
        <f t="shared" si="2"/>
        <v xml:space="preserve"> found</v>
      </c>
      <c r="G23" t="s">
        <v>5578</v>
      </c>
    </row>
    <row r="24" spans="1:7" x14ac:dyDescent="0.2">
      <c r="A24">
        <v>1004</v>
      </c>
      <c r="B24" t="s">
        <v>4020</v>
      </c>
      <c r="C24" t="s">
        <v>5578</v>
      </c>
      <c r="D24" t="str">
        <f t="shared" si="0"/>
        <v>e</v>
      </c>
      <c r="E24" t="str">
        <f t="shared" si="1"/>
        <v>no r</v>
      </c>
      <c r="F24" t="str">
        <f t="shared" si="2"/>
        <v xml:space="preserve"> found</v>
      </c>
      <c r="G24" t="s">
        <v>5578</v>
      </c>
    </row>
    <row r="25" spans="1:7" x14ac:dyDescent="0.2">
      <c r="A25">
        <v>1005</v>
      </c>
      <c r="B25" t="s">
        <v>4027</v>
      </c>
      <c r="C25" t="s">
        <v>5578</v>
      </c>
      <c r="D25" t="str">
        <f t="shared" si="0"/>
        <v>e</v>
      </c>
      <c r="E25" t="str">
        <f t="shared" si="1"/>
        <v>no r</v>
      </c>
      <c r="F25" t="str">
        <f t="shared" si="2"/>
        <v xml:space="preserve"> found</v>
      </c>
      <c r="G25" t="s">
        <v>5578</v>
      </c>
    </row>
    <row r="26" spans="1:7" x14ac:dyDescent="0.2">
      <c r="A26">
        <v>1006</v>
      </c>
      <c r="B26" t="s">
        <v>4033</v>
      </c>
      <c r="C26" t="s">
        <v>5578</v>
      </c>
      <c r="D26" t="str">
        <f t="shared" si="0"/>
        <v>e</v>
      </c>
      <c r="E26" t="str">
        <f t="shared" si="1"/>
        <v>no r</v>
      </c>
      <c r="F26" t="str">
        <f t="shared" si="2"/>
        <v xml:space="preserve"> found</v>
      </c>
      <c r="G26" t="s">
        <v>5578</v>
      </c>
    </row>
    <row r="27" spans="1:7" x14ac:dyDescent="0.2">
      <c r="A27">
        <v>1007</v>
      </c>
      <c r="B27" t="s">
        <v>4039</v>
      </c>
      <c r="C27" t="s">
        <v>5578</v>
      </c>
      <c r="D27" t="str">
        <f t="shared" si="0"/>
        <v>e</v>
      </c>
      <c r="E27" t="str">
        <f t="shared" si="1"/>
        <v>no r</v>
      </c>
      <c r="F27" t="str">
        <f t="shared" si="2"/>
        <v xml:space="preserve"> found</v>
      </c>
      <c r="G27" t="s">
        <v>5578</v>
      </c>
    </row>
    <row r="28" spans="1:7" x14ac:dyDescent="0.2">
      <c r="A28">
        <v>1008</v>
      </c>
      <c r="B28" t="s">
        <v>4047</v>
      </c>
      <c r="C28" t="s">
        <v>5578</v>
      </c>
      <c r="D28" t="str">
        <f t="shared" si="0"/>
        <v>e</v>
      </c>
      <c r="E28" t="str">
        <f t="shared" si="1"/>
        <v>no r</v>
      </c>
      <c r="F28" t="str">
        <f t="shared" si="2"/>
        <v xml:space="preserve"> found</v>
      </c>
      <c r="G28" t="s">
        <v>5578</v>
      </c>
    </row>
    <row r="29" spans="1:7" x14ac:dyDescent="0.2">
      <c r="A29">
        <v>1010</v>
      </c>
      <c r="B29" t="s">
        <v>4057</v>
      </c>
      <c r="C29" t="s">
        <v>5578</v>
      </c>
      <c r="D29" t="str">
        <f t="shared" si="0"/>
        <v>e</v>
      </c>
      <c r="E29" t="str">
        <f t="shared" si="1"/>
        <v>no r</v>
      </c>
      <c r="F29" t="str">
        <f t="shared" si="2"/>
        <v xml:space="preserve"> found</v>
      </c>
      <c r="G29" t="s">
        <v>5578</v>
      </c>
    </row>
    <row r="30" spans="1:7" x14ac:dyDescent="0.2">
      <c r="A30">
        <v>1011</v>
      </c>
      <c r="B30" t="s">
        <v>4063</v>
      </c>
      <c r="C30" t="s">
        <v>5578</v>
      </c>
      <c r="D30" t="str">
        <f t="shared" si="0"/>
        <v>e</v>
      </c>
      <c r="E30" t="str">
        <f t="shared" si="1"/>
        <v>no r</v>
      </c>
      <c r="F30" t="str">
        <f t="shared" si="2"/>
        <v xml:space="preserve"> found</v>
      </c>
      <c r="G30" t="s">
        <v>5578</v>
      </c>
    </row>
    <row r="31" spans="1:7" x14ac:dyDescent="0.2">
      <c r="A31">
        <v>1012</v>
      </c>
      <c r="B31" t="s">
        <v>4071</v>
      </c>
      <c r="C31" t="s">
        <v>5578</v>
      </c>
      <c r="D31" t="str">
        <f t="shared" si="0"/>
        <v>e</v>
      </c>
      <c r="E31" t="str">
        <f t="shared" si="1"/>
        <v>no r</v>
      </c>
      <c r="F31" t="str">
        <f t="shared" si="2"/>
        <v xml:space="preserve"> found</v>
      </c>
      <c r="G31" t="s">
        <v>5578</v>
      </c>
    </row>
    <row r="32" spans="1:7" x14ac:dyDescent="0.2">
      <c r="A32">
        <v>1014</v>
      </c>
      <c r="B32" t="s">
        <v>4082</v>
      </c>
      <c r="C32" t="s">
        <v>5578</v>
      </c>
      <c r="D32" t="str">
        <f t="shared" si="0"/>
        <v>e</v>
      </c>
      <c r="E32" t="str">
        <f t="shared" si="1"/>
        <v>no r</v>
      </c>
      <c r="F32" t="str">
        <f t="shared" si="2"/>
        <v xml:space="preserve"> found</v>
      </c>
      <c r="G32" t="s">
        <v>5578</v>
      </c>
    </row>
    <row r="33" spans="1:7" x14ac:dyDescent="0.2">
      <c r="A33">
        <v>1015</v>
      </c>
      <c r="B33" t="s">
        <v>4089</v>
      </c>
      <c r="C33" t="s">
        <v>5578</v>
      </c>
      <c r="D33" t="str">
        <f t="shared" si="0"/>
        <v>e</v>
      </c>
      <c r="E33" t="str">
        <f t="shared" si="1"/>
        <v>no r</v>
      </c>
      <c r="F33" t="str">
        <f t="shared" si="2"/>
        <v xml:space="preserve"> found</v>
      </c>
      <c r="G33" t="s">
        <v>5578</v>
      </c>
    </row>
    <row r="34" spans="1:7" x14ac:dyDescent="0.2">
      <c r="A34">
        <v>1016</v>
      </c>
      <c r="B34" t="s">
        <v>4095</v>
      </c>
      <c r="C34" t="s">
        <v>5578</v>
      </c>
      <c r="D34" t="str">
        <f t="shared" si="0"/>
        <v>e</v>
      </c>
      <c r="E34" t="str">
        <f t="shared" ref="E34:E65" si="3">LEFT(C34,4)</f>
        <v>no r</v>
      </c>
      <c r="F34" t="str">
        <f t="shared" si="2"/>
        <v xml:space="preserve"> found</v>
      </c>
      <c r="G34" t="s">
        <v>5578</v>
      </c>
    </row>
    <row r="35" spans="1:7" x14ac:dyDescent="0.2">
      <c r="A35">
        <v>1017</v>
      </c>
      <c r="B35" t="s">
        <v>4103</v>
      </c>
      <c r="C35" t="s">
        <v>5578</v>
      </c>
      <c r="D35" t="str">
        <f t="shared" si="0"/>
        <v>e</v>
      </c>
      <c r="E35" t="str">
        <f t="shared" si="3"/>
        <v>no r</v>
      </c>
      <c r="F35" t="str">
        <f t="shared" si="2"/>
        <v xml:space="preserve"> found</v>
      </c>
      <c r="G35" t="s">
        <v>5578</v>
      </c>
    </row>
    <row r="36" spans="1:7" x14ac:dyDescent="0.2">
      <c r="A36">
        <v>1018</v>
      </c>
      <c r="B36" t="s">
        <v>4111</v>
      </c>
      <c r="C36" t="s">
        <v>5578</v>
      </c>
      <c r="D36" t="str">
        <f t="shared" si="0"/>
        <v>e</v>
      </c>
      <c r="E36" t="str">
        <f t="shared" si="3"/>
        <v>no r</v>
      </c>
      <c r="F36" t="str">
        <f t="shared" si="2"/>
        <v xml:space="preserve"> found</v>
      </c>
      <c r="G36" t="s">
        <v>5578</v>
      </c>
    </row>
    <row r="37" spans="1:7" x14ac:dyDescent="0.2">
      <c r="A37">
        <v>1019</v>
      </c>
      <c r="B37" t="s">
        <v>4117</v>
      </c>
      <c r="C37" t="s">
        <v>5578</v>
      </c>
      <c r="D37" t="str">
        <f t="shared" si="0"/>
        <v>e</v>
      </c>
      <c r="E37" t="str">
        <f t="shared" si="3"/>
        <v>no r</v>
      </c>
      <c r="F37" t="str">
        <f t="shared" si="2"/>
        <v xml:space="preserve"> found</v>
      </c>
      <c r="G37" t="s">
        <v>5578</v>
      </c>
    </row>
    <row r="38" spans="1:7" x14ac:dyDescent="0.2">
      <c r="A38">
        <v>1020</v>
      </c>
      <c r="B38" t="s">
        <v>4125</v>
      </c>
      <c r="C38" t="s">
        <v>5578</v>
      </c>
      <c r="D38" t="str">
        <f t="shared" si="0"/>
        <v>e</v>
      </c>
      <c r="E38" t="str">
        <f t="shared" si="3"/>
        <v>no r</v>
      </c>
      <c r="F38" t="str">
        <f t="shared" si="2"/>
        <v xml:space="preserve"> found</v>
      </c>
      <c r="G38" t="s">
        <v>5578</v>
      </c>
    </row>
    <row r="39" spans="1:7" x14ac:dyDescent="0.2">
      <c r="A39">
        <v>1021</v>
      </c>
      <c r="B39" t="s">
        <v>4129</v>
      </c>
      <c r="C39" t="s">
        <v>5578</v>
      </c>
      <c r="D39" t="str">
        <f t="shared" si="0"/>
        <v>e</v>
      </c>
      <c r="E39" t="str">
        <f t="shared" si="3"/>
        <v>no r</v>
      </c>
      <c r="F39" t="str">
        <f t="shared" si="2"/>
        <v xml:space="preserve"> found</v>
      </c>
      <c r="G39" t="s">
        <v>5578</v>
      </c>
    </row>
    <row r="40" spans="1:7" x14ac:dyDescent="0.2">
      <c r="A40">
        <v>1022</v>
      </c>
      <c r="B40" t="s">
        <v>4137</v>
      </c>
      <c r="C40" t="s">
        <v>5578</v>
      </c>
      <c r="D40" t="str">
        <f t="shared" si="0"/>
        <v>e</v>
      </c>
      <c r="E40" t="str">
        <f t="shared" si="3"/>
        <v>no r</v>
      </c>
      <c r="F40" t="str">
        <f t="shared" si="2"/>
        <v xml:space="preserve"> found</v>
      </c>
      <c r="G40" t="s">
        <v>5578</v>
      </c>
    </row>
    <row r="41" spans="1:7" x14ac:dyDescent="0.2">
      <c r="A41">
        <v>1023</v>
      </c>
      <c r="B41" t="s">
        <v>4145</v>
      </c>
      <c r="C41" t="s">
        <v>5578</v>
      </c>
      <c r="D41" t="str">
        <f t="shared" si="0"/>
        <v>e</v>
      </c>
      <c r="E41" t="str">
        <f t="shared" si="3"/>
        <v>no r</v>
      </c>
      <c r="F41" t="str">
        <f t="shared" si="2"/>
        <v xml:space="preserve"> found</v>
      </c>
      <c r="G41" t="s">
        <v>5578</v>
      </c>
    </row>
    <row r="42" spans="1:7" x14ac:dyDescent="0.2">
      <c r="A42">
        <v>1024</v>
      </c>
      <c r="B42" t="s">
        <v>4149</v>
      </c>
      <c r="C42" t="s">
        <v>5578</v>
      </c>
      <c r="D42" t="str">
        <f t="shared" si="0"/>
        <v>e</v>
      </c>
      <c r="E42" t="str">
        <f t="shared" si="3"/>
        <v>no r</v>
      </c>
      <c r="F42" t="str">
        <f t="shared" si="2"/>
        <v xml:space="preserve"> found</v>
      </c>
      <c r="G42" t="s">
        <v>5578</v>
      </c>
    </row>
    <row r="43" spans="1:7" x14ac:dyDescent="0.2">
      <c r="A43">
        <v>1025</v>
      </c>
      <c r="B43" t="s">
        <v>4157</v>
      </c>
      <c r="C43" t="s">
        <v>5578</v>
      </c>
      <c r="D43" t="str">
        <f t="shared" si="0"/>
        <v>e</v>
      </c>
      <c r="E43" t="str">
        <f t="shared" si="3"/>
        <v>no r</v>
      </c>
      <c r="F43" t="str">
        <f t="shared" si="2"/>
        <v xml:space="preserve"> found</v>
      </c>
      <c r="G43" t="s">
        <v>5578</v>
      </c>
    </row>
    <row r="44" spans="1:7" x14ac:dyDescent="0.2">
      <c r="A44">
        <v>1026</v>
      </c>
      <c r="B44" t="s">
        <v>4164</v>
      </c>
      <c r="C44" t="s">
        <v>5578</v>
      </c>
      <c r="D44" t="str">
        <f t="shared" si="0"/>
        <v>e</v>
      </c>
      <c r="E44" t="str">
        <f t="shared" si="3"/>
        <v>no r</v>
      </c>
      <c r="F44" t="str">
        <f t="shared" si="2"/>
        <v xml:space="preserve"> found</v>
      </c>
      <c r="G44" t="s">
        <v>5578</v>
      </c>
    </row>
    <row r="45" spans="1:7" x14ac:dyDescent="0.2">
      <c r="A45">
        <v>1027</v>
      </c>
      <c r="B45" t="s">
        <v>4172</v>
      </c>
      <c r="C45" t="s">
        <v>5578</v>
      </c>
      <c r="D45" t="str">
        <f t="shared" si="0"/>
        <v>e</v>
      </c>
      <c r="E45" t="str">
        <f t="shared" si="3"/>
        <v>no r</v>
      </c>
      <c r="F45" t="str">
        <f t="shared" si="2"/>
        <v xml:space="preserve"> found</v>
      </c>
      <c r="G45" t="s">
        <v>5578</v>
      </c>
    </row>
    <row r="46" spans="1:7" x14ac:dyDescent="0.2">
      <c r="A46">
        <v>1028</v>
      </c>
      <c r="B46" t="s">
        <v>4180</v>
      </c>
      <c r="C46" t="s">
        <v>5578</v>
      </c>
      <c r="D46" t="str">
        <f t="shared" si="0"/>
        <v>e</v>
      </c>
      <c r="E46" t="str">
        <f t="shared" si="3"/>
        <v>no r</v>
      </c>
      <c r="F46" t="str">
        <f t="shared" si="2"/>
        <v xml:space="preserve"> found</v>
      </c>
      <c r="G46" t="s">
        <v>5578</v>
      </c>
    </row>
    <row r="47" spans="1:7" x14ac:dyDescent="0.2">
      <c r="A47">
        <v>1029</v>
      </c>
      <c r="B47" t="s">
        <v>4184</v>
      </c>
      <c r="C47" t="s">
        <v>5578</v>
      </c>
      <c r="D47" t="str">
        <f t="shared" si="0"/>
        <v>e</v>
      </c>
      <c r="E47" t="str">
        <f t="shared" si="3"/>
        <v>no r</v>
      </c>
      <c r="F47" t="str">
        <f t="shared" si="2"/>
        <v xml:space="preserve"> found</v>
      </c>
      <c r="G47" t="s">
        <v>5578</v>
      </c>
    </row>
    <row r="48" spans="1:7" x14ac:dyDescent="0.2">
      <c r="A48">
        <v>1030</v>
      </c>
      <c r="B48" t="s">
        <v>4192</v>
      </c>
      <c r="C48" t="s">
        <v>5578</v>
      </c>
      <c r="D48" t="str">
        <f t="shared" si="0"/>
        <v>e</v>
      </c>
      <c r="E48" t="str">
        <f t="shared" si="3"/>
        <v>no r</v>
      </c>
      <c r="F48" t="str">
        <f t="shared" si="2"/>
        <v xml:space="preserve"> found</v>
      </c>
      <c r="G48" t="s">
        <v>5578</v>
      </c>
    </row>
    <row r="49" spans="1:7" x14ac:dyDescent="0.2">
      <c r="A49">
        <v>1031</v>
      </c>
      <c r="B49" t="s">
        <v>4199</v>
      </c>
      <c r="C49" t="s">
        <v>5578</v>
      </c>
      <c r="D49" t="str">
        <f t="shared" si="0"/>
        <v>e</v>
      </c>
      <c r="E49" t="str">
        <f t="shared" si="3"/>
        <v>no r</v>
      </c>
      <c r="F49" t="str">
        <f t="shared" si="2"/>
        <v xml:space="preserve"> found</v>
      </c>
      <c r="G49" t="s">
        <v>5578</v>
      </c>
    </row>
    <row r="50" spans="1:7" x14ac:dyDescent="0.2">
      <c r="A50">
        <v>1032</v>
      </c>
      <c r="B50" t="s">
        <v>4204</v>
      </c>
      <c r="C50" t="s">
        <v>5578</v>
      </c>
      <c r="D50" t="str">
        <f t="shared" si="0"/>
        <v>e</v>
      </c>
      <c r="E50" t="str">
        <f t="shared" si="3"/>
        <v>no r</v>
      </c>
      <c r="F50" t="str">
        <f t="shared" si="2"/>
        <v xml:space="preserve"> found</v>
      </c>
      <c r="G50" t="s">
        <v>5578</v>
      </c>
    </row>
    <row r="51" spans="1:7" x14ac:dyDescent="0.2">
      <c r="A51">
        <v>1033</v>
      </c>
      <c r="B51" t="s">
        <v>4209</v>
      </c>
      <c r="C51" t="s">
        <v>5578</v>
      </c>
      <c r="D51" t="str">
        <f t="shared" si="0"/>
        <v>e</v>
      </c>
      <c r="E51" t="str">
        <f t="shared" si="3"/>
        <v>no r</v>
      </c>
      <c r="F51" t="str">
        <f t="shared" si="2"/>
        <v xml:space="preserve"> found</v>
      </c>
      <c r="G51" t="s">
        <v>5578</v>
      </c>
    </row>
    <row r="52" spans="1:7" x14ac:dyDescent="0.2">
      <c r="A52">
        <v>1034</v>
      </c>
      <c r="B52" t="s">
        <v>4216</v>
      </c>
      <c r="C52" t="s">
        <v>5578</v>
      </c>
      <c r="D52" t="str">
        <f t="shared" si="0"/>
        <v>e</v>
      </c>
      <c r="E52" t="str">
        <f t="shared" si="3"/>
        <v>no r</v>
      </c>
      <c r="F52" t="str">
        <f t="shared" si="2"/>
        <v xml:space="preserve"> found</v>
      </c>
      <c r="G52" t="s">
        <v>5578</v>
      </c>
    </row>
    <row r="53" spans="1:7" x14ac:dyDescent="0.2">
      <c r="A53">
        <v>1035</v>
      </c>
      <c r="B53" t="s">
        <v>4224</v>
      </c>
      <c r="C53" t="s">
        <v>5578</v>
      </c>
      <c r="D53" t="str">
        <f t="shared" si="0"/>
        <v>e</v>
      </c>
      <c r="E53" t="str">
        <f t="shared" si="3"/>
        <v>no r</v>
      </c>
      <c r="F53" t="str">
        <f t="shared" si="2"/>
        <v xml:space="preserve"> found</v>
      </c>
      <c r="G53" t="s">
        <v>5578</v>
      </c>
    </row>
    <row r="54" spans="1:7" x14ac:dyDescent="0.2">
      <c r="A54">
        <v>1037</v>
      </c>
      <c r="B54" t="s">
        <v>4236</v>
      </c>
      <c r="C54" t="s">
        <v>5578</v>
      </c>
      <c r="D54" t="str">
        <f t="shared" si="0"/>
        <v>e</v>
      </c>
      <c r="E54" t="str">
        <f t="shared" si="3"/>
        <v>no r</v>
      </c>
      <c r="F54" t="str">
        <f t="shared" si="2"/>
        <v xml:space="preserve"> found</v>
      </c>
      <c r="G54" t="s">
        <v>5578</v>
      </c>
    </row>
    <row r="55" spans="1:7" x14ac:dyDescent="0.2">
      <c r="A55">
        <v>1038</v>
      </c>
      <c r="B55" t="s">
        <v>4240</v>
      </c>
      <c r="C55" t="s">
        <v>5578</v>
      </c>
      <c r="D55" t="str">
        <f t="shared" si="0"/>
        <v>e</v>
      </c>
      <c r="E55" t="str">
        <f t="shared" si="3"/>
        <v>no r</v>
      </c>
      <c r="F55" t="str">
        <f t="shared" si="2"/>
        <v xml:space="preserve"> found</v>
      </c>
      <c r="G55" t="s">
        <v>5578</v>
      </c>
    </row>
    <row r="56" spans="1:7" x14ac:dyDescent="0.2">
      <c r="A56">
        <v>1039</v>
      </c>
      <c r="B56" t="s">
        <v>4243</v>
      </c>
      <c r="C56" t="s">
        <v>5578</v>
      </c>
      <c r="D56" t="str">
        <f t="shared" si="0"/>
        <v>e</v>
      </c>
      <c r="E56" t="str">
        <f t="shared" si="3"/>
        <v>no r</v>
      </c>
      <c r="F56" t="str">
        <f t="shared" si="2"/>
        <v xml:space="preserve"> found</v>
      </c>
      <c r="G56" t="s">
        <v>5578</v>
      </c>
    </row>
    <row r="57" spans="1:7" x14ac:dyDescent="0.2">
      <c r="A57">
        <v>1040</v>
      </c>
      <c r="B57" t="s">
        <v>4249</v>
      </c>
      <c r="C57" t="s">
        <v>5578</v>
      </c>
      <c r="D57" t="str">
        <f t="shared" si="0"/>
        <v>e</v>
      </c>
      <c r="E57" t="str">
        <f t="shared" si="3"/>
        <v>no r</v>
      </c>
      <c r="F57" t="str">
        <f t="shared" si="2"/>
        <v xml:space="preserve"> found</v>
      </c>
      <c r="G57" t="s">
        <v>5578</v>
      </c>
    </row>
    <row r="58" spans="1:7" x14ac:dyDescent="0.2">
      <c r="A58">
        <v>1041</v>
      </c>
      <c r="B58" t="s">
        <v>4257</v>
      </c>
      <c r="C58" t="s">
        <v>5578</v>
      </c>
      <c r="D58" t="str">
        <f t="shared" si="0"/>
        <v>e</v>
      </c>
      <c r="E58" t="str">
        <f t="shared" si="3"/>
        <v>no r</v>
      </c>
      <c r="F58" t="str">
        <f t="shared" si="2"/>
        <v xml:space="preserve"> found</v>
      </c>
      <c r="G58" t="s">
        <v>5578</v>
      </c>
    </row>
    <row r="59" spans="1:7" x14ac:dyDescent="0.2">
      <c r="A59">
        <v>1042</v>
      </c>
      <c r="B59" t="s">
        <v>4264</v>
      </c>
      <c r="C59" t="s">
        <v>5578</v>
      </c>
      <c r="D59" t="str">
        <f t="shared" si="0"/>
        <v>e</v>
      </c>
      <c r="E59" t="str">
        <f t="shared" si="3"/>
        <v>no r</v>
      </c>
      <c r="F59" t="str">
        <f t="shared" si="2"/>
        <v xml:space="preserve"> found</v>
      </c>
      <c r="G59" t="s">
        <v>5578</v>
      </c>
    </row>
    <row r="60" spans="1:7" x14ac:dyDescent="0.2">
      <c r="A60">
        <v>1044</v>
      </c>
      <c r="B60" t="s">
        <v>4278</v>
      </c>
      <c r="C60" t="s">
        <v>5578</v>
      </c>
      <c r="D60" t="str">
        <f t="shared" si="0"/>
        <v>e</v>
      </c>
      <c r="E60" t="str">
        <f t="shared" si="3"/>
        <v>no r</v>
      </c>
      <c r="F60" t="str">
        <f t="shared" si="2"/>
        <v xml:space="preserve"> found</v>
      </c>
      <c r="G60" t="s">
        <v>5578</v>
      </c>
    </row>
    <row r="61" spans="1:7" x14ac:dyDescent="0.2">
      <c r="A61">
        <v>1045</v>
      </c>
      <c r="B61" t="s">
        <v>4284</v>
      </c>
      <c r="C61" t="s">
        <v>5578</v>
      </c>
      <c r="D61" t="str">
        <f t="shared" si="0"/>
        <v>e</v>
      </c>
      <c r="E61" t="str">
        <f t="shared" si="3"/>
        <v>no r</v>
      </c>
      <c r="F61" t="str">
        <f t="shared" si="2"/>
        <v xml:space="preserve"> found</v>
      </c>
      <c r="G61" t="s">
        <v>5578</v>
      </c>
    </row>
    <row r="62" spans="1:7" x14ac:dyDescent="0.2">
      <c r="A62">
        <v>1046</v>
      </c>
      <c r="B62" t="s">
        <v>4291</v>
      </c>
      <c r="C62" t="s">
        <v>5578</v>
      </c>
      <c r="D62" t="str">
        <f t="shared" si="0"/>
        <v>e</v>
      </c>
      <c r="E62" t="str">
        <f t="shared" si="3"/>
        <v>no r</v>
      </c>
      <c r="F62" t="str">
        <f t="shared" si="2"/>
        <v xml:space="preserve"> found</v>
      </c>
      <c r="G62" t="s">
        <v>5578</v>
      </c>
    </row>
    <row r="63" spans="1:7" x14ac:dyDescent="0.2">
      <c r="A63">
        <v>1047</v>
      </c>
      <c r="B63" t="s">
        <v>4299</v>
      </c>
      <c r="C63" t="s">
        <v>5578</v>
      </c>
      <c r="D63" t="str">
        <f t="shared" si="0"/>
        <v>e</v>
      </c>
      <c r="E63" t="str">
        <f t="shared" si="3"/>
        <v>no r</v>
      </c>
      <c r="F63" t="str">
        <f t="shared" si="2"/>
        <v xml:space="preserve"> found</v>
      </c>
      <c r="G63" t="s">
        <v>5578</v>
      </c>
    </row>
    <row r="64" spans="1:7" x14ac:dyDescent="0.2">
      <c r="A64">
        <v>1050</v>
      </c>
      <c r="B64" t="s">
        <v>4321</v>
      </c>
      <c r="C64" t="s">
        <v>5578</v>
      </c>
      <c r="D64" t="str">
        <f t="shared" si="0"/>
        <v>e</v>
      </c>
      <c r="E64" t="str">
        <f t="shared" si="3"/>
        <v>no r</v>
      </c>
      <c r="F64" t="str">
        <f t="shared" si="2"/>
        <v xml:space="preserve"> found</v>
      </c>
      <c r="G64" t="s">
        <v>5578</v>
      </c>
    </row>
    <row r="65" spans="1:7" x14ac:dyDescent="0.2">
      <c r="A65">
        <v>1051</v>
      </c>
      <c r="B65" t="s">
        <v>4329</v>
      </c>
      <c r="C65" t="s">
        <v>5578</v>
      </c>
      <c r="D65" t="str">
        <f t="shared" si="0"/>
        <v>e</v>
      </c>
      <c r="E65" t="str">
        <f t="shared" si="3"/>
        <v>no r</v>
      </c>
      <c r="F65" t="str">
        <f t="shared" si="2"/>
        <v xml:space="preserve"> found</v>
      </c>
      <c r="G65" t="s">
        <v>5578</v>
      </c>
    </row>
    <row r="66" spans="1:7" x14ac:dyDescent="0.2">
      <c r="A66">
        <v>1052</v>
      </c>
      <c r="B66" t="s">
        <v>4335</v>
      </c>
      <c r="C66" t="s">
        <v>5578</v>
      </c>
      <c r="D66" t="str">
        <f t="shared" ref="D66:D129" si="4">MID(C66,5,1)</f>
        <v>e</v>
      </c>
      <c r="E66" t="str">
        <f t="shared" ref="E66:E97" si="5">LEFT(C66,4)</f>
        <v>no r</v>
      </c>
      <c r="F66" t="str">
        <f t="shared" ref="F66:F129" si="6">RIGHT(C66,6)</f>
        <v xml:space="preserve"> found</v>
      </c>
      <c r="G66" t="s">
        <v>5578</v>
      </c>
    </row>
    <row r="67" spans="1:7" x14ac:dyDescent="0.2">
      <c r="A67">
        <v>1053</v>
      </c>
      <c r="B67" t="s">
        <v>4340</v>
      </c>
      <c r="C67" t="s">
        <v>5578</v>
      </c>
      <c r="D67" t="str">
        <f t="shared" si="4"/>
        <v>e</v>
      </c>
      <c r="E67" t="str">
        <f t="shared" si="5"/>
        <v>no r</v>
      </c>
      <c r="F67" t="str">
        <f t="shared" si="6"/>
        <v xml:space="preserve"> found</v>
      </c>
      <c r="G67" t="s">
        <v>5578</v>
      </c>
    </row>
    <row r="68" spans="1:7" x14ac:dyDescent="0.2">
      <c r="A68">
        <v>1054</v>
      </c>
      <c r="B68" t="s">
        <v>4348</v>
      </c>
      <c r="C68" t="s">
        <v>5578</v>
      </c>
      <c r="D68" t="str">
        <f t="shared" si="4"/>
        <v>e</v>
      </c>
      <c r="E68" t="str">
        <f t="shared" si="5"/>
        <v>no r</v>
      </c>
      <c r="F68" t="str">
        <f t="shared" si="6"/>
        <v xml:space="preserve"> found</v>
      </c>
      <c r="G68" t="s">
        <v>5578</v>
      </c>
    </row>
    <row r="69" spans="1:7" x14ac:dyDescent="0.2">
      <c r="A69">
        <v>1055</v>
      </c>
      <c r="B69" t="s">
        <v>4356</v>
      </c>
      <c r="C69" t="s">
        <v>5578</v>
      </c>
      <c r="D69" t="str">
        <f t="shared" si="4"/>
        <v>e</v>
      </c>
      <c r="E69" t="str">
        <f t="shared" si="5"/>
        <v>no r</v>
      </c>
      <c r="F69" t="str">
        <f t="shared" si="6"/>
        <v xml:space="preserve"> found</v>
      </c>
      <c r="G69" t="s">
        <v>5578</v>
      </c>
    </row>
    <row r="70" spans="1:7" x14ac:dyDescent="0.2">
      <c r="A70">
        <v>1057</v>
      </c>
      <c r="B70" t="s">
        <v>4366</v>
      </c>
      <c r="C70" t="s">
        <v>5578</v>
      </c>
      <c r="D70" t="str">
        <f t="shared" si="4"/>
        <v>e</v>
      </c>
      <c r="E70" t="str">
        <f t="shared" si="5"/>
        <v>no r</v>
      </c>
      <c r="F70" t="str">
        <f t="shared" si="6"/>
        <v xml:space="preserve"> found</v>
      </c>
      <c r="G70" t="s">
        <v>5578</v>
      </c>
    </row>
    <row r="71" spans="1:7" x14ac:dyDescent="0.2">
      <c r="A71">
        <v>1058</v>
      </c>
      <c r="B71" t="s">
        <v>4369</v>
      </c>
      <c r="C71" t="s">
        <v>5578</v>
      </c>
      <c r="D71" t="str">
        <f t="shared" si="4"/>
        <v>e</v>
      </c>
      <c r="E71" t="str">
        <f t="shared" si="5"/>
        <v>no r</v>
      </c>
      <c r="F71" t="str">
        <f t="shared" si="6"/>
        <v xml:space="preserve"> found</v>
      </c>
      <c r="G71" t="s">
        <v>5578</v>
      </c>
    </row>
    <row r="72" spans="1:7" x14ac:dyDescent="0.2">
      <c r="A72">
        <v>1059</v>
      </c>
      <c r="B72" t="s">
        <v>4375</v>
      </c>
      <c r="C72" t="s">
        <v>5578</v>
      </c>
      <c r="D72" t="str">
        <f t="shared" si="4"/>
        <v>e</v>
      </c>
      <c r="E72" t="str">
        <f t="shared" si="5"/>
        <v>no r</v>
      </c>
      <c r="F72" t="str">
        <f t="shared" si="6"/>
        <v xml:space="preserve"> found</v>
      </c>
      <c r="G72" t="s">
        <v>5578</v>
      </c>
    </row>
    <row r="73" spans="1:7" x14ac:dyDescent="0.2">
      <c r="A73">
        <v>1060</v>
      </c>
      <c r="B73" t="s">
        <v>4383</v>
      </c>
      <c r="C73" t="s">
        <v>5578</v>
      </c>
      <c r="D73" t="str">
        <f t="shared" si="4"/>
        <v>e</v>
      </c>
      <c r="E73" t="str">
        <f t="shared" si="5"/>
        <v>no r</v>
      </c>
      <c r="F73" t="str">
        <f t="shared" si="6"/>
        <v xml:space="preserve"> found</v>
      </c>
      <c r="G73" t="s">
        <v>5578</v>
      </c>
    </row>
    <row r="74" spans="1:7" x14ac:dyDescent="0.2">
      <c r="A74">
        <v>1061</v>
      </c>
      <c r="B74" t="s">
        <v>4391</v>
      </c>
      <c r="C74" t="s">
        <v>5578</v>
      </c>
      <c r="D74" t="str">
        <f t="shared" si="4"/>
        <v>e</v>
      </c>
      <c r="E74" t="str">
        <f t="shared" si="5"/>
        <v>no r</v>
      </c>
      <c r="F74" t="str">
        <f t="shared" si="6"/>
        <v xml:space="preserve"> found</v>
      </c>
      <c r="G74" t="s">
        <v>5578</v>
      </c>
    </row>
    <row r="75" spans="1:7" x14ac:dyDescent="0.2">
      <c r="A75">
        <v>1062</v>
      </c>
      <c r="B75" t="s">
        <v>4399</v>
      </c>
      <c r="C75" t="s">
        <v>5578</v>
      </c>
      <c r="D75" t="str">
        <f t="shared" si="4"/>
        <v>e</v>
      </c>
      <c r="E75" t="str">
        <f t="shared" si="5"/>
        <v>no r</v>
      </c>
      <c r="F75" t="str">
        <f t="shared" si="6"/>
        <v xml:space="preserve"> found</v>
      </c>
      <c r="G75" t="s">
        <v>5578</v>
      </c>
    </row>
    <row r="76" spans="1:7" x14ac:dyDescent="0.2">
      <c r="A76">
        <v>1063</v>
      </c>
      <c r="B76" t="s">
        <v>4407</v>
      </c>
      <c r="C76" t="s">
        <v>5578</v>
      </c>
      <c r="D76" t="str">
        <f t="shared" si="4"/>
        <v>e</v>
      </c>
      <c r="E76" t="str">
        <f t="shared" si="5"/>
        <v>no r</v>
      </c>
      <c r="F76" t="str">
        <f t="shared" si="6"/>
        <v xml:space="preserve"> found</v>
      </c>
      <c r="G76" t="s">
        <v>5578</v>
      </c>
    </row>
    <row r="77" spans="1:7" x14ac:dyDescent="0.2">
      <c r="A77">
        <v>1064</v>
      </c>
      <c r="B77" t="s">
        <v>4410</v>
      </c>
      <c r="C77" t="s">
        <v>5578</v>
      </c>
      <c r="D77" t="str">
        <f t="shared" si="4"/>
        <v>e</v>
      </c>
      <c r="E77" t="str">
        <f t="shared" si="5"/>
        <v>no r</v>
      </c>
      <c r="F77" t="str">
        <f t="shared" si="6"/>
        <v xml:space="preserve"> found</v>
      </c>
      <c r="G77" t="s">
        <v>5578</v>
      </c>
    </row>
    <row r="78" spans="1:7" x14ac:dyDescent="0.2">
      <c r="A78">
        <v>1065</v>
      </c>
      <c r="B78" t="s">
        <v>4418</v>
      </c>
      <c r="C78" t="s">
        <v>5578</v>
      </c>
      <c r="D78" t="str">
        <f t="shared" si="4"/>
        <v>e</v>
      </c>
      <c r="E78" t="str">
        <f t="shared" si="5"/>
        <v>no r</v>
      </c>
      <c r="F78" t="str">
        <f t="shared" si="6"/>
        <v xml:space="preserve"> found</v>
      </c>
      <c r="G78" t="s">
        <v>5578</v>
      </c>
    </row>
    <row r="79" spans="1:7" x14ac:dyDescent="0.2">
      <c r="A79">
        <v>1066</v>
      </c>
      <c r="B79" t="s">
        <v>4426</v>
      </c>
      <c r="C79" t="s">
        <v>5578</v>
      </c>
      <c r="D79" t="str">
        <f t="shared" si="4"/>
        <v>e</v>
      </c>
      <c r="E79" t="str">
        <f t="shared" si="5"/>
        <v>no r</v>
      </c>
      <c r="F79" t="str">
        <f t="shared" si="6"/>
        <v xml:space="preserve"> found</v>
      </c>
      <c r="G79" t="s">
        <v>5578</v>
      </c>
    </row>
    <row r="80" spans="1:7" x14ac:dyDescent="0.2">
      <c r="A80">
        <v>1068</v>
      </c>
      <c r="B80" t="s">
        <v>4442</v>
      </c>
      <c r="C80" t="s">
        <v>5578</v>
      </c>
      <c r="D80" t="str">
        <f t="shared" si="4"/>
        <v>e</v>
      </c>
      <c r="E80" t="str">
        <f t="shared" si="5"/>
        <v>no r</v>
      </c>
      <c r="F80" t="str">
        <f t="shared" si="6"/>
        <v xml:space="preserve"> found</v>
      </c>
      <c r="G80" t="s">
        <v>5578</v>
      </c>
    </row>
    <row r="81" spans="1:7" x14ac:dyDescent="0.2">
      <c r="A81">
        <v>1069</v>
      </c>
      <c r="B81" t="s">
        <v>4447</v>
      </c>
      <c r="C81" t="s">
        <v>5578</v>
      </c>
      <c r="D81" t="str">
        <f t="shared" si="4"/>
        <v>e</v>
      </c>
      <c r="E81" t="str">
        <f t="shared" si="5"/>
        <v>no r</v>
      </c>
      <c r="F81" t="str">
        <f t="shared" si="6"/>
        <v xml:space="preserve"> found</v>
      </c>
      <c r="G81" t="s">
        <v>5578</v>
      </c>
    </row>
    <row r="82" spans="1:7" x14ac:dyDescent="0.2">
      <c r="A82">
        <v>1070</v>
      </c>
      <c r="B82" t="s">
        <v>4455</v>
      </c>
      <c r="C82" t="s">
        <v>5578</v>
      </c>
      <c r="D82" t="str">
        <f t="shared" si="4"/>
        <v>e</v>
      </c>
      <c r="E82" t="str">
        <f t="shared" si="5"/>
        <v>no r</v>
      </c>
      <c r="F82" t="str">
        <f t="shared" si="6"/>
        <v xml:space="preserve"> found</v>
      </c>
      <c r="G82" t="s">
        <v>5578</v>
      </c>
    </row>
    <row r="83" spans="1:7" x14ac:dyDescent="0.2">
      <c r="A83">
        <v>1071</v>
      </c>
      <c r="B83" t="s">
        <v>4463</v>
      </c>
      <c r="C83" t="s">
        <v>5578</v>
      </c>
      <c r="D83" t="str">
        <f t="shared" si="4"/>
        <v>e</v>
      </c>
      <c r="E83" t="str">
        <f t="shared" si="5"/>
        <v>no r</v>
      </c>
      <c r="F83" t="str">
        <f t="shared" si="6"/>
        <v xml:space="preserve"> found</v>
      </c>
      <c r="G83" t="s">
        <v>5578</v>
      </c>
    </row>
    <row r="84" spans="1:7" x14ac:dyDescent="0.2">
      <c r="A84">
        <v>1072</v>
      </c>
      <c r="B84" t="s">
        <v>4471</v>
      </c>
      <c r="C84" t="s">
        <v>5578</v>
      </c>
      <c r="D84" t="str">
        <f t="shared" si="4"/>
        <v>e</v>
      </c>
      <c r="E84" t="str">
        <f t="shared" si="5"/>
        <v>no r</v>
      </c>
      <c r="F84" t="str">
        <f t="shared" si="6"/>
        <v xml:space="preserve"> found</v>
      </c>
      <c r="G84" t="s">
        <v>5578</v>
      </c>
    </row>
    <row r="85" spans="1:7" x14ac:dyDescent="0.2">
      <c r="A85">
        <v>1073</v>
      </c>
      <c r="B85" t="s">
        <v>4479</v>
      </c>
      <c r="C85" t="s">
        <v>5578</v>
      </c>
      <c r="D85" t="str">
        <f t="shared" si="4"/>
        <v>e</v>
      </c>
      <c r="E85" t="str">
        <f t="shared" si="5"/>
        <v>no r</v>
      </c>
      <c r="F85" t="str">
        <f t="shared" si="6"/>
        <v xml:space="preserve"> found</v>
      </c>
      <c r="G85" t="s">
        <v>5578</v>
      </c>
    </row>
    <row r="86" spans="1:7" x14ac:dyDescent="0.2">
      <c r="A86">
        <v>1074</v>
      </c>
      <c r="B86" t="s">
        <v>4487</v>
      </c>
      <c r="C86" t="s">
        <v>5578</v>
      </c>
      <c r="D86" t="str">
        <f t="shared" si="4"/>
        <v>e</v>
      </c>
      <c r="E86" t="str">
        <f t="shared" si="5"/>
        <v>no r</v>
      </c>
      <c r="F86" t="str">
        <f t="shared" si="6"/>
        <v xml:space="preserve"> found</v>
      </c>
      <c r="G86" t="s">
        <v>5578</v>
      </c>
    </row>
    <row r="87" spans="1:7" x14ac:dyDescent="0.2">
      <c r="A87">
        <v>1075</v>
      </c>
      <c r="B87" t="s">
        <v>4495</v>
      </c>
      <c r="C87" t="s">
        <v>5578</v>
      </c>
      <c r="D87" t="str">
        <f t="shared" si="4"/>
        <v>e</v>
      </c>
      <c r="E87" t="str">
        <f t="shared" si="5"/>
        <v>no r</v>
      </c>
      <c r="F87" t="str">
        <f t="shared" si="6"/>
        <v xml:space="preserve"> found</v>
      </c>
      <c r="G87" t="s">
        <v>5578</v>
      </c>
    </row>
    <row r="88" spans="1:7" x14ac:dyDescent="0.2">
      <c r="A88">
        <v>1076</v>
      </c>
      <c r="B88" t="s">
        <v>4503</v>
      </c>
      <c r="C88" t="s">
        <v>5578</v>
      </c>
      <c r="D88" t="str">
        <f t="shared" si="4"/>
        <v>e</v>
      </c>
      <c r="E88" t="str">
        <f t="shared" si="5"/>
        <v>no r</v>
      </c>
      <c r="F88" t="str">
        <f t="shared" si="6"/>
        <v xml:space="preserve"> found</v>
      </c>
      <c r="G88" t="s">
        <v>5578</v>
      </c>
    </row>
    <row r="89" spans="1:7" x14ac:dyDescent="0.2">
      <c r="A89">
        <v>1077</v>
      </c>
      <c r="B89" t="s">
        <v>4510</v>
      </c>
      <c r="C89" t="s">
        <v>5578</v>
      </c>
      <c r="D89" t="str">
        <f t="shared" si="4"/>
        <v>e</v>
      </c>
      <c r="E89" t="str">
        <f t="shared" si="5"/>
        <v>no r</v>
      </c>
      <c r="F89" t="str">
        <f t="shared" si="6"/>
        <v xml:space="preserve"> found</v>
      </c>
      <c r="G89" t="s">
        <v>5578</v>
      </c>
    </row>
    <row r="90" spans="1:7" x14ac:dyDescent="0.2">
      <c r="A90">
        <v>1078</v>
      </c>
      <c r="B90" t="s">
        <v>4516</v>
      </c>
      <c r="C90" t="s">
        <v>5578</v>
      </c>
      <c r="D90" t="str">
        <f t="shared" si="4"/>
        <v>e</v>
      </c>
      <c r="E90" t="str">
        <f t="shared" si="5"/>
        <v>no r</v>
      </c>
      <c r="F90" t="str">
        <f t="shared" si="6"/>
        <v xml:space="preserve"> found</v>
      </c>
      <c r="G90" t="s">
        <v>5578</v>
      </c>
    </row>
    <row r="91" spans="1:7" x14ac:dyDescent="0.2">
      <c r="A91">
        <v>1079</v>
      </c>
      <c r="B91" t="s">
        <v>4521</v>
      </c>
      <c r="C91" t="s">
        <v>5578</v>
      </c>
      <c r="D91" t="str">
        <f t="shared" si="4"/>
        <v>e</v>
      </c>
      <c r="E91" t="str">
        <f t="shared" si="5"/>
        <v>no r</v>
      </c>
      <c r="F91" t="str">
        <f t="shared" si="6"/>
        <v xml:space="preserve"> found</v>
      </c>
      <c r="G91" t="s">
        <v>5578</v>
      </c>
    </row>
    <row r="92" spans="1:7" x14ac:dyDescent="0.2">
      <c r="A92">
        <v>1080</v>
      </c>
      <c r="B92" t="s">
        <v>4529</v>
      </c>
      <c r="C92" t="s">
        <v>5578</v>
      </c>
      <c r="D92" t="str">
        <f t="shared" si="4"/>
        <v>e</v>
      </c>
      <c r="E92" t="str">
        <f t="shared" si="5"/>
        <v>no r</v>
      </c>
      <c r="F92" t="str">
        <f t="shared" si="6"/>
        <v xml:space="preserve"> found</v>
      </c>
      <c r="G92" t="s">
        <v>5578</v>
      </c>
    </row>
    <row r="93" spans="1:7" x14ac:dyDescent="0.2">
      <c r="A93">
        <v>1081</v>
      </c>
      <c r="B93" t="s">
        <v>4534</v>
      </c>
      <c r="C93" t="s">
        <v>5578</v>
      </c>
      <c r="D93" t="str">
        <f t="shared" si="4"/>
        <v>e</v>
      </c>
      <c r="E93" t="str">
        <f t="shared" si="5"/>
        <v>no r</v>
      </c>
      <c r="F93" t="str">
        <f t="shared" si="6"/>
        <v xml:space="preserve"> found</v>
      </c>
      <c r="G93" t="s">
        <v>5578</v>
      </c>
    </row>
    <row r="94" spans="1:7" x14ac:dyDescent="0.2">
      <c r="A94">
        <v>1082</v>
      </c>
      <c r="B94" t="s">
        <v>4541</v>
      </c>
      <c r="C94" t="s">
        <v>5578</v>
      </c>
      <c r="D94" t="str">
        <f t="shared" si="4"/>
        <v>e</v>
      </c>
      <c r="E94" t="str">
        <f t="shared" si="5"/>
        <v>no r</v>
      </c>
      <c r="F94" t="str">
        <f t="shared" si="6"/>
        <v xml:space="preserve"> found</v>
      </c>
      <c r="G94" t="s">
        <v>5578</v>
      </c>
    </row>
    <row r="95" spans="1:7" x14ac:dyDescent="0.2">
      <c r="A95">
        <v>1083</v>
      </c>
      <c r="B95" t="s">
        <v>4547</v>
      </c>
      <c r="C95" t="s">
        <v>5578</v>
      </c>
      <c r="D95" t="str">
        <f t="shared" si="4"/>
        <v>e</v>
      </c>
      <c r="E95" t="str">
        <f t="shared" si="5"/>
        <v>no r</v>
      </c>
      <c r="F95" t="str">
        <f t="shared" si="6"/>
        <v xml:space="preserve"> found</v>
      </c>
      <c r="G95" t="s">
        <v>5578</v>
      </c>
    </row>
    <row r="96" spans="1:7" x14ac:dyDescent="0.2">
      <c r="A96">
        <v>1084</v>
      </c>
      <c r="B96" t="s">
        <v>4555</v>
      </c>
      <c r="C96" t="s">
        <v>5578</v>
      </c>
      <c r="D96" t="str">
        <f t="shared" si="4"/>
        <v>e</v>
      </c>
      <c r="E96" t="str">
        <f t="shared" si="5"/>
        <v>no r</v>
      </c>
      <c r="F96" t="str">
        <f t="shared" si="6"/>
        <v xml:space="preserve"> found</v>
      </c>
      <c r="G96" t="s">
        <v>5578</v>
      </c>
    </row>
    <row r="97" spans="1:7" x14ac:dyDescent="0.2">
      <c r="A97">
        <v>1085</v>
      </c>
      <c r="B97" t="s">
        <v>4563</v>
      </c>
      <c r="C97" t="s">
        <v>5578</v>
      </c>
      <c r="D97" t="str">
        <f t="shared" si="4"/>
        <v>e</v>
      </c>
      <c r="E97" t="str">
        <f t="shared" si="5"/>
        <v>no r</v>
      </c>
      <c r="F97" t="str">
        <f t="shared" si="6"/>
        <v xml:space="preserve"> found</v>
      </c>
      <c r="G97" t="s">
        <v>5578</v>
      </c>
    </row>
    <row r="98" spans="1:7" x14ac:dyDescent="0.2">
      <c r="A98">
        <v>1086</v>
      </c>
      <c r="B98" t="s">
        <v>4570</v>
      </c>
      <c r="C98" t="s">
        <v>5578</v>
      </c>
      <c r="D98" t="str">
        <f t="shared" si="4"/>
        <v>e</v>
      </c>
      <c r="E98" t="str">
        <f t="shared" ref="E98:E104" si="7">LEFT(C98,4)</f>
        <v>no r</v>
      </c>
      <c r="F98" t="str">
        <f t="shared" si="6"/>
        <v xml:space="preserve"> found</v>
      </c>
      <c r="G98" t="s">
        <v>5578</v>
      </c>
    </row>
    <row r="99" spans="1:7" x14ac:dyDescent="0.2">
      <c r="A99">
        <v>1087</v>
      </c>
      <c r="B99" t="s">
        <v>4576</v>
      </c>
      <c r="C99" t="s">
        <v>5578</v>
      </c>
      <c r="D99" t="str">
        <f t="shared" si="4"/>
        <v>e</v>
      </c>
      <c r="E99" t="str">
        <f t="shared" si="7"/>
        <v>no r</v>
      </c>
      <c r="F99" t="str">
        <f t="shared" si="6"/>
        <v xml:space="preserve"> found</v>
      </c>
      <c r="G99" t="s">
        <v>5578</v>
      </c>
    </row>
    <row r="100" spans="1:7" x14ac:dyDescent="0.2">
      <c r="A100">
        <v>1089</v>
      </c>
      <c r="B100" t="s">
        <v>4589</v>
      </c>
      <c r="C100" t="s">
        <v>5578</v>
      </c>
      <c r="D100" t="str">
        <f t="shared" si="4"/>
        <v>e</v>
      </c>
      <c r="E100" t="str">
        <f t="shared" si="7"/>
        <v>no r</v>
      </c>
      <c r="F100" t="str">
        <f t="shared" si="6"/>
        <v xml:space="preserve"> found</v>
      </c>
      <c r="G100" t="s">
        <v>5578</v>
      </c>
    </row>
    <row r="101" spans="1:7" x14ac:dyDescent="0.2">
      <c r="A101">
        <v>1090</v>
      </c>
      <c r="B101" t="s">
        <v>4595</v>
      </c>
      <c r="C101" t="s">
        <v>5578</v>
      </c>
      <c r="D101" t="str">
        <f t="shared" si="4"/>
        <v>e</v>
      </c>
      <c r="E101" t="str">
        <f t="shared" si="7"/>
        <v>no r</v>
      </c>
      <c r="F101" t="str">
        <f t="shared" si="6"/>
        <v xml:space="preserve"> found</v>
      </c>
      <c r="G101" t="s">
        <v>5578</v>
      </c>
    </row>
    <row r="102" spans="1:7" x14ac:dyDescent="0.2">
      <c r="A102">
        <v>1091</v>
      </c>
      <c r="B102" t="s">
        <v>4603</v>
      </c>
      <c r="C102" t="s">
        <v>5578</v>
      </c>
      <c r="D102" t="str">
        <f t="shared" si="4"/>
        <v>e</v>
      </c>
      <c r="E102" t="str">
        <f t="shared" si="7"/>
        <v>no r</v>
      </c>
      <c r="F102" t="str">
        <f t="shared" si="6"/>
        <v xml:space="preserve"> found</v>
      </c>
      <c r="G102" t="s">
        <v>5578</v>
      </c>
    </row>
    <row r="103" spans="1:7" x14ac:dyDescent="0.2">
      <c r="A103">
        <v>1092</v>
      </c>
      <c r="B103" t="s">
        <v>4611</v>
      </c>
      <c r="C103" t="s">
        <v>5578</v>
      </c>
      <c r="D103" t="str">
        <f t="shared" si="4"/>
        <v>e</v>
      </c>
      <c r="E103" t="str">
        <f t="shared" si="7"/>
        <v>no r</v>
      </c>
      <c r="F103" t="str">
        <f t="shared" si="6"/>
        <v xml:space="preserve"> found</v>
      </c>
      <c r="G103" t="s">
        <v>5578</v>
      </c>
    </row>
    <row r="104" spans="1:7" x14ac:dyDescent="0.2">
      <c r="A104">
        <v>1197</v>
      </c>
      <c r="B104" t="s">
        <v>5047</v>
      </c>
      <c r="C104" t="s">
        <v>5578</v>
      </c>
      <c r="D104" t="str">
        <f t="shared" si="4"/>
        <v>e</v>
      </c>
      <c r="E104" t="str">
        <f t="shared" si="7"/>
        <v>no r</v>
      </c>
      <c r="F104" t="str">
        <f t="shared" si="6"/>
        <v xml:space="preserve"> found</v>
      </c>
      <c r="G104" t="s">
        <v>5578</v>
      </c>
    </row>
    <row r="105" spans="1:7" x14ac:dyDescent="0.2">
      <c r="A105">
        <v>345</v>
      </c>
      <c r="B105" t="s">
        <v>1679</v>
      </c>
      <c r="C105" t="s">
        <v>6663</v>
      </c>
      <c r="D105" t="str">
        <f t="shared" si="4"/>
        <v>7</v>
      </c>
      <c r="E105">
        <v>2017</v>
      </c>
      <c r="F105" t="str">
        <f t="shared" si="6"/>
        <v>082348</v>
      </c>
      <c r="G105" t="str">
        <f t="shared" ref="G105:G168" si="8">E105&amp;"/"&amp;F105</f>
        <v>2017/082348</v>
      </c>
    </row>
    <row r="106" spans="1:7" x14ac:dyDescent="0.2">
      <c r="A106">
        <v>856</v>
      </c>
      <c r="B106" t="s">
        <v>3410</v>
      </c>
      <c r="C106">
        <v>2017090856</v>
      </c>
      <c r="D106" t="str">
        <f t="shared" si="4"/>
        <v>0</v>
      </c>
      <c r="E106" t="str">
        <f t="shared" ref="E106:E169" si="9">LEFT(C106,4)</f>
        <v>2017</v>
      </c>
      <c r="F106" t="str">
        <f t="shared" si="6"/>
        <v>090856</v>
      </c>
      <c r="G106" t="str">
        <f t="shared" si="8"/>
        <v>2017/090856</v>
      </c>
    </row>
    <row r="107" spans="1:7" x14ac:dyDescent="0.2">
      <c r="A107">
        <v>0</v>
      </c>
      <c r="B107" t="s">
        <v>68</v>
      </c>
      <c r="C107" t="s">
        <v>6658</v>
      </c>
      <c r="D107" t="str">
        <f t="shared" si="4"/>
        <v>/</v>
      </c>
      <c r="E107" t="str">
        <f t="shared" si="9"/>
        <v>2020</v>
      </c>
      <c r="F107" t="str">
        <f t="shared" si="6"/>
        <v>135656</v>
      </c>
      <c r="G107" t="str">
        <f t="shared" si="8"/>
        <v>2020/135656</v>
      </c>
    </row>
    <row r="108" spans="1:7" x14ac:dyDescent="0.2">
      <c r="A108">
        <v>1</v>
      </c>
      <c r="B108" t="s">
        <v>79</v>
      </c>
      <c r="C108" t="s">
        <v>6657</v>
      </c>
      <c r="D108" t="str">
        <f t="shared" si="4"/>
        <v>/</v>
      </c>
      <c r="E108" t="str">
        <f t="shared" si="9"/>
        <v>2020</v>
      </c>
      <c r="F108" t="str">
        <f t="shared" si="6"/>
        <v>135205</v>
      </c>
      <c r="G108" t="str">
        <f t="shared" si="8"/>
        <v>2020/135205</v>
      </c>
    </row>
    <row r="109" spans="1:7" x14ac:dyDescent="0.2">
      <c r="A109">
        <v>2</v>
      </c>
      <c r="B109" t="s">
        <v>83</v>
      </c>
      <c r="C109" t="s">
        <v>6627</v>
      </c>
      <c r="D109" t="str">
        <f t="shared" si="4"/>
        <v>/</v>
      </c>
      <c r="E109" t="str">
        <f t="shared" si="9"/>
        <v>2020</v>
      </c>
      <c r="F109" t="str">
        <f t="shared" si="6"/>
        <v>137342</v>
      </c>
      <c r="G109" t="str">
        <f t="shared" si="8"/>
        <v>2020/137342</v>
      </c>
    </row>
    <row r="110" spans="1:7" x14ac:dyDescent="0.2">
      <c r="A110">
        <v>3</v>
      </c>
      <c r="B110" t="s">
        <v>93</v>
      </c>
      <c r="C110" t="s">
        <v>6656</v>
      </c>
      <c r="D110" t="str">
        <f t="shared" si="4"/>
        <v>/</v>
      </c>
      <c r="E110" t="str">
        <f t="shared" si="9"/>
        <v>2019</v>
      </c>
      <c r="F110" t="str">
        <f t="shared" si="6"/>
        <v>127658</v>
      </c>
      <c r="G110" t="str">
        <f t="shared" si="8"/>
        <v>2019/127658</v>
      </c>
    </row>
    <row r="111" spans="1:7" x14ac:dyDescent="0.2">
      <c r="A111">
        <v>4</v>
      </c>
      <c r="B111" t="s">
        <v>97</v>
      </c>
      <c r="C111" t="s">
        <v>6655</v>
      </c>
      <c r="D111" t="str">
        <f t="shared" si="4"/>
        <v>/</v>
      </c>
      <c r="E111" t="str">
        <f t="shared" si="9"/>
        <v>2019</v>
      </c>
      <c r="F111" t="str">
        <f t="shared" si="6"/>
        <v>128766</v>
      </c>
      <c r="G111" t="str">
        <f t="shared" si="8"/>
        <v>2019/128766</v>
      </c>
    </row>
    <row r="112" spans="1:7" x14ac:dyDescent="0.2">
      <c r="A112">
        <v>5</v>
      </c>
      <c r="B112" t="s">
        <v>101</v>
      </c>
      <c r="C112" t="s">
        <v>6654</v>
      </c>
      <c r="D112" t="str">
        <f t="shared" si="4"/>
        <v>/</v>
      </c>
      <c r="E112" t="str">
        <f t="shared" si="9"/>
        <v>2019</v>
      </c>
      <c r="F112" t="str">
        <f t="shared" si="6"/>
        <v>128689</v>
      </c>
      <c r="G112" t="str">
        <f t="shared" si="8"/>
        <v>2019/128689</v>
      </c>
    </row>
    <row r="113" spans="1:7" x14ac:dyDescent="0.2">
      <c r="A113">
        <v>6</v>
      </c>
      <c r="B113" t="s">
        <v>105</v>
      </c>
      <c r="C113" t="s">
        <v>6653</v>
      </c>
      <c r="D113" t="str">
        <f t="shared" si="4"/>
        <v>/</v>
      </c>
      <c r="E113" t="str">
        <f t="shared" si="9"/>
        <v>2020</v>
      </c>
      <c r="F113" t="str">
        <f t="shared" si="6"/>
        <v>140719</v>
      </c>
      <c r="G113" t="str">
        <f t="shared" si="8"/>
        <v>2020/140719</v>
      </c>
    </row>
    <row r="114" spans="1:7" x14ac:dyDescent="0.2">
      <c r="A114">
        <v>7</v>
      </c>
      <c r="B114" t="s">
        <v>109</v>
      </c>
      <c r="C114" t="s">
        <v>6652</v>
      </c>
      <c r="D114" t="str">
        <f t="shared" si="4"/>
        <v>/</v>
      </c>
      <c r="E114" t="str">
        <f t="shared" si="9"/>
        <v>2019</v>
      </c>
      <c r="F114" t="str">
        <f t="shared" si="6"/>
        <v>117002</v>
      </c>
      <c r="G114" t="str">
        <f t="shared" si="8"/>
        <v>2019/117002</v>
      </c>
    </row>
    <row r="115" spans="1:7" x14ac:dyDescent="0.2">
      <c r="A115">
        <v>8</v>
      </c>
      <c r="B115" t="s">
        <v>113</v>
      </c>
      <c r="C115" t="s">
        <v>6651</v>
      </c>
      <c r="D115" t="str">
        <f t="shared" si="4"/>
        <v>/</v>
      </c>
      <c r="E115" t="str">
        <f t="shared" si="9"/>
        <v>2019</v>
      </c>
      <c r="F115" t="str">
        <f t="shared" si="6"/>
        <v>116931</v>
      </c>
      <c r="G115" t="str">
        <f t="shared" si="8"/>
        <v>2019/116931</v>
      </c>
    </row>
    <row r="116" spans="1:7" x14ac:dyDescent="0.2">
      <c r="A116">
        <v>9</v>
      </c>
      <c r="B116" t="s">
        <v>117</v>
      </c>
      <c r="C116" t="s">
        <v>6650</v>
      </c>
      <c r="D116" t="str">
        <f t="shared" si="4"/>
        <v>/</v>
      </c>
      <c r="E116" t="str">
        <f t="shared" si="9"/>
        <v>2019</v>
      </c>
      <c r="F116" t="str">
        <f t="shared" si="6"/>
        <v>128944</v>
      </c>
      <c r="G116" t="str">
        <f t="shared" si="8"/>
        <v>2019/128944</v>
      </c>
    </row>
    <row r="117" spans="1:7" x14ac:dyDescent="0.2">
      <c r="A117">
        <v>10</v>
      </c>
      <c r="B117" t="s">
        <v>126</v>
      </c>
      <c r="C117" t="s">
        <v>6649</v>
      </c>
      <c r="D117" t="str">
        <f t="shared" si="4"/>
        <v>/</v>
      </c>
      <c r="E117" t="str">
        <f t="shared" si="9"/>
        <v>2020</v>
      </c>
      <c r="F117" t="str">
        <f t="shared" si="6"/>
        <v>132889</v>
      </c>
      <c r="G117" t="str">
        <f t="shared" si="8"/>
        <v>2020/132889</v>
      </c>
    </row>
    <row r="118" spans="1:7" x14ac:dyDescent="0.2">
      <c r="A118">
        <v>11</v>
      </c>
      <c r="B118" t="s">
        <v>135</v>
      </c>
      <c r="C118" t="s">
        <v>6648</v>
      </c>
      <c r="D118" t="str">
        <f t="shared" si="4"/>
        <v>/</v>
      </c>
      <c r="E118" t="str">
        <f t="shared" si="9"/>
        <v>2019</v>
      </c>
      <c r="F118" t="str">
        <f t="shared" si="6"/>
        <v>122037</v>
      </c>
      <c r="G118" t="str">
        <f t="shared" si="8"/>
        <v>2019/122037</v>
      </c>
    </row>
    <row r="119" spans="1:7" x14ac:dyDescent="0.2">
      <c r="A119">
        <v>12</v>
      </c>
      <c r="B119" t="s">
        <v>139</v>
      </c>
      <c r="C119" t="s">
        <v>6647</v>
      </c>
      <c r="D119" t="str">
        <f t="shared" si="4"/>
        <v>/</v>
      </c>
      <c r="E119" t="str">
        <f t="shared" si="9"/>
        <v>2020</v>
      </c>
      <c r="F119" t="str">
        <f t="shared" si="6"/>
        <v>137102</v>
      </c>
      <c r="G119" t="str">
        <f t="shared" si="8"/>
        <v>2020/137102</v>
      </c>
    </row>
    <row r="120" spans="1:7" x14ac:dyDescent="0.2">
      <c r="A120">
        <v>13</v>
      </c>
      <c r="B120" t="s">
        <v>148</v>
      </c>
      <c r="C120" t="s">
        <v>6646</v>
      </c>
      <c r="D120" t="str">
        <f t="shared" si="4"/>
        <v>/</v>
      </c>
      <c r="E120" t="str">
        <f t="shared" si="9"/>
        <v>2019</v>
      </c>
      <c r="F120" t="str">
        <f t="shared" si="6"/>
        <v>115955</v>
      </c>
      <c r="G120" t="str">
        <f t="shared" si="8"/>
        <v>2019/115955</v>
      </c>
    </row>
    <row r="121" spans="1:7" x14ac:dyDescent="0.2">
      <c r="A121">
        <v>14</v>
      </c>
      <c r="B121" t="s">
        <v>152</v>
      </c>
      <c r="C121" t="s">
        <v>6645</v>
      </c>
      <c r="D121" t="str">
        <f t="shared" si="4"/>
        <v>/</v>
      </c>
      <c r="E121" t="str">
        <f t="shared" si="9"/>
        <v>2020</v>
      </c>
      <c r="F121" t="str">
        <f t="shared" si="6"/>
        <v>137880</v>
      </c>
      <c r="G121" t="str">
        <f t="shared" si="8"/>
        <v>2020/137880</v>
      </c>
    </row>
    <row r="122" spans="1:7" x14ac:dyDescent="0.2">
      <c r="A122">
        <v>15</v>
      </c>
      <c r="B122" t="s">
        <v>159</v>
      </c>
      <c r="C122" t="s">
        <v>6644</v>
      </c>
      <c r="D122" t="str">
        <f t="shared" si="4"/>
        <v>/</v>
      </c>
      <c r="E122" t="str">
        <f t="shared" si="9"/>
        <v>2020</v>
      </c>
      <c r="F122" t="str">
        <f t="shared" si="6"/>
        <v>143637</v>
      </c>
      <c r="G122" t="str">
        <f t="shared" si="8"/>
        <v>2020/143637</v>
      </c>
    </row>
    <row r="123" spans="1:7" x14ac:dyDescent="0.2">
      <c r="A123">
        <v>16</v>
      </c>
      <c r="B123" t="s">
        <v>161</v>
      </c>
      <c r="C123" t="s">
        <v>6643</v>
      </c>
      <c r="D123" t="str">
        <f t="shared" si="4"/>
        <v>/</v>
      </c>
      <c r="E123" t="str">
        <f t="shared" si="9"/>
        <v>2020</v>
      </c>
      <c r="F123" t="str">
        <f t="shared" si="6"/>
        <v>138354</v>
      </c>
      <c r="G123" t="str">
        <f t="shared" si="8"/>
        <v>2020/138354</v>
      </c>
    </row>
    <row r="124" spans="1:7" x14ac:dyDescent="0.2">
      <c r="A124">
        <v>17</v>
      </c>
      <c r="B124" t="s">
        <v>170</v>
      </c>
      <c r="C124" t="s">
        <v>6642</v>
      </c>
      <c r="D124" t="str">
        <f t="shared" si="4"/>
        <v>/</v>
      </c>
      <c r="E124" t="str">
        <f t="shared" si="9"/>
        <v>2019</v>
      </c>
      <c r="F124" t="str">
        <f t="shared" si="6"/>
        <v>118999</v>
      </c>
      <c r="G124" t="str">
        <f t="shared" si="8"/>
        <v>2019/118999</v>
      </c>
    </row>
    <row r="125" spans="1:7" x14ac:dyDescent="0.2">
      <c r="A125">
        <v>18</v>
      </c>
      <c r="B125" t="s">
        <v>179</v>
      </c>
      <c r="C125" t="s">
        <v>6641</v>
      </c>
      <c r="D125" t="str">
        <f t="shared" si="4"/>
        <v>/</v>
      </c>
      <c r="E125" t="str">
        <f t="shared" si="9"/>
        <v>2020</v>
      </c>
      <c r="F125" t="str">
        <f t="shared" si="6"/>
        <v>138972</v>
      </c>
      <c r="G125" t="str">
        <f t="shared" si="8"/>
        <v>2020/138972</v>
      </c>
    </row>
    <row r="126" spans="1:7" x14ac:dyDescent="0.2">
      <c r="A126">
        <v>19</v>
      </c>
      <c r="B126" t="s">
        <v>188</v>
      </c>
      <c r="C126" t="s">
        <v>6640</v>
      </c>
      <c r="D126" t="str">
        <f t="shared" si="4"/>
        <v>/</v>
      </c>
      <c r="E126" t="str">
        <f t="shared" si="9"/>
        <v>2020</v>
      </c>
      <c r="F126" t="str">
        <f t="shared" si="6"/>
        <v>145858</v>
      </c>
      <c r="G126" t="str">
        <f t="shared" si="8"/>
        <v>2020/145858</v>
      </c>
    </row>
    <row r="127" spans="1:7" x14ac:dyDescent="0.2">
      <c r="A127">
        <v>20</v>
      </c>
      <c r="B127" t="s">
        <v>197</v>
      </c>
      <c r="C127" t="s">
        <v>6639</v>
      </c>
      <c r="D127" t="str">
        <f t="shared" si="4"/>
        <v>/</v>
      </c>
      <c r="E127" t="str">
        <f t="shared" si="9"/>
        <v>2018</v>
      </c>
      <c r="F127" t="str">
        <f t="shared" si="6"/>
        <v>105207</v>
      </c>
      <c r="G127" t="str">
        <f t="shared" si="8"/>
        <v>2018/105207</v>
      </c>
    </row>
    <row r="128" spans="1:7" x14ac:dyDescent="0.2">
      <c r="A128">
        <v>21</v>
      </c>
      <c r="B128" t="s">
        <v>206</v>
      </c>
      <c r="C128" t="s">
        <v>6638</v>
      </c>
      <c r="D128" t="str">
        <f t="shared" si="4"/>
        <v>/</v>
      </c>
      <c r="E128" t="str">
        <f t="shared" si="9"/>
        <v>2020</v>
      </c>
      <c r="F128" t="str">
        <f t="shared" si="6"/>
        <v>142318</v>
      </c>
      <c r="G128" t="str">
        <f t="shared" si="8"/>
        <v>2020/142318</v>
      </c>
    </row>
    <row r="129" spans="1:7" x14ac:dyDescent="0.2">
      <c r="A129">
        <v>22</v>
      </c>
      <c r="B129" t="s">
        <v>215</v>
      </c>
      <c r="C129" t="s">
        <v>6637</v>
      </c>
      <c r="D129" t="str">
        <f t="shared" si="4"/>
        <v>/</v>
      </c>
      <c r="E129" t="str">
        <f t="shared" si="9"/>
        <v>2019</v>
      </c>
      <c r="F129" t="str">
        <f t="shared" si="6"/>
        <v>116285</v>
      </c>
      <c r="G129" t="str">
        <f t="shared" si="8"/>
        <v>2019/116285</v>
      </c>
    </row>
    <row r="130" spans="1:7" x14ac:dyDescent="0.2">
      <c r="A130">
        <v>23</v>
      </c>
      <c r="B130" t="s">
        <v>224</v>
      </c>
      <c r="C130" t="s">
        <v>6636</v>
      </c>
      <c r="D130" t="str">
        <f t="shared" ref="D130:D193" si="10">MID(C130,5,1)</f>
        <v>/</v>
      </c>
      <c r="E130" t="str">
        <f t="shared" si="9"/>
        <v>2020</v>
      </c>
      <c r="F130" t="str">
        <f t="shared" ref="F130:F193" si="11">RIGHT(C130,6)</f>
        <v>133709</v>
      </c>
      <c r="G130" t="str">
        <f t="shared" si="8"/>
        <v>2020/133709</v>
      </c>
    </row>
    <row r="131" spans="1:7" x14ac:dyDescent="0.2">
      <c r="A131">
        <v>24</v>
      </c>
      <c r="B131" t="s">
        <v>231</v>
      </c>
      <c r="C131" t="s">
        <v>6635</v>
      </c>
      <c r="D131" t="str">
        <f t="shared" si="10"/>
        <v>/</v>
      </c>
      <c r="E131" t="str">
        <f t="shared" si="9"/>
        <v>2020</v>
      </c>
      <c r="F131" t="str">
        <f t="shared" si="11"/>
        <v>138670</v>
      </c>
      <c r="G131" t="str">
        <f t="shared" si="8"/>
        <v>2020/138670</v>
      </c>
    </row>
    <row r="132" spans="1:7" x14ac:dyDescent="0.2">
      <c r="A132">
        <v>25</v>
      </c>
      <c r="B132" t="s">
        <v>240</v>
      </c>
      <c r="C132" t="s">
        <v>6634</v>
      </c>
      <c r="D132" t="str">
        <f t="shared" si="10"/>
        <v>/</v>
      </c>
      <c r="E132" t="str">
        <f t="shared" si="9"/>
        <v>2020</v>
      </c>
      <c r="F132" t="str">
        <f t="shared" si="11"/>
        <v>136572</v>
      </c>
      <c r="G132" t="str">
        <f t="shared" si="8"/>
        <v>2020/136572</v>
      </c>
    </row>
    <row r="133" spans="1:7" x14ac:dyDescent="0.2">
      <c r="A133">
        <v>26</v>
      </c>
      <c r="B133" t="s">
        <v>244</v>
      </c>
      <c r="C133" t="s">
        <v>6633</v>
      </c>
      <c r="D133" t="str">
        <f t="shared" si="10"/>
        <v>/</v>
      </c>
      <c r="E133" t="str">
        <f t="shared" si="9"/>
        <v>2019</v>
      </c>
      <c r="F133" t="str">
        <f t="shared" si="11"/>
        <v>122332</v>
      </c>
      <c r="G133" t="str">
        <f t="shared" si="8"/>
        <v>2019/122332</v>
      </c>
    </row>
    <row r="134" spans="1:7" x14ac:dyDescent="0.2">
      <c r="A134">
        <v>27</v>
      </c>
      <c r="B134" t="s">
        <v>253</v>
      </c>
      <c r="C134" t="s">
        <v>6632</v>
      </c>
      <c r="D134" t="str">
        <f t="shared" si="10"/>
        <v>/</v>
      </c>
      <c r="E134" t="str">
        <f t="shared" si="9"/>
        <v>2020</v>
      </c>
      <c r="F134" t="str">
        <f t="shared" si="11"/>
        <v>134226</v>
      </c>
      <c r="G134" t="str">
        <f t="shared" si="8"/>
        <v>2020/134226</v>
      </c>
    </row>
    <row r="135" spans="1:7" x14ac:dyDescent="0.2">
      <c r="A135">
        <v>28</v>
      </c>
      <c r="B135" t="s">
        <v>262</v>
      </c>
      <c r="C135" t="s">
        <v>6631</v>
      </c>
      <c r="D135" t="str">
        <f t="shared" si="10"/>
        <v>/</v>
      </c>
      <c r="E135" t="str">
        <f t="shared" si="9"/>
        <v>2012</v>
      </c>
      <c r="F135" t="str">
        <f t="shared" si="11"/>
        <v>004068</v>
      </c>
      <c r="G135" t="str">
        <f t="shared" si="8"/>
        <v>2012/004068</v>
      </c>
    </row>
    <row r="136" spans="1:7" x14ac:dyDescent="0.2">
      <c r="A136">
        <v>29</v>
      </c>
      <c r="B136" t="s">
        <v>271</v>
      </c>
      <c r="C136" t="s">
        <v>6630</v>
      </c>
      <c r="D136" t="str">
        <f t="shared" si="10"/>
        <v>/</v>
      </c>
      <c r="E136" t="str">
        <f t="shared" si="9"/>
        <v>2020</v>
      </c>
      <c r="F136" t="str">
        <f t="shared" si="11"/>
        <v>134676</v>
      </c>
      <c r="G136" t="str">
        <f t="shared" si="8"/>
        <v>2020/134676</v>
      </c>
    </row>
    <row r="137" spans="1:7" x14ac:dyDescent="0.2">
      <c r="A137">
        <v>30</v>
      </c>
      <c r="B137" t="s">
        <v>281</v>
      </c>
      <c r="C137" t="s">
        <v>6629</v>
      </c>
      <c r="D137" t="str">
        <f t="shared" si="10"/>
        <v>/</v>
      </c>
      <c r="E137" t="str">
        <f t="shared" si="9"/>
        <v>2020</v>
      </c>
      <c r="F137" t="str">
        <f t="shared" si="11"/>
        <v>134259</v>
      </c>
      <c r="G137" t="str">
        <f t="shared" si="8"/>
        <v>2020/134259</v>
      </c>
    </row>
    <row r="138" spans="1:7" x14ac:dyDescent="0.2">
      <c r="A138">
        <v>31</v>
      </c>
      <c r="B138" t="s">
        <v>288</v>
      </c>
      <c r="C138" t="s">
        <v>6628</v>
      </c>
      <c r="D138" t="str">
        <f t="shared" si="10"/>
        <v>/</v>
      </c>
      <c r="E138" t="str">
        <f t="shared" si="9"/>
        <v>2019</v>
      </c>
      <c r="F138" t="str">
        <f t="shared" si="11"/>
        <v>129807</v>
      </c>
      <c r="G138" t="str">
        <f t="shared" si="8"/>
        <v>2019/129807</v>
      </c>
    </row>
    <row r="139" spans="1:7" x14ac:dyDescent="0.2">
      <c r="A139">
        <v>32</v>
      </c>
      <c r="B139" t="s">
        <v>293</v>
      </c>
      <c r="C139" t="s">
        <v>6627</v>
      </c>
      <c r="D139" t="str">
        <f t="shared" si="10"/>
        <v>/</v>
      </c>
      <c r="E139" t="str">
        <f t="shared" si="9"/>
        <v>2020</v>
      </c>
      <c r="F139" t="str">
        <f t="shared" si="11"/>
        <v>137342</v>
      </c>
      <c r="G139" t="str">
        <f t="shared" si="8"/>
        <v>2020/137342</v>
      </c>
    </row>
    <row r="140" spans="1:7" x14ac:dyDescent="0.2">
      <c r="A140">
        <v>33</v>
      </c>
      <c r="B140" t="s">
        <v>298</v>
      </c>
      <c r="C140" t="s">
        <v>6626</v>
      </c>
      <c r="D140" t="str">
        <f t="shared" si="10"/>
        <v>/</v>
      </c>
      <c r="E140" t="str">
        <f t="shared" si="9"/>
        <v>2020</v>
      </c>
      <c r="F140" t="str">
        <f t="shared" si="11"/>
        <v>140455</v>
      </c>
      <c r="G140" t="str">
        <f t="shared" si="8"/>
        <v>2020/140455</v>
      </c>
    </row>
    <row r="141" spans="1:7" x14ac:dyDescent="0.2">
      <c r="A141">
        <v>34</v>
      </c>
      <c r="B141" t="s">
        <v>307</v>
      </c>
      <c r="C141" t="s">
        <v>6625</v>
      </c>
      <c r="D141" t="str">
        <f t="shared" si="10"/>
        <v>/</v>
      </c>
      <c r="E141" t="str">
        <f t="shared" si="9"/>
        <v>2020</v>
      </c>
      <c r="F141" t="str">
        <f t="shared" si="11"/>
        <v>134930</v>
      </c>
      <c r="G141" t="str">
        <f t="shared" si="8"/>
        <v>2020/134930</v>
      </c>
    </row>
    <row r="142" spans="1:7" x14ac:dyDescent="0.2">
      <c r="A142">
        <v>35</v>
      </c>
      <c r="B142" t="s">
        <v>316</v>
      </c>
      <c r="C142" t="s">
        <v>6624</v>
      </c>
      <c r="D142" t="str">
        <f t="shared" si="10"/>
        <v>/</v>
      </c>
      <c r="E142" t="str">
        <f t="shared" si="9"/>
        <v>2019</v>
      </c>
      <c r="F142" t="str">
        <f t="shared" si="11"/>
        <v>129571</v>
      </c>
      <c r="G142" t="str">
        <f t="shared" si="8"/>
        <v>2019/129571</v>
      </c>
    </row>
    <row r="143" spans="1:7" x14ac:dyDescent="0.2">
      <c r="A143">
        <v>36</v>
      </c>
      <c r="B143" t="s">
        <v>321</v>
      </c>
      <c r="C143" t="s">
        <v>6623</v>
      </c>
      <c r="D143" t="str">
        <f t="shared" si="10"/>
        <v>/</v>
      </c>
      <c r="E143" t="str">
        <f t="shared" si="9"/>
        <v>2019</v>
      </c>
      <c r="F143" t="str">
        <f t="shared" si="11"/>
        <v>122912</v>
      </c>
      <c r="G143" t="str">
        <f t="shared" si="8"/>
        <v>2019/122912</v>
      </c>
    </row>
    <row r="144" spans="1:7" x14ac:dyDescent="0.2">
      <c r="A144">
        <v>37</v>
      </c>
      <c r="B144" t="s">
        <v>328</v>
      </c>
      <c r="C144" t="s">
        <v>6622</v>
      </c>
      <c r="D144" t="str">
        <f t="shared" si="10"/>
        <v>/</v>
      </c>
      <c r="E144" t="str">
        <f t="shared" si="9"/>
        <v>2020</v>
      </c>
      <c r="F144" t="str">
        <f t="shared" si="11"/>
        <v>133137</v>
      </c>
      <c r="G144" t="str">
        <f t="shared" si="8"/>
        <v>2020/133137</v>
      </c>
    </row>
    <row r="145" spans="1:7" x14ac:dyDescent="0.2">
      <c r="A145">
        <v>38</v>
      </c>
      <c r="B145" t="s">
        <v>332</v>
      </c>
      <c r="C145" t="s">
        <v>6595</v>
      </c>
      <c r="D145" t="str">
        <f t="shared" si="10"/>
        <v>/</v>
      </c>
      <c r="E145" t="str">
        <f t="shared" si="9"/>
        <v>2019</v>
      </c>
      <c r="F145" t="str">
        <f t="shared" si="11"/>
        <v>123226</v>
      </c>
      <c r="G145" t="str">
        <f t="shared" si="8"/>
        <v>2019/123226</v>
      </c>
    </row>
    <row r="146" spans="1:7" x14ac:dyDescent="0.2">
      <c r="A146">
        <v>39</v>
      </c>
      <c r="B146" t="s">
        <v>336</v>
      </c>
      <c r="C146" t="s">
        <v>6621</v>
      </c>
      <c r="D146" t="str">
        <f t="shared" si="10"/>
        <v>/</v>
      </c>
      <c r="E146" t="str">
        <f t="shared" si="9"/>
        <v>2020</v>
      </c>
      <c r="F146" t="str">
        <f t="shared" si="11"/>
        <v>132241</v>
      </c>
      <c r="G146" t="str">
        <f t="shared" si="8"/>
        <v>2020/132241</v>
      </c>
    </row>
    <row r="147" spans="1:7" x14ac:dyDescent="0.2">
      <c r="A147">
        <v>40</v>
      </c>
      <c r="B147" t="s">
        <v>339</v>
      </c>
      <c r="C147" t="s">
        <v>6620</v>
      </c>
      <c r="D147" t="str">
        <f t="shared" si="10"/>
        <v>/</v>
      </c>
      <c r="E147" t="str">
        <f t="shared" si="9"/>
        <v>2018</v>
      </c>
      <c r="F147" t="str">
        <f t="shared" si="11"/>
        <v>112580</v>
      </c>
      <c r="G147" t="str">
        <f t="shared" si="8"/>
        <v>2018/112580</v>
      </c>
    </row>
    <row r="148" spans="1:7" x14ac:dyDescent="0.2">
      <c r="A148">
        <v>41</v>
      </c>
      <c r="B148" t="s">
        <v>343</v>
      </c>
      <c r="C148" t="s">
        <v>6619</v>
      </c>
      <c r="D148" t="str">
        <f t="shared" si="10"/>
        <v>/</v>
      </c>
      <c r="E148" t="str">
        <f t="shared" si="9"/>
        <v>2020</v>
      </c>
      <c r="F148" t="str">
        <f t="shared" si="11"/>
        <v>139458</v>
      </c>
      <c r="G148" t="str">
        <f t="shared" si="8"/>
        <v>2020/139458</v>
      </c>
    </row>
    <row r="149" spans="1:7" x14ac:dyDescent="0.2">
      <c r="A149">
        <v>42</v>
      </c>
      <c r="B149" t="s">
        <v>347</v>
      </c>
      <c r="C149" t="s">
        <v>6618</v>
      </c>
      <c r="D149" t="str">
        <f t="shared" si="10"/>
        <v>/</v>
      </c>
      <c r="E149" t="str">
        <f t="shared" si="9"/>
        <v>2019</v>
      </c>
      <c r="F149" t="str">
        <f t="shared" si="11"/>
        <v>124631</v>
      </c>
      <c r="G149" t="str">
        <f t="shared" si="8"/>
        <v>2019/124631</v>
      </c>
    </row>
    <row r="150" spans="1:7" x14ac:dyDescent="0.2">
      <c r="A150">
        <v>43</v>
      </c>
      <c r="B150" t="s">
        <v>350</v>
      </c>
      <c r="C150" t="s">
        <v>6617</v>
      </c>
      <c r="D150" t="str">
        <f t="shared" si="10"/>
        <v>/</v>
      </c>
      <c r="E150" t="str">
        <f t="shared" si="9"/>
        <v>2018</v>
      </c>
      <c r="F150" t="str">
        <f t="shared" si="11"/>
        <v>109853</v>
      </c>
      <c r="G150" t="str">
        <f t="shared" si="8"/>
        <v>2018/109853</v>
      </c>
    </row>
    <row r="151" spans="1:7" x14ac:dyDescent="0.2">
      <c r="A151">
        <v>44</v>
      </c>
      <c r="B151" t="s">
        <v>354</v>
      </c>
      <c r="C151" t="s">
        <v>6616</v>
      </c>
      <c r="D151" t="str">
        <f t="shared" si="10"/>
        <v>/</v>
      </c>
      <c r="E151" t="str">
        <f t="shared" si="9"/>
        <v>2019</v>
      </c>
      <c r="F151" t="str">
        <f t="shared" si="11"/>
        <v>119938</v>
      </c>
      <c r="G151" t="str">
        <f t="shared" si="8"/>
        <v>2019/119938</v>
      </c>
    </row>
    <row r="152" spans="1:7" x14ac:dyDescent="0.2">
      <c r="A152">
        <v>45</v>
      </c>
      <c r="B152" t="s">
        <v>358</v>
      </c>
      <c r="C152" t="s">
        <v>6615</v>
      </c>
      <c r="D152" t="str">
        <f t="shared" si="10"/>
        <v>/</v>
      </c>
      <c r="E152" t="str">
        <f t="shared" si="9"/>
        <v>2019</v>
      </c>
      <c r="F152" t="str">
        <f t="shared" si="11"/>
        <v>128410</v>
      </c>
      <c r="G152" t="str">
        <f t="shared" si="8"/>
        <v>2019/128410</v>
      </c>
    </row>
    <row r="153" spans="1:7" x14ac:dyDescent="0.2">
      <c r="A153">
        <v>46</v>
      </c>
      <c r="B153" t="s">
        <v>362</v>
      </c>
      <c r="C153" t="s">
        <v>6614</v>
      </c>
      <c r="D153" t="str">
        <f t="shared" si="10"/>
        <v>/</v>
      </c>
      <c r="E153" t="str">
        <f t="shared" si="9"/>
        <v>2018</v>
      </c>
      <c r="F153" t="str">
        <f t="shared" si="11"/>
        <v>097562</v>
      </c>
      <c r="G153" t="str">
        <f t="shared" si="8"/>
        <v>2018/097562</v>
      </c>
    </row>
    <row r="154" spans="1:7" x14ac:dyDescent="0.2">
      <c r="A154">
        <v>47</v>
      </c>
      <c r="B154" t="s">
        <v>366</v>
      </c>
      <c r="C154" t="s">
        <v>6613</v>
      </c>
      <c r="D154" t="str">
        <f t="shared" si="10"/>
        <v>/</v>
      </c>
      <c r="E154" t="str">
        <f t="shared" si="9"/>
        <v>2019</v>
      </c>
      <c r="F154" t="str">
        <f t="shared" si="11"/>
        <v>128673</v>
      </c>
      <c r="G154" t="str">
        <f t="shared" si="8"/>
        <v>2019/128673</v>
      </c>
    </row>
    <row r="155" spans="1:7" x14ac:dyDescent="0.2">
      <c r="A155">
        <v>48</v>
      </c>
      <c r="B155" t="s">
        <v>370</v>
      </c>
      <c r="C155" t="s">
        <v>6612</v>
      </c>
      <c r="D155" t="str">
        <f t="shared" si="10"/>
        <v>/</v>
      </c>
      <c r="E155" t="str">
        <f t="shared" si="9"/>
        <v>2020</v>
      </c>
      <c r="F155" t="str">
        <f t="shared" si="11"/>
        <v>132928</v>
      </c>
      <c r="G155" t="str">
        <f t="shared" si="8"/>
        <v>2020/132928</v>
      </c>
    </row>
    <row r="156" spans="1:7" x14ac:dyDescent="0.2">
      <c r="A156">
        <v>49</v>
      </c>
      <c r="B156" t="s">
        <v>374</v>
      </c>
      <c r="C156" t="s">
        <v>6611</v>
      </c>
      <c r="D156" t="str">
        <f t="shared" si="10"/>
        <v>/</v>
      </c>
      <c r="E156" t="str">
        <f t="shared" si="9"/>
        <v>2017</v>
      </c>
      <c r="F156" t="str">
        <f t="shared" si="11"/>
        <v>078150</v>
      </c>
      <c r="G156" t="str">
        <f t="shared" si="8"/>
        <v>2017/078150</v>
      </c>
    </row>
    <row r="157" spans="1:7" x14ac:dyDescent="0.2">
      <c r="A157">
        <v>50</v>
      </c>
      <c r="B157" t="s">
        <v>383</v>
      </c>
      <c r="C157" t="s">
        <v>6610</v>
      </c>
      <c r="D157" t="str">
        <f t="shared" si="10"/>
        <v>/</v>
      </c>
      <c r="E157" t="str">
        <f t="shared" si="9"/>
        <v>2019</v>
      </c>
      <c r="F157" t="str">
        <f t="shared" si="11"/>
        <v>128959</v>
      </c>
      <c r="G157" t="str">
        <f t="shared" si="8"/>
        <v>2019/128959</v>
      </c>
    </row>
    <row r="158" spans="1:7" x14ac:dyDescent="0.2">
      <c r="A158">
        <v>51</v>
      </c>
      <c r="B158" t="s">
        <v>387</v>
      </c>
      <c r="C158" t="s">
        <v>6588</v>
      </c>
      <c r="D158" t="str">
        <f t="shared" si="10"/>
        <v>/</v>
      </c>
      <c r="E158" t="str">
        <f t="shared" si="9"/>
        <v>2020</v>
      </c>
      <c r="F158" t="str">
        <f t="shared" si="11"/>
        <v>133415</v>
      </c>
      <c r="G158" t="str">
        <f t="shared" si="8"/>
        <v>2020/133415</v>
      </c>
    </row>
    <row r="159" spans="1:7" x14ac:dyDescent="0.2">
      <c r="A159">
        <v>52</v>
      </c>
      <c r="B159" t="s">
        <v>391</v>
      </c>
      <c r="C159" t="s">
        <v>6609</v>
      </c>
      <c r="D159" t="str">
        <f t="shared" si="10"/>
        <v>/</v>
      </c>
      <c r="E159" t="str">
        <f t="shared" si="9"/>
        <v>2019</v>
      </c>
      <c r="F159" t="str">
        <f t="shared" si="11"/>
        <v>126512</v>
      </c>
      <c r="G159" t="str">
        <f t="shared" si="8"/>
        <v>2019/126512</v>
      </c>
    </row>
    <row r="160" spans="1:7" x14ac:dyDescent="0.2">
      <c r="A160">
        <v>53</v>
      </c>
      <c r="B160" t="s">
        <v>395</v>
      </c>
      <c r="C160" t="s">
        <v>6608</v>
      </c>
      <c r="D160" t="str">
        <f t="shared" si="10"/>
        <v>/</v>
      </c>
      <c r="E160" t="str">
        <f t="shared" si="9"/>
        <v>2018</v>
      </c>
      <c r="F160" t="str">
        <f t="shared" si="11"/>
        <v>109652</v>
      </c>
      <c r="G160" t="str">
        <f t="shared" si="8"/>
        <v>2018/109652</v>
      </c>
    </row>
    <row r="161" spans="1:7" x14ac:dyDescent="0.2">
      <c r="A161">
        <v>54</v>
      </c>
      <c r="B161" t="s">
        <v>399</v>
      </c>
      <c r="C161" t="s">
        <v>6607</v>
      </c>
      <c r="D161" t="str">
        <f t="shared" si="10"/>
        <v>/</v>
      </c>
      <c r="E161" t="str">
        <f t="shared" si="9"/>
        <v>2019</v>
      </c>
      <c r="F161" t="str">
        <f t="shared" si="11"/>
        <v>115753</v>
      </c>
      <c r="G161" t="str">
        <f t="shared" si="8"/>
        <v>2019/115753</v>
      </c>
    </row>
    <row r="162" spans="1:7" x14ac:dyDescent="0.2">
      <c r="A162">
        <v>55</v>
      </c>
      <c r="B162" t="s">
        <v>403</v>
      </c>
      <c r="C162" t="s">
        <v>6606</v>
      </c>
      <c r="D162" t="str">
        <f t="shared" si="10"/>
        <v>/</v>
      </c>
      <c r="E162" t="str">
        <f t="shared" si="9"/>
        <v>2019</v>
      </c>
      <c r="F162" t="str">
        <f t="shared" si="11"/>
        <v>118409</v>
      </c>
      <c r="G162" t="str">
        <f t="shared" si="8"/>
        <v>2019/118409</v>
      </c>
    </row>
    <row r="163" spans="1:7" x14ac:dyDescent="0.2">
      <c r="A163">
        <v>56</v>
      </c>
      <c r="B163" t="s">
        <v>407</v>
      </c>
      <c r="C163" t="s">
        <v>6605</v>
      </c>
      <c r="D163" t="str">
        <f t="shared" si="10"/>
        <v>/</v>
      </c>
      <c r="E163" t="str">
        <f t="shared" si="9"/>
        <v>2019</v>
      </c>
      <c r="F163" t="str">
        <f t="shared" si="11"/>
        <v>126995</v>
      </c>
      <c r="G163" t="str">
        <f t="shared" si="8"/>
        <v>2019/126995</v>
      </c>
    </row>
    <row r="164" spans="1:7" x14ac:dyDescent="0.2">
      <c r="A164">
        <v>57</v>
      </c>
      <c r="B164" t="s">
        <v>411</v>
      </c>
      <c r="C164" t="s">
        <v>6604</v>
      </c>
      <c r="D164" t="str">
        <f t="shared" si="10"/>
        <v>/</v>
      </c>
      <c r="E164" t="str">
        <f t="shared" si="9"/>
        <v>2018</v>
      </c>
      <c r="F164" t="str">
        <f t="shared" si="11"/>
        <v>103772</v>
      </c>
      <c r="G164" t="str">
        <f t="shared" si="8"/>
        <v>2018/103772</v>
      </c>
    </row>
    <row r="165" spans="1:7" x14ac:dyDescent="0.2">
      <c r="A165">
        <v>58</v>
      </c>
      <c r="B165" t="s">
        <v>415</v>
      </c>
      <c r="C165" t="s">
        <v>6603</v>
      </c>
      <c r="D165" t="str">
        <f t="shared" si="10"/>
        <v>/</v>
      </c>
      <c r="E165" t="str">
        <f t="shared" si="9"/>
        <v>2019</v>
      </c>
      <c r="F165" t="str">
        <f t="shared" si="11"/>
        <v>124569</v>
      </c>
      <c r="G165" t="str">
        <f t="shared" si="8"/>
        <v>2019/124569</v>
      </c>
    </row>
    <row r="166" spans="1:7" x14ac:dyDescent="0.2">
      <c r="A166">
        <v>59</v>
      </c>
      <c r="B166" t="s">
        <v>418</v>
      </c>
      <c r="C166" t="s">
        <v>6602</v>
      </c>
      <c r="D166" t="str">
        <f t="shared" si="10"/>
        <v>/</v>
      </c>
      <c r="E166" t="str">
        <f t="shared" si="9"/>
        <v>2018</v>
      </c>
      <c r="F166" t="str">
        <f t="shared" si="11"/>
        <v>102291</v>
      </c>
      <c r="G166" t="str">
        <f t="shared" si="8"/>
        <v>2018/102291</v>
      </c>
    </row>
    <row r="167" spans="1:7" x14ac:dyDescent="0.2">
      <c r="A167">
        <v>60</v>
      </c>
      <c r="B167" t="s">
        <v>422</v>
      </c>
      <c r="C167" t="s">
        <v>6601</v>
      </c>
      <c r="D167" t="str">
        <f t="shared" si="10"/>
        <v>/</v>
      </c>
      <c r="E167" t="str">
        <f t="shared" si="9"/>
        <v>2019</v>
      </c>
      <c r="F167" t="str">
        <f t="shared" si="11"/>
        <v>116857</v>
      </c>
      <c r="G167" t="str">
        <f t="shared" si="8"/>
        <v>2019/116857</v>
      </c>
    </row>
    <row r="168" spans="1:7" x14ac:dyDescent="0.2">
      <c r="A168">
        <v>61</v>
      </c>
      <c r="B168" t="s">
        <v>426</v>
      </c>
      <c r="C168" t="s">
        <v>6600</v>
      </c>
      <c r="D168" t="str">
        <f t="shared" si="10"/>
        <v>/</v>
      </c>
      <c r="E168" t="str">
        <f t="shared" si="9"/>
        <v>2019</v>
      </c>
      <c r="F168" t="str">
        <f t="shared" si="11"/>
        <v>115334</v>
      </c>
      <c r="G168" t="str">
        <f t="shared" si="8"/>
        <v>2019/115334</v>
      </c>
    </row>
    <row r="169" spans="1:7" x14ac:dyDescent="0.2">
      <c r="A169">
        <v>62</v>
      </c>
      <c r="B169" t="s">
        <v>429</v>
      </c>
      <c r="C169" t="s">
        <v>6599</v>
      </c>
      <c r="D169" t="str">
        <f t="shared" si="10"/>
        <v>/</v>
      </c>
      <c r="E169" t="str">
        <f t="shared" si="9"/>
        <v>2016</v>
      </c>
      <c r="F169" t="str">
        <f t="shared" si="11"/>
        <v>073123</v>
      </c>
      <c r="G169" t="str">
        <f t="shared" ref="G169:G232" si="12">E169&amp;"/"&amp;F169</f>
        <v>2016/073123</v>
      </c>
    </row>
    <row r="170" spans="1:7" x14ac:dyDescent="0.2">
      <c r="A170">
        <v>63</v>
      </c>
      <c r="B170" t="s">
        <v>438</v>
      </c>
      <c r="C170" t="s">
        <v>6598</v>
      </c>
      <c r="D170" t="str">
        <f t="shared" si="10"/>
        <v>/</v>
      </c>
      <c r="E170" t="str">
        <f t="shared" ref="E170:E233" si="13">LEFT(C170,4)</f>
        <v>2020</v>
      </c>
      <c r="F170" t="str">
        <f t="shared" si="11"/>
        <v>134132</v>
      </c>
      <c r="G170" t="str">
        <f t="shared" si="12"/>
        <v>2020/134132</v>
      </c>
    </row>
    <row r="171" spans="1:7" x14ac:dyDescent="0.2">
      <c r="A171">
        <v>64</v>
      </c>
      <c r="B171" t="s">
        <v>447</v>
      </c>
      <c r="C171" t="s">
        <v>6597</v>
      </c>
      <c r="D171" t="str">
        <f t="shared" si="10"/>
        <v>/</v>
      </c>
      <c r="E171" t="str">
        <f t="shared" si="13"/>
        <v>2019</v>
      </c>
      <c r="F171" t="str">
        <f t="shared" si="11"/>
        <v>117719</v>
      </c>
      <c r="G171" t="str">
        <f t="shared" si="12"/>
        <v>2019/117719</v>
      </c>
    </row>
    <row r="172" spans="1:7" x14ac:dyDescent="0.2">
      <c r="A172">
        <v>65</v>
      </c>
      <c r="B172" t="s">
        <v>456</v>
      </c>
      <c r="C172" t="s">
        <v>6596</v>
      </c>
      <c r="D172" t="str">
        <f t="shared" si="10"/>
        <v>/</v>
      </c>
      <c r="E172" t="str">
        <f t="shared" si="13"/>
        <v>2019</v>
      </c>
      <c r="F172" t="str">
        <f t="shared" si="11"/>
        <v>123285</v>
      </c>
      <c r="G172" t="str">
        <f t="shared" si="12"/>
        <v>2019/123285</v>
      </c>
    </row>
    <row r="173" spans="1:7" x14ac:dyDescent="0.2">
      <c r="A173">
        <v>66</v>
      </c>
      <c r="B173" t="s">
        <v>462</v>
      </c>
      <c r="C173" t="s">
        <v>6595</v>
      </c>
      <c r="D173" t="str">
        <f t="shared" si="10"/>
        <v>/</v>
      </c>
      <c r="E173" t="str">
        <f t="shared" si="13"/>
        <v>2019</v>
      </c>
      <c r="F173" t="str">
        <f t="shared" si="11"/>
        <v>123226</v>
      </c>
      <c r="G173" t="str">
        <f t="shared" si="12"/>
        <v>2019/123226</v>
      </c>
    </row>
    <row r="174" spans="1:7" x14ac:dyDescent="0.2">
      <c r="A174">
        <v>67</v>
      </c>
      <c r="B174" t="s">
        <v>469</v>
      </c>
      <c r="C174" t="s">
        <v>6594</v>
      </c>
      <c r="D174" t="str">
        <f t="shared" si="10"/>
        <v>/</v>
      </c>
      <c r="E174" t="str">
        <f t="shared" si="13"/>
        <v>2019</v>
      </c>
      <c r="F174" t="str">
        <f t="shared" si="11"/>
        <v>117906</v>
      </c>
      <c r="G174" t="str">
        <f t="shared" si="12"/>
        <v>2019/117906</v>
      </c>
    </row>
    <row r="175" spans="1:7" x14ac:dyDescent="0.2">
      <c r="A175">
        <v>68</v>
      </c>
      <c r="B175" t="s">
        <v>473</v>
      </c>
      <c r="C175" t="s">
        <v>6593</v>
      </c>
      <c r="D175" t="str">
        <f t="shared" si="10"/>
        <v>/</v>
      </c>
      <c r="E175" t="str">
        <f t="shared" si="13"/>
        <v>2019</v>
      </c>
      <c r="F175" t="str">
        <f t="shared" si="11"/>
        <v>117615</v>
      </c>
      <c r="G175" t="str">
        <f t="shared" si="12"/>
        <v>2019/117615</v>
      </c>
    </row>
    <row r="176" spans="1:7" x14ac:dyDescent="0.2">
      <c r="A176">
        <v>69</v>
      </c>
      <c r="B176" t="s">
        <v>477</v>
      </c>
      <c r="C176" t="s">
        <v>6592</v>
      </c>
      <c r="D176" t="str">
        <f t="shared" si="10"/>
        <v>/</v>
      </c>
      <c r="E176" t="str">
        <f t="shared" si="13"/>
        <v>2019</v>
      </c>
      <c r="F176" t="str">
        <f t="shared" si="11"/>
        <v>118584</v>
      </c>
      <c r="G176" t="str">
        <f t="shared" si="12"/>
        <v>2019/118584</v>
      </c>
    </row>
    <row r="177" spans="1:7" x14ac:dyDescent="0.2">
      <c r="A177">
        <v>70</v>
      </c>
      <c r="B177" t="s">
        <v>481</v>
      </c>
      <c r="C177" t="s">
        <v>6591</v>
      </c>
      <c r="D177" t="str">
        <f t="shared" si="10"/>
        <v>/</v>
      </c>
      <c r="E177" t="str">
        <f t="shared" si="13"/>
        <v>2018</v>
      </c>
      <c r="F177" t="str">
        <f t="shared" si="11"/>
        <v>100519</v>
      </c>
      <c r="G177" t="str">
        <f t="shared" si="12"/>
        <v>2018/100519</v>
      </c>
    </row>
    <row r="178" spans="1:7" x14ac:dyDescent="0.2">
      <c r="A178">
        <v>71</v>
      </c>
      <c r="B178" t="s">
        <v>484</v>
      </c>
      <c r="C178" t="s">
        <v>6590</v>
      </c>
      <c r="D178" t="str">
        <f t="shared" si="10"/>
        <v>/</v>
      </c>
      <c r="E178" t="str">
        <f t="shared" si="13"/>
        <v>2019</v>
      </c>
      <c r="F178" t="str">
        <f t="shared" si="11"/>
        <v>122790</v>
      </c>
      <c r="G178" t="str">
        <f t="shared" si="12"/>
        <v>2019/122790</v>
      </c>
    </row>
    <row r="179" spans="1:7" x14ac:dyDescent="0.2">
      <c r="A179">
        <v>72</v>
      </c>
      <c r="B179" t="s">
        <v>491</v>
      </c>
      <c r="C179" t="s">
        <v>6589</v>
      </c>
      <c r="D179" t="str">
        <f t="shared" si="10"/>
        <v>/</v>
      </c>
      <c r="E179" t="str">
        <f t="shared" si="13"/>
        <v>2019</v>
      </c>
      <c r="F179" t="str">
        <f t="shared" si="11"/>
        <v>128310</v>
      </c>
      <c r="G179" t="str">
        <f t="shared" si="12"/>
        <v>2019/128310</v>
      </c>
    </row>
    <row r="180" spans="1:7" x14ac:dyDescent="0.2">
      <c r="A180">
        <v>73</v>
      </c>
      <c r="B180" t="s">
        <v>500</v>
      </c>
      <c r="C180" t="s">
        <v>6588</v>
      </c>
      <c r="D180" t="str">
        <f t="shared" si="10"/>
        <v>/</v>
      </c>
      <c r="E180" t="str">
        <f t="shared" si="13"/>
        <v>2020</v>
      </c>
      <c r="F180" t="str">
        <f t="shared" si="11"/>
        <v>133415</v>
      </c>
      <c r="G180" t="str">
        <f t="shared" si="12"/>
        <v>2020/133415</v>
      </c>
    </row>
    <row r="181" spans="1:7" x14ac:dyDescent="0.2">
      <c r="A181">
        <v>74</v>
      </c>
      <c r="B181" t="s">
        <v>509</v>
      </c>
      <c r="C181" t="s">
        <v>6587</v>
      </c>
      <c r="D181" t="str">
        <f t="shared" si="10"/>
        <v>/</v>
      </c>
      <c r="E181" t="str">
        <f t="shared" si="13"/>
        <v>2019</v>
      </c>
      <c r="F181" t="str">
        <f t="shared" si="11"/>
        <v>126675</v>
      </c>
      <c r="G181" t="str">
        <f t="shared" si="12"/>
        <v>2019/126675</v>
      </c>
    </row>
    <row r="182" spans="1:7" x14ac:dyDescent="0.2">
      <c r="A182">
        <v>75</v>
      </c>
      <c r="B182" t="s">
        <v>513</v>
      </c>
      <c r="C182" t="s">
        <v>6586</v>
      </c>
      <c r="D182" t="str">
        <f t="shared" si="10"/>
        <v>/</v>
      </c>
      <c r="E182" t="str">
        <f t="shared" si="13"/>
        <v>2019</v>
      </c>
      <c r="F182" t="str">
        <f t="shared" si="11"/>
        <v>122247</v>
      </c>
      <c r="G182" t="str">
        <f t="shared" si="12"/>
        <v>2019/122247</v>
      </c>
    </row>
    <row r="183" spans="1:7" x14ac:dyDescent="0.2">
      <c r="A183">
        <v>76</v>
      </c>
      <c r="B183" t="s">
        <v>517</v>
      </c>
      <c r="C183" t="s">
        <v>6585</v>
      </c>
      <c r="D183" t="str">
        <f t="shared" si="10"/>
        <v>/</v>
      </c>
      <c r="E183" t="str">
        <f t="shared" si="13"/>
        <v>2019</v>
      </c>
      <c r="F183" t="str">
        <f t="shared" si="11"/>
        <v>121946</v>
      </c>
      <c r="G183" t="str">
        <f t="shared" si="12"/>
        <v>2019/121946</v>
      </c>
    </row>
    <row r="184" spans="1:7" x14ac:dyDescent="0.2">
      <c r="A184">
        <v>77</v>
      </c>
      <c r="B184" t="s">
        <v>526</v>
      </c>
      <c r="C184" t="s">
        <v>6585</v>
      </c>
      <c r="D184" t="str">
        <f t="shared" si="10"/>
        <v>/</v>
      </c>
      <c r="E184" t="str">
        <f t="shared" si="13"/>
        <v>2019</v>
      </c>
      <c r="F184" t="str">
        <f t="shared" si="11"/>
        <v>121946</v>
      </c>
      <c r="G184" t="str">
        <f t="shared" si="12"/>
        <v>2019/121946</v>
      </c>
    </row>
    <row r="185" spans="1:7" x14ac:dyDescent="0.2">
      <c r="A185">
        <v>78</v>
      </c>
      <c r="B185" t="s">
        <v>530</v>
      </c>
      <c r="C185" t="s">
        <v>6584</v>
      </c>
      <c r="D185" t="str">
        <f t="shared" si="10"/>
        <v>/</v>
      </c>
      <c r="E185" t="str">
        <f t="shared" si="13"/>
        <v>2019</v>
      </c>
      <c r="F185" t="str">
        <f t="shared" si="11"/>
        <v>120641</v>
      </c>
      <c r="G185" t="str">
        <f t="shared" si="12"/>
        <v>2019/120641</v>
      </c>
    </row>
    <row r="186" spans="1:7" x14ac:dyDescent="0.2">
      <c r="A186">
        <v>79</v>
      </c>
      <c r="B186" t="s">
        <v>534</v>
      </c>
      <c r="C186" t="s">
        <v>6583</v>
      </c>
      <c r="D186" t="str">
        <f t="shared" si="10"/>
        <v>/</v>
      </c>
      <c r="E186" t="str">
        <f t="shared" si="13"/>
        <v>2018</v>
      </c>
      <c r="F186" t="str">
        <f t="shared" si="11"/>
        <v>102155</v>
      </c>
      <c r="G186" t="str">
        <f t="shared" si="12"/>
        <v>2018/102155</v>
      </c>
    </row>
    <row r="187" spans="1:7" x14ac:dyDescent="0.2">
      <c r="A187">
        <v>80</v>
      </c>
      <c r="B187" t="s">
        <v>538</v>
      </c>
      <c r="C187" t="s">
        <v>6541</v>
      </c>
      <c r="D187" t="str">
        <f t="shared" si="10"/>
        <v>/</v>
      </c>
      <c r="E187" t="str">
        <f t="shared" si="13"/>
        <v>2019</v>
      </c>
      <c r="F187" t="str">
        <f t="shared" si="11"/>
        <v>116923</v>
      </c>
      <c r="G187" t="str">
        <f t="shared" si="12"/>
        <v>2019/116923</v>
      </c>
    </row>
    <row r="188" spans="1:7" x14ac:dyDescent="0.2">
      <c r="A188">
        <v>81</v>
      </c>
      <c r="B188" t="s">
        <v>546</v>
      </c>
      <c r="C188" t="s">
        <v>6582</v>
      </c>
      <c r="D188" t="str">
        <f t="shared" si="10"/>
        <v>/</v>
      </c>
      <c r="E188" t="str">
        <f t="shared" si="13"/>
        <v>2018</v>
      </c>
      <c r="F188" t="str">
        <f t="shared" si="11"/>
        <v>108250</v>
      </c>
      <c r="G188" t="str">
        <f t="shared" si="12"/>
        <v>2018/108250</v>
      </c>
    </row>
    <row r="189" spans="1:7" x14ac:dyDescent="0.2">
      <c r="A189">
        <v>82</v>
      </c>
      <c r="B189" t="s">
        <v>550</v>
      </c>
      <c r="C189" t="s">
        <v>6581</v>
      </c>
      <c r="D189" t="str">
        <f t="shared" si="10"/>
        <v>/</v>
      </c>
      <c r="E189" t="str">
        <f t="shared" si="13"/>
        <v>2018</v>
      </c>
      <c r="F189" t="str">
        <f t="shared" si="11"/>
        <v>113108</v>
      </c>
      <c r="G189" t="str">
        <f t="shared" si="12"/>
        <v>2018/113108</v>
      </c>
    </row>
    <row r="190" spans="1:7" x14ac:dyDescent="0.2">
      <c r="A190">
        <v>83</v>
      </c>
      <c r="B190" t="s">
        <v>554</v>
      </c>
      <c r="C190" t="s">
        <v>6580</v>
      </c>
      <c r="D190" t="str">
        <f t="shared" si="10"/>
        <v>/</v>
      </c>
      <c r="E190" t="str">
        <f t="shared" si="13"/>
        <v>2016</v>
      </c>
      <c r="F190" t="str">
        <f t="shared" si="11"/>
        <v>069613</v>
      </c>
      <c r="G190" t="str">
        <f t="shared" si="12"/>
        <v>2016/069613</v>
      </c>
    </row>
    <row r="191" spans="1:7" x14ac:dyDescent="0.2">
      <c r="A191">
        <v>84</v>
      </c>
      <c r="B191" t="s">
        <v>558</v>
      </c>
      <c r="C191" t="s">
        <v>6579</v>
      </c>
      <c r="D191" t="str">
        <f t="shared" si="10"/>
        <v>/</v>
      </c>
      <c r="E191" t="str">
        <f t="shared" si="13"/>
        <v>2019</v>
      </c>
      <c r="F191" t="str">
        <f t="shared" si="11"/>
        <v>120057</v>
      </c>
      <c r="G191" t="str">
        <f t="shared" si="12"/>
        <v>2019/120057</v>
      </c>
    </row>
    <row r="192" spans="1:7" x14ac:dyDescent="0.2">
      <c r="A192">
        <v>85</v>
      </c>
      <c r="B192" t="s">
        <v>562</v>
      </c>
      <c r="C192" t="s">
        <v>6578</v>
      </c>
      <c r="D192" t="str">
        <f t="shared" si="10"/>
        <v>/</v>
      </c>
      <c r="E192" t="str">
        <f t="shared" si="13"/>
        <v>2019</v>
      </c>
      <c r="F192" t="str">
        <f t="shared" si="11"/>
        <v>117400</v>
      </c>
      <c r="G192" t="str">
        <f t="shared" si="12"/>
        <v>2019/117400</v>
      </c>
    </row>
    <row r="193" spans="1:7" x14ac:dyDescent="0.2">
      <c r="A193">
        <v>86</v>
      </c>
      <c r="B193" t="s">
        <v>566</v>
      </c>
      <c r="C193" t="s">
        <v>6577</v>
      </c>
      <c r="D193" t="str">
        <f t="shared" si="10"/>
        <v>/</v>
      </c>
      <c r="E193" t="str">
        <f t="shared" si="13"/>
        <v>2019</v>
      </c>
      <c r="F193" t="str">
        <f t="shared" si="11"/>
        <v>126173</v>
      </c>
      <c r="G193" t="str">
        <f t="shared" si="12"/>
        <v>2019/126173</v>
      </c>
    </row>
    <row r="194" spans="1:7" x14ac:dyDescent="0.2">
      <c r="A194">
        <v>87</v>
      </c>
      <c r="B194" t="s">
        <v>570</v>
      </c>
      <c r="C194" t="s">
        <v>6576</v>
      </c>
      <c r="D194" t="str">
        <f t="shared" ref="D194:D257" si="14">MID(C194,5,1)</f>
        <v>/</v>
      </c>
      <c r="E194" t="str">
        <f t="shared" si="13"/>
        <v>2019</v>
      </c>
      <c r="F194" t="str">
        <f t="shared" ref="F194:F257" si="15">RIGHT(C194,6)</f>
        <v>122022</v>
      </c>
      <c r="G194" t="str">
        <f t="shared" si="12"/>
        <v>2019/122022</v>
      </c>
    </row>
    <row r="195" spans="1:7" x14ac:dyDescent="0.2">
      <c r="A195">
        <v>88</v>
      </c>
      <c r="B195" t="s">
        <v>574</v>
      </c>
      <c r="C195" t="s">
        <v>6575</v>
      </c>
      <c r="D195" t="str">
        <f t="shared" si="14"/>
        <v>/</v>
      </c>
      <c r="E195" t="str">
        <f t="shared" si="13"/>
        <v>2014</v>
      </c>
      <c r="F195" t="str">
        <f t="shared" si="15"/>
        <v>030987</v>
      </c>
      <c r="G195" t="str">
        <f t="shared" si="12"/>
        <v>2014/030987</v>
      </c>
    </row>
    <row r="196" spans="1:7" x14ac:dyDescent="0.2">
      <c r="A196">
        <v>89</v>
      </c>
      <c r="B196" t="s">
        <v>578</v>
      </c>
      <c r="C196" t="s">
        <v>6574</v>
      </c>
      <c r="D196" t="str">
        <f t="shared" si="14"/>
        <v>/</v>
      </c>
      <c r="E196" t="str">
        <f t="shared" si="13"/>
        <v>2018</v>
      </c>
      <c r="F196" t="str">
        <f t="shared" si="15"/>
        <v>101076</v>
      </c>
      <c r="G196" t="str">
        <f t="shared" si="12"/>
        <v>2018/101076</v>
      </c>
    </row>
    <row r="197" spans="1:7" x14ac:dyDescent="0.2">
      <c r="A197">
        <v>90</v>
      </c>
      <c r="B197" t="s">
        <v>588</v>
      </c>
      <c r="C197" t="s">
        <v>6573</v>
      </c>
      <c r="D197" t="str">
        <f t="shared" si="14"/>
        <v>/</v>
      </c>
      <c r="E197" t="str">
        <f t="shared" si="13"/>
        <v>2018</v>
      </c>
      <c r="F197" t="str">
        <f t="shared" si="15"/>
        <v>111561</v>
      </c>
      <c r="G197" t="str">
        <f t="shared" si="12"/>
        <v>2018/111561</v>
      </c>
    </row>
    <row r="198" spans="1:7" x14ac:dyDescent="0.2">
      <c r="A198">
        <v>91</v>
      </c>
      <c r="B198" t="s">
        <v>593</v>
      </c>
      <c r="C198" t="s">
        <v>6572</v>
      </c>
      <c r="D198" t="str">
        <f t="shared" si="14"/>
        <v>/</v>
      </c>
      <c r="E198" t="str">
        <f t="shared" si="13"/>
        <v>2018</v>
      </c>
      <c r="F198" t="str">
        <f t="shared" si="15"/>
        <v>108408</v>
      </c>
      <c r="G198" t="str">
        <f t="shared" si="12"/>
        <v>2018/108408</v>
      </c>
    </row>
    <row r="199" spans="1:7" x14ac:dyDescent="0.2">
      <c r="A199">
        <v>92</v>
      </c>
      <c r="B199" t="s">
        <v>597</v>
      </c>
      <c r="C199" t="s">
        <v>6571</v>
      </c>
      <c r="D199" t="str">
        <f t="shared" si="14"/>
        <v>/</v>
      </c>
      <c r="E199" t="str">
        <f t="shared" si="13"/>
        <v>2019</v>
      </c>
      <c r="F199" t="str">
        <f t="shared" si="15"/>
        <v>123552</v>
      </c>
      <c r="G199" t="str">
        <f t="shared" si="12"/>
        <v>2019/123552</v>
      </c>
    </row>
    <row r="200" spans="1:7" x14ac:dyDescent="0.2">
      <c r="A200">
        <v>93</v>
      </c>
      <c r="B200" t="s">
        <v>601</v>
      </c>
      <c r="C200" t="s">
        <v>6570</v>
      </c>
      <c r="D200" t="str">
        <f t="shared" si="14"/>
        <v>/</v>
      </c>
      <c r="E200" t="str">
        <f t="shared" si="13"/>
        <v>2019</v>
      </c>
      <c r="F200" t="str">
        <f t="shared" si="15"/>
        <v>128328</v>
      </c>
      <c r="G200" t="str">
        <f t="shared" si="12"/>
        <v>2019/128328</v>
      </c>
    </row>
    <row r="201" spans="1:7" x14ac:dyDescent="0.2">
      <c r="A201">
        <v>94</v>
      </c>
      <c r="B201" t="s">
        <v>604</v>
      </c>
      <c r="C201" t="s">
        <v>6569</v>
      </c>
      <c r="D201" t="str">
        <f t="shared" si="14"/>
        <v>/</v>
      </c>
      <c r="E201" t="str">
        <f t="shared" si="13"/>
        <v>2019</v>
      </c>
      <c r="F201" t="str">
        <f t="shared" si="15"/>
        <v>118695</v>
      </c>
      <c r="G201" t="str">
        <f t="shared" si="12"/>
        <v>2019/118695</v>
      </c>
    </row>
    <row r="202" spans="1:7" x14ac:dyDescent="0.2">
      <c r="A202">
        <v>95</v>
      </c>
      <c r="B202" t="s">
        <v>608</v>
      </c>
      <c r="C202" t="s">
        <v>6568</v>
      </c>
      <c r="D202" t="str">
        <f t="shared" si="14"/>
        <v>/</v>
      </c>
      <c r="E202" t="str">
        <f t="shared" si="13"/>
        <v>2019</v>
      </c>
      <c r="F202" t="str">
        <f t="shared" si="15"/>
        <v>122915</v>
      </c>
      <c r="G202" t="str">
        <f t="shared" si="12"/>
        <v>2019/122915</v>
      </c>
    </row>
    <row r="203" spans="1:7" x14ac:dyDescent="0.2">
      <c r="A203">
        <v>96</v>
      </c>
      <c r="B203" t="s">
        <v>611</v>
      </c>
      <c r="C203" t="s">
        <v>6567</v>
      </c>
      <c r="D203" t="str">
        <f t="shared" si="14"/>
        <v>/</v>
      </c>
      <c r="E203" t="str">
        <f t="shared" si="13"/>
        <v>2019</v>
      </c>
      <c r="F203" t="str">
        <f t="shared" si="15"/>
        <v>122254</v>
      </c>
      <c r="G203" t="str">
        <f t="shared" si="12"/>
        <v>2019/122254</v>
      </c>
    </row>
    <row r="204" spans="1:7" x14ac:dyDescent="0.2">
      <c r="A204">
        <v>97</v>
      </c>
      <c r="B204" t="s">
        <v>618</v>
      </c>
      <c r="C204" t="s">
        <v>6566</v>
      </c>
      <c r="D204" t="str">
        <f t="shared" si="14"/>
        <v>/</v>
      </c>
      <c r="E204" t="str">
        <f t="shared" si="13"/>
        <v>2018</v>
      </c>
      <c r="F204" t="str">
        <f t="shared" si="15"/>
        <v>113219</v>
      </c>
      <c r="G204" t="str">
        <f t="shared" si="12"/>
        <v>2018/113219</v>
      </c>
    </row>
    <row r="205" spans="1:7" x14ac:dyDescent="0.2">
      <c r="A205">
        <v>98</v>
      </c>
      <c r="B205" t="s">
        <v>626</v>
      </c>
      <c r="C205" t="s">
        <v>6565</v>
      </c>
      <c r="D205" t="str">
        <f t="shared" si="14"/>
        <v>/</v>
      </c>
      <c r="E205" t="str">
        <f t="shared" si="13"/>
        <v>2019</v>
      </c>
      <c r="F205" t="str">
        <f t="shared" si="15"/>
        <v>125893</v>
      </c>
      <c r="G205" t="str">
        <f t="shared" si="12"/>
        <v>2019/125893</v>
      </c>
    </row>
    <row r="206" spans="1:7" x14ac:dyDescent="0.2">
      <c r="A206">
        <v>99</v>
      </c>
      <c r="B206" t="s">
        <v>634</v>
      </c>
      <c r="C206" t="s">
        <v>6564</v>
      </c>
      <c r="D206" t="str">
        <f t="shared" si="14"/>
        <v>/</v>
      </c>
      <c r="E206" t="str">
        <f t="shared" si="13"/>
        <v>2019</v>
      </c>
      <c r="F206" t="str">
        <f t="shared" si="15"/>
        <v>127918</v>
      </c>
      <c r="G206" t="str">
        <f t="shared" si="12"/>
        <v>2019/127918</v>
      </c>
    </row>
    <row r="207" spans="1:7" x14ac:dyDescent="0.2">
      <c r="A207">
        <v>100</v>
      </c>
      <c r="B207" t="s">
        <v>641</v>
      </c>
      <c r="C207" t="s">
        <v>6563</v>
      </c>
      <c r="D207" t="str">
        <f t="shared" si="14"/>
        <v>/</v>
      </c>
      <c r="E207" t="str">
        <f t="shared" si="13"/>
        <v>2019</v>
      </c>
      <c r="F207" t="str">
        <f t="shared" si="15"/>
        <v>126127</v>
      </c>
      <c r="G207" t="str">
        <f t="shared" si="12"/>
        <v>2019/126127</v>
      </c>
    </row>
    <row r="208" spans="1:7" x14ac:dyDescent="0.2">
      <c r="A208">
        <v>101</v>
      </c>
      <c r="B208" t="s">
        <v>650</v>
      </c>
      <c r="C208" t="s">
        <v>6562</v>
      </c>
      <c r="D208" t="str">
        <f t="shared" si="14"/>
        <v>/</v>
      </c>
      <c r="E208" t="str">
        <f t="shared" si="13"/>
        <v>2018</v>
      </c>
      <c r="F208" t="str">
        <f t="shared" si="15"/>
        <v>099479</v>
      </c>
      <c r="G208" t="str">
        <f t="shared" si="12"/>
        <v>2018/099479</v>
      </c>
    </row>
    <row r="209" spans="1:7" x14ac:dyDescent="0.2">
      <c r="A209">
        <v>102</v>
      </c>
      <c r="B209" t="s">
        <v>654</v>
      </c>
      <c r="C209" t="s">
        <v>6561</v>
      </c>
      <c r="D209" t="str">
        <f t="shared" si="14"/>
        <v>/</v>
      </c>
      <c r="E209" t="str">
        <f t="shared" si="13"/>
        <v>2018</v>
      </c>
      <c r="F209" t="str">
        <f t="shared" si="15"/>
        <v>113030</v>
      </c>
      <c r="G209" t="str">
        <f t="shared" si="12"/>
        <v>2018/113030</v>
      </c>
    </row>
    <row r="210" spans="1:7" x14ac:dyDescent="0.2">
      <c r="A210">
        <v>103</v>
      </c>
      <c r="B210" t="s">
        <v>658</v>
      </c>
      <c r="C210" t="s">
        <v>6560</v>
      </c>
      <c r="D210" t="str">
        <f t="shared" si="14"/>
        <v>/</v>
      </c>
      <c r="E210" t="str">
        <f t="shared" si="13"/>
        <v>2018</v>
      </c>
      <c r="F210" t="str">
        <f t="shared" si="15"/>
        <v>105375</v>
      </c>
      <c r="G210" t="str">
        <f t="shared" si="12"/>
        <v>2018/105375</v>
      </c>
    </row>
    <row r="211" spans="1:7" x14ac:dyDescent="0.2">
      <c r="A211">
        <v>104</v>
      </c>
      <c r="B211" t="s">
        <v>662</v>
      </c>
      <c r="C211" t="s">
        <v>6559</v>
      </c>
      <c r="D211" t="str">
        <f t="shared" si="14"/>
        <v>/</v>
      </c>
      <c r="E211" t="str">
        <f t="shared" si="13"/>
        <v>2018</v>
      </c>
      <c r="F211" t="str">
        <f t="shared" si="15"/>
        <v>110163</v>
      </c>
      <c r="G211" t="str">
        <f t="shared" si="12"/>
        <v>2018/110163</v>
      </c>
    </row>
    <row r="212" spans="1:7" x14ac:dyDescent="0.2">
      <c r="A212">
        <v>105</v>
      </c>
      <c r="B212" t="s">
        <v>666</v>
      </c>
      <c r="C212" t="s">
        <v>6558</v>
      </c>
      <c r="D212" t="str">
        <f t="shared" si="14"/>
        <v>/</v>
      </c>
      <c r="E212" t="str">
        <f t="shared" si="13"/>
        <v>2020</v>
      </c>
      <c r="F212" t="str">
        <f t="shared" si="15"/>
        <v>130483</v>
      </c>
      <c r="G212" t="str">
        <f t="shared" si="12"/>
        <v>2020/130483</v>
      </c>
    </row>
    <row r="213" spans="1:7" x14ac:dyDescent="0.2">
      <c r="A213">
        <v>106</v>
      </c>
      <c r="B213" t="s">
        <v>670</v>
      </c>
      <c r="C213" t="s">
        <v>6557</v>
      </c>
      <c r="D213" t="str">
        <f t="shared" si="14"/>
        <v>/</v>
      </c>
      <c r="E213" t="str">
        <f t="shared" si="13"/>
        <v>2018</v>
      </c>
      <c r="F213" t="str">
        <f t="shared" si="15"/>
        <v>099346</v>
      </c>
      <c r="G213" t="str">
        <f t="shared" si="12"/>
        <v>2018/099346</v>
      </c>
    </row>
    <row r="214" spans="1:7" x14ac:dyDescent="0.2">
      <c r="A214">
        <v>107</v>
      </c>
      <c r="B214" t="s">
        <v>673</v>
      </c>
      <c r="C214" t="s">
        <v>6556</v>
      </c>
      <c r="D214" t="str">
        <f t="shared" si="14"/>
        <v>/</v>
      </c>
      <c r="E214" t="str">
        <f t="shared" si="13"/>
        <v>2018</v>
      </c>
      <c r="F214" t="str">
        <f t="shared" si="15"/>
        <v>109983</v>
      </c>
      <c r="G214" t="str">
        <f t="shared" si="12"/>
        <v>2018/109983</v>
      </c>
    </row>
    <row r="215" spans="1:7" x14ac:dyDescent="0.2">
      <c r="A215">
        <v>108</v>
      </c>
      <c r="B215" t="s">
        <v>676</v>
      </c>
      <c r="C215" t="s">
        <v>6555</v>
      </c>
      <c r="D215" t="str">
        <f t="shared" si="14"/>
        <v>/</v>
      </c>
      <c r="E215" t="str">
        <f t="shared" si="13"/>
        <v>2019</v>
      </c>
      <c r="F215" t="str">
        <f t="shared" si="15"/>
        <v>121451</v>
      </c>
      <c r="G215" t="str">
        <f t="shared" si="12"/>
        <v>2019/121451</v>
      </c>
    </row>
    <row r="216" spans="1:7" x14ac:dyDescent="0.2">
      <c r="A216">
        <v>109</v>
      </c>
      <c r="B216" t="s">
        <v>679</v>
      </c>
      <c r="C216" t="s">
        <v>6554</v>
      </c>
      <c r="D216" t="str">
        <f t="shared" si="14"/>
        <v>/</v>
      </c>
      <c r="E216" t="str">
        <f t="shared" si="13"/>
        <v>2019</v>
      </c>
      <c r="F216" t="str">
        <f t="shared" si="15"/>
        <v>125017</v>
      </c>
      <c r="G216" t="str">
        <f t="shared" si="12"/>
        <v>2019/125017</v>
      </c>
    </row>
    <row r="217" spans="1:7" x14ac:dyDescent="0.2">
      <c r="A217">
        <v>110</v>
      </c>
      <c r="B217" t="s">
        <v>688</v>
      </c>
      <c r="C217" t="s">
        <v>6553</v>
      </c>
      <c r="D217" t="str">
        <f t="shared" si="14"/>
        <v>/</v>
      </c>
      <c r="E217" t="str">
        <f t="shared" si="13"/>
        <v>2018</v>
      </c>
      <c r="F217" t="str">
        <f t="shared" si="15"/>
        <v>107887</v>
      </c>
      <c r="G217" t="str">
        <f t="shared" si="12"/>
        <v>2018/107887</v>
      </c>
    </row>
    <row r="218" spans="1:7" x14ac:dyDescent="0.2">
      <c r="A218">
        <v>111</v>
      </c>
      <c r="B218" t="s">
        <v>692</v>
      </c>
      <c r="C218" t="s">
        <v>6552</v>
      </c>
      <c r="D218" t="str">
        <f t="shared" si="14"/>
        <v>/</v>
      </c>
      <c r="E218" t="str">
        <f t="shared" si="13"/>
        <v>2019</v>
      </c>
      <c r="F218" t="str">
        <f t="shared" si="15"/>
        <v>117868</v>
      </c>
      <c r="G218" t="str">
        <f t="shared" si="12"/>
        <v>2019/117868</v>
      </c>
    </row>
    <row r="219" spans="1:7" x14ac:dyDescent="0.2">
      <c r="A219">
        <v>112</v>
      </c>
      <c r="B219" t="s">
        <v>696</v>
      </c>
      <c r="C219" t="s">
        <v>6551</v>
      </c>
      <c r="D219" t="str">
        <f t="shared" si="14"/>
        <v>/</v>
      </c>
      <c r="E219" t="str">
        <f t="shared" si="13"/>
        <v>2019</v>
      </c>
      <c r="F219" t="str">
        <f t="shared" si="15"/>
        <v>127027</v>
      </c>
      <c r="G219" t="str">
        <f t="shared" si="12"/>
        <v>2019/127027</v>
      </c>
    </row>
    <row r="220" spans="1:7" x14ac:dyDescent="0.2">
      <c r="A220">
        <v>113</v>
      </c>
      <c r="B220" t="s">
        <v>700</v>
      </c>
      <c r="C220" t="s">
        <v>6550</v>
      </c>
      <c r="D220" t="str">
        <f t="shared" si="14"/>
        <v>/</v>
      </c>
      <c r="E220" t="str">
        <f t="shared" si="13"/>
        <v>2019</v>
      </c>
      <c r="F220" t="str">
        <f t="shared" si="15"/>
        <v>124139</v>
      </c>
      <c r="G220" t="str">
        <f t="shared" si="12"/>
        <v>2019/124139</v>
      </c>
    </row>
    <row r="221" spans="1:7" x14ac:dyDescent="0.2">
      <c r="A221">
        <v>114</v>
      </c>
      <c r="B221" t="s">
        <v>704</v>
      </c>
      <c r="C221" t="s">
        <v>6549</v>
      </c>
      <c r="D221" t="str">
        <f t="shared" si="14"/>
        <v>/</v>
      </c>
      <c r="E221" t="str">
        <f t="shared" si="13"/>
        <v>2018</v>
      </c>
      <c r="F221" t="str">
        <f t="shared" si="15"/>
        <v>110382</v>
      </c>
      <c r="G221" t="str">
        <f t="shared" si="12"/>
        <v>2018/110382</v>
      </c>
    </row>
    <row r="222" spans="1:7" x14ac:dyDescent="0.2">
      <c r="A222">
        <v>115</v>
      </c>
      <c r="B222" t="s">
        <v>708</v>
      </c>
      <c r="C222" t="s">
        <v>6548</v>
      </c>
      <c r="D222" t="str">
        <f t="shared" si="14"/>
        <v>/</v>
      </c>
      <c r="E222" t="str">
        <f t="shared" si="13"/>
        <v>2020</v>
      </c>
      <c r="F222" t="str">
        <f t="shared" si="15"/>
        <v>130844</v>
      </c>
      <c r="G222" t="str">
        <f t="shared" si="12"/>
        <v>2020/130844</v>
      </c>
    </row>
    <row r="223" spans="1:7" x14ac:dyDescent="0.2">
      <c r="A223">
        <v>116</v>
      </c>
      <c r="B223" t="s">
        <v>711</v>
      </c>
      <c r="C223" t="s">
        <v>6547</v>
      </c>
      <c r="D223" t="str">
        <f t="shared" si="14"/>
        <v>/</v>
      </c>
      <c r="E223" t="str">
        <f t="shared" si="13"/>
        <v>2019</v>
      </c>
      <c r="F223" t="str">
        <f t="shared" si="15"/>
        <v>122572</v>
      </c>
      <c r="G223" t="str">
        <f t="shared" si="12"/>
        <v>2019/122572</v>
      </c>
    </row>
    <row r="224" spans="1:7" x14ac:dyDescent="0.2">
      <c r="A224">
        <v>117</v>
      </c>
      <c r="B224" t="s">
        <v>714</v>
      </c>
      <c r="C224" t="s">
        <v>6546</v>
      </c>
      <c r="D224" t="str">
        <f t="shared" si="14"/>
        <v>/</v>
      </c>
      <c r="E224" t="str">
        <f t="shared" si="13"/>
        <v>2019</v>
      </c>
      <c r="F224" t="str">
        <f t="shared" si="15"/>
        <v>120506</v>
      </c>
      <c r="G224" t="str">
        <f t="shared" si="12"/>
        <v>2019/120506</v>
      </c>
    </row>
    <row r="225" spans="1:7" x14ac:dyDescent="0.2">
      <c r="A225">
        <v>118</v>
      </c>
      <c r="B225" t="s">
        <v>723</v>
      </c>
      <c r="C225" t="s">
        <v>6533</v>
      </c>
      <c r="D225" t="str">
        <f t="shared" si="14"/>
        <v>/</v>
      </c>
      <c r="E225" t="str">
        <f t="shared" si="13"/>
        <v>2019</v>
      </c>
      <c r="F225" t="str">
        <f t="shared" si="15"/>
        <v>122309</v>
      </c>
      <c r="G225" t="str">
        <f t="shared" si="12"/>
        <v>2019/122309</v>
      </c>
    </row>
    <row r="226" spans="1:7" x14ac:dyDescent="0.2">
      <c r="A226">
        <v>119</v>
      </c>
      <c r="B226" t="s">
        <v>727</v>
      </c>
      <c r="C226" t="s">
        <v>6545</v>
      </c>
      <c r="D226" t="str">
        <f t="shared" si="14"/>
        <v>/</v>
      </c>
      <c r="E226" t="str">
        <f t="shared" si="13"/>
        <v>2019</v>
      </c>
      <c r="F226" t="str">
        <f t="shared" si="15"/>
        <v>120191</v>
      </c>
      <c r="G226" t="str">
        <f t="shared" si="12"/>
        <v>2019/120191</v>
      </c>
    </row>
    <row r="227" spans="1:7" x14ac:dyDescent="0.2">
      <c r="A227">
        <v>120</v>
      </c>
      <c r="B227" t="s">
        <v>731</v>
      </c>
      <c r="C227" t="s">
        <v>6544</v>
      </c>
      <c r="D227" t="str">
        <f t="shared" si="14"/>
        <v>/</v>
      </c>
      <c r="E227" t="str">
        <f t="shared" si="13"/>
        <v>2018</v>
      </c>
      <c r="F227" t="str">
        <f t="shared" si="15"/>
        <v>102929</v>
      </c>
      <c r="G227" t="str">
        <f t="shared" si="12"/>
        <v>2018/102929</v>
      </c>
    </row>
    <row r="228" spans="1:7" x14ac:dyDescent="0.2">
      <c r="A228">
        <v>121</v>
      </c>
      <c r="B228" t="s">
        <v>739</v>
      </c>
      <c r="C228" t="s">
        <v>6543</v>
      </c>
      <c r="D228" t="str">
        <f t="shared" si="14"/>
        <v>/</v>
      </c>
      <c r="E228" t="str">
        <f t="shared" si="13"/>
        <v>2018</v>
      </c>
      <c r="F228" t="str">
        <f t="shared" si="15"/>
        <v>108995</v>
      </c>
      <c r="G228" t="str">
        <f t="shared" si="12"/>
        <v>2018/108995</v>
      </c>
    </row>
    <row r="229" spans="1:7" x14ac:dyDescent="0.2">
      <c r="A229">
        <v>122</v>
      </c>
      <c r="B229" t="s">
        <v>743</v>
      </c>
      <c r="C229" t="s">
        <v>6542</v>
      </c>
      <c r="D229" t="str">
        <f t="shared" si="14"/>
        <v>/</v>
      </c>
      <c r="E229" t="str">
        <f t="shared" si="13"/>
        <v>2019</v>
      </c>
      <c r="F229" t="str">
        <f t="shared" si="15"/>
        <v>124920</v>
      </c>
      <c r="G229" t="str">
        <f t="shared" si="12"/>
        <v>2019/124920</v>
      </c>
    </row>
    <row r="230" spans="1:7" x14ac:dyDescent="0.2">
      <c r="A230">
        <v>123</v>
      </c>
      <c r="B230" t="s">
        <v>747</v>
      </c>
      <c r="C230" t="s">
        <v>6541</v>
      </c>
      <c r="D230" t="str">
        <f t="shared" si="14"/>
        <v>/</v>
      </c>
      <c r="E230" t="str">
        <f t="shared" si="13"/>
        <v>2019</v>
      </c>
      <c r="F230" t="str">
        <f t="shared" si="15"/>
        <v>116923</v>
      </c>
      <c r="G230" t="str">
        <f t="shared" si="12"/>
        <v>2019/116923</v>
      </c>
    </row>
    <row r="231" spans="1:7" x14ac:dyDescent="0.2">
      <c r="A231">
        <v>124</v>
      </c>
      <c r="B231" t="s">
        <v>755</v>
      </c>
      <c r="C231" t="s">
        <v>6540</v>
      </c>
      <c r="D231" t="str">
        <f t="shared" si="14"/>
        <v>/</v>
      </c>
      <c r="E231" t="str">
        <f t="shared" si="13"/>
        <v>2019</v>
      </c>
      <c r="F231" t="str">
        <f t="shared" si="15"/>
        <v>123281</v>
      </c>
      <c r="G231" t="str">
        <f t="shared" si="12"/>
        <v>2019/123281</v>
      </c>
    </row>
    <row r="232" spans="1:7" x14ac:dyDescent="0.2">
      <c r="A232">
        <v>125</v>
      </c>
      <c r="B232" t="s">
        <v>764</v>
      </c>
      <c r="C232" t="s">
        <v>6539</v>
      </c>
      <c r="D232" t="str">
        <f t="shared" si="14"/>
        <v>/</v>
      </c>
      <c r="E232" t="str">
        <f t="shared" si="13"/>
        <v>2017</v>
      </c>
      <c r="F232" t="str">
        <f t="shared" si="15"/>
        <v>092427</v>
      </c>
      <c r="G232" t="str">
        <f t="shared" si="12"/>
        <v>2017/092427</v>
      </c>
    </row>
    <row r="233" spans="1:7" x14ac:dyDescent="0.2">
      <c r="A233">
        <v>126</v>
      </c>
      <c r="B233" t="s">
        <v>765</v>
      </c>
      <c r="C233" t="s">
        <v>6538</v>
      </c>
      <c r="D233" t="str">
        <f t="shared" si="14"/>
        <v>/</v>
      </c>
      <c r="E233" t="str">
        <f t="shared" si="13"/>
        <v>2019</v>
      </c>
      <c r="F233" t="str">
        <f t="shared" si="15"/>
        <v>116649</v>
      </c>
      <c r="G233" t="str">
        <f t="shared" ref="G233:G296" si="16">E233&amp;"/"&amp;F233</f>
        <v>2019/116649</v>
      </c>
    </row>
    <row r="234" spans="1:7" x14ac:dyDescent="0.2">
      <c r="A234">
        <v>127</v>
      </c>
      <c r="B234" t="s">
        <v>773</v>
      </c>
      <c r="C234" t="s">
        <v>6537</v>
      </c>
      <c r="D234" t="str">
        <f t="shared" si="14"/>
        <v>/</v>
      </c>
      <c r="E234" t="str">
        <f t="shared" ref="E234:E297" si="17">LEFT(C234,4)</f>
        <v>2019</v>
      </c>
      <c r="F234" t="str">
        <f t="shared" si="15"/>
        <v>121583</v>
      </c>
      <c r="G234" t="str">
        <f t="shared" si="16"/>
        <v>2019/121583</v>
      </c>
    </row>
    <row r="235" spans="1:7" x14ac:dyDescent="0.2">
      <c r="A235">
        <v>128</v>
      </c>
      <c r="B235" t="s">
        <v>782</v>
      </c>
      <c r="C235" t="s">
        <v>6536</v>
      </c>
      <c r="D235" t="str">
        <f t="shared" si="14"/>
        <v>/</v>
      </c>
      <c r="E235" t="str">
        <f t="shared" si="17"/>
        <v>2019</v>
      </c>
      <c r="F235" t="str">
        <f t="shared" si="15"/>
        <v>123235</v>
      </c>
      <c r="G235" t="str">
        <f t="shared" si="16"/>
        <v>2019/123235</v>
      </c>
    </row>
    <row r="236" spans="1:7" x14ac:dyDescent="0.2">
      <c r="A236">
        <v>129</v>
      </c>
      <c r="B236" t="s">
        <v>791</v>
      </c>
      <c r="C236" t="s">
        <v>6535</v>
      </c>
      <c r="D236" t="str">
        <f t="shared" si="14"/>
        <v>/</v>
      </c>
      <c r="E236" t="str">
        <f t="shared" si="17"/>
        <v>2018</v>
      </c>
      <c r="F236" t="str">
        <f t="shared" si="15"/>
        <v>109927</v>
      </c>
      <c r="G236" t="str">
        <f t="shared" si="16"/>
        <v>2018/109927</v>
      </c>
    </row>
    <row r="237" spans="1:7" x14ac:dyDescent="0.2">
      <c r="A237">
        <v>130</v>
      </c>
      <c r="B237" t="s">
        <v>795</v>
      </c>
      <c r="C237" t="s">
        <v>6534</v>
      </c>
      <c r="D237" t="str">
        <f t="shared" si="14"/>
        <v>/</v>
      </c>
      <c r="E237" t="str">
        <f t="shared" si="17"/>
        <v>2017</v>
      </c>
      <c r="F237" t="str">
        <f t="shared" si="15"/>
        <v>093032</v>
      </c>
      <c r="G237" t="str">
        <f t="shared" si="16"/>
        <v>2017/093032</v>
      </c>
    </row>
    <row r="238" spans="1:7" x14ac:dyDescent="0.2">
      <c r="A238">
        <v>131</v>
      </c>
      <c r="B238" t="s">
        <v>801</v>
      </c>
      <c r="C238" t="s">
        <v>6533</v>
      </c>
      <c r="D238" t="str">
        <f t="shared" si="14"/>
        <v>/</v>
      </c>
      <c r="E238" t="str">
        <f t="shared" si="17"/>
        <v>2019</v>
      </c>
      <c r="F238" t="str">
        <f t="shared" si="15"/>
        <v>122309</v>
      </c>
      <c r="G238" t="str">
        <f t="shared" si="16"/>
        <v>2019/122309</v>
      </c>
    </row>
    <row r="239" spans="1:7" x14ac:dyDescent="0.2">
      <c r="A239">
        <v>132</v>
      </c>
      <c r="B239" t="s">
        <v>809</v>
      </c>
      <c r="C239" t="s">
        <v>6532</v>
      </c>
      <c r="D239" t="str">
        <f t="shared" si="14"/>
        <v>/</v>
      </c>
      <c r="E239" t="str">
        <f t="shared" si="17"/>
        <v>2019</v>
      </c>
      <c r="F239" t="str">
        <f t="shared" si="15"/>
        <v>117597</v>
      </c>
      <c r="G239" t="str">
        <f t="shared" si="16"/>
        <v>2019/117597</v>
      </c>
    </row>
    <row r="240" spans="1:7" x14ac:dyDescent="0.2">
      <c r="A240">
        <v>133</v>
      </c>
      <c r="B240" t="s">
        <v>813</v>
      </c>
      <c r="C240" t="s">
        <v>6531</v>
      </c>
      <c r="D240" t="str">
        <f t="shared" si="14"/>
        <v>/</v>
      </c>
      <c r="E240" t="str">
        <f t="shared" si="17"/>
        <v>2019</v>
      </c>
      <c r="F240" t="str">
        <f t="shared" si="15"/>
        <v>129391</v>
      </c>
      <c r="G240" t="str">
        <f t="shared" si="16"/>
        <v>2019/129391</v>
      </c>
    </row>
    <row r="241" spans="1:7" x14ac:dyDescent="0.2">
      <c r="A241">
        <v>134</v>
      </c>
      <c r="B241" t="s">
        <v>817</v>
      </c>
      <c r="C241" t="s">
        <v>6530</v>
      </c>
      <c r="D241" t="str">
        <f t="shared" si="14"/>
        <v>/</v>
      </c>
      <c r="E241" t="str">
        <f t="shared" si="17"/>
        <v>2019</v>
      </c>
      <c r="F241" t="str">
        <f t="shared" si="15"/>
        <v>118758</v>
      </c>
      <c r="G241" t="str">
        <f t="shared" si="16"/>
        <v>2019/118758</v>
      </c>
    </row>
    <row r="242" spans="1:7" x14ac:dyDescent="0.2">
      <c r="A242">
        <v>135</v>
      </c>
      <c r="B242" t="s">
        <v>821</v>
      </c>
      <c r="C242" t="s">
        <v>6529</v>
      </c>
      <c r="D242" t="str">
        <f t="shared" si="14"/>
        <v>/</v>
      </c>
      <c r="E242" t="str">
        <f t="shared" si="17"/>
        <v>2018</v>
      </c>
      <c r="F242" t="str">
        <f t="shared" si="15"/>
        <v>113356</v>
      </c>
      <c r="G242" t="str">
        <f t="shared" si="16"/>
        <v>2018/113356</v>
      </c>
    </row>
    <row r="243" spans="1:7" x14ac:dyDescent="0.2">
      <c r="A243">
        <v>136</v>
      </c>
      <c r="B243" t="s">
        <v>824</v>
      </c>
      <c r="C243" t="s">
        <v>6528</v>
      </c>
      <c r="D243" t="str">
        <f t="shared" si="14"/>
        <v>/</v>
      </c>
      <c r="E243" t="str">
        <f t="shared" si="17"/>
        <v>2018</v>
      </c>
      <c r="F243" t="str">
        <f t="shared" si="15"/>
        <v>109735</v>
      </c>
      <c r="G243" t="str">
        <f t="shared" si="16"/>
        <v>2018/109735</v>
      </c>
    </row>
    <row r="244" spans="1:7" x14ac:dyDescent="0.2">
      <c r="A244">
        <v>137</v>
      </c>
      <c r="B244" t="s">
        <v>828</v>
      </c>
      <c r="C244" t="s">
        <v>6527</v>
      </c>
      <c r="D244" t="str">
        <f t="shared" si="14"/>
        <v>/</v>
      </c>
      <c r="E244" t="str">
        <f t="shared" si="17"/>
        <v>2018</v>
      </c>
      <c r="F244" t="str">
        <f t="shared" si="15"/>
        <v>104383</v>
      </c>
      <c r="G244" t="str">
        <f t="shared" si="16"/>
        <v>2018/104383</v>
      </c>
    </row>
    <row r="245" spans="1:7" x14ac:dyDescent="0.2">
      <c r="A245">
        <v>138</v>
      </c>
      <c r="B245" t="s">
        <v>832</v>
      </c>
      <c r="C245" t="s">
        <v>6526</v>
      </c>
      <c r="D245" t="str">
        <f t="shared" si="14"/>
        <v>/</v>
      </c>
      <c r="E245" t="str">
        <f t="shared" si="17"/>
        <v>2019</v>
      </c>
      <c r="F245" t="str">
        <f t="shared" si="15"/>
        <v>121526</v>
      </c>
      <c r="G245" t="str">
        <f t="shared" si="16"/>
        <v>2019/121526</v>
      </c>
    </row>
    <row r="246" spans="1:7" x14ac:dyDescent="0.2">
      <c r="A246">
        <v>139</v>
      </c>
      <c r="B246" t="s">
        <v>835</v>
      </c>
      <c r="C246" t="s">
        <v>6525</v>
      </c>
      <c r="D246" t="str">
        <f t="shared" si="14"/>
        <v>/</v>
      </c>
      <c r="E246" t="str">
        <f t="shared" si="17"/>
        <v>2015</v>
      </c>
      <c r="F246" t="str">
        <f t="shared" si="15"/>
        <v>055013</v>
      </c>
      <c r="G246" t="str">
        <f t="shared" si="16"/>
        <v>2015/055013</v>
      </c>
    </row>
    <row r="247" spans="1:7" x14ac:dyDescent="0.2">
      <c r="A247">
        <v>140</v>
      </c>
      <c r="B247" t="s">
        <v>839</v>
      </c>
      <c r="C247" t="s">
        <v>6524</v>
      </c>
      <c r="D247" t="str">
        <f t="shared" si="14"/>
        <v>/</v>
      </c>
      <c r="E247" t="str">
        <f t="shared" si="17"/>
        <v>2019</v>
      </c>
      <c r="F247" t="str">
        <f t="shared" si="15"/>
        <v>123595</v>
      </c>
      <c r="G247" t="str">
        <f t="shared" si="16"/>
        <v>2019/123595</v>
      </c>
    </row>
    <row r="248" spans="1:7" x14ac:dyDescent="0.2">
      <c r="A248">
        <v>141</v>
      </c>
      <c r="B248" t="s">
        <v>843</v>
      </c>
      <c r="C248" t="s">
        <v>6523</v>
      </c>
      <c r="D248" t="str">
        <f t="shared" si="14"/>
        <v>/</v>
      </c>
      <c r="E248" t="str">
        <f t="shared" si="17"/>
        <v>2018</v>
      </c>
      <c r="F248" t="str">
        <f t="shared" si="15"/>
        <v>101132</v>
      </c>
      <c r="G248" t="str">
        <f t="shared" si="16"/>
        <v>2018/101132</v>
      </c>
    </row>
    <row r="249" spans="1:7" x14ac:dyDescent="0.2">
      <c r="A249">
        <v>142</v>
      </c>
      <c r="B249" t="s">
        <v>846</v>
      </c>
      <c r="C249" t="s">
        <v>6522</v>
      </c>
      <c r="D249" t="str">
        <f t="shared" si="14"/>
        <v>/</v>
      </c>
      <c r="E249" t="str">
        <f t="shared" si="17"/>
        <v>2019</v>
      </c>
      <c r="F249" t="str">
        <f t="shared" si="15"/>
        <v>119444</v>
      </c>
      <c r="G249" t="str">
        <f t="shared" si="16"/>
        <v>2019/119444</v>
      </c>
    </row>
    <row r="250" spans="1:7" x14ac:dyDescent="0.2">
      <c r="A250">
        <v>143</v>
      </c>
      <c r="B250" t="s">
        <v>855</v>
      </c>
      <c r="C250" t="s">
        <v>6521</v>
      </c>
      <c r="D250" t="str">
        <f t="shared" si="14"/>
        <v>/</v>
      </c>
      <c r="E250" t="str">
        <f t="shared" si="17"/>
        <v>2019</v>
      </c>
      <c r="F250" t="str">
        <f t="shared" si="15"/>
        <v>118623</v>
      </c>
      <c r="G250" t="str">
        <f t="shared" si="16"/>
        <v>2019/118623</v>
      </c>
    </row>
    <row r="251" spans="1:7" x14ac:dyDescent="0.2">
      <c r="A251">
        <v>144</v>
      </c>
      <c r="B251" t="s">
        <v>859</v>
      </c>
      <c r="C251" t="s">
        <v>6520</v>
      </c>
      <c r="D251" t="str">
        <f t="shared" si="14"/>
        <v>/</v>
      </c>
      <c r="E251" t="str">
        <f t="shared" si="17"/>
        <v>2019</v>
      </c>
      <c r="F251" t="str">
        <f t="shared" si="15"/>
        <v>113806</v>
      </c>
      <c r="G251" t="str">
        <f t="shared" si="16"/>
        <v>2019/113806</v>
      </c>
    </row>
    <row r="252" spans="1:7" x14ac:dyDescent="0.2">
      <c r="A252">
        <v>145</v>
      </c>
      <c r="B252" t="s">
        <v>863</v>
      </c>
      <c r="C252" t="s">
        <v>6519</v>
      </c>
      <c r="D252" t="str">
        <f t="shared" si="14"/>
        <v>/</v>
      </c>
      <c r="E252" t="str">
        <f t="shared" si="17"/>
        <v>2019</v>
      </c>
      <c r="F252" t="str">
        <f t="shared" si="15"/>
        <v>121135</v>
      </c>
      <c r="G252" t="str">
        <f t="shared" si="16"/>
        <v>2019/121135</v>
      </c>
    </row>
    <row r="253" spans="1:7" x14ac:dyDescent="0.2">
      <c r="A253">
        <v>146</v>
      </c>
      <c r="B253" t="s">
        <v>867</v>
      </c>
      <c r="C253" t="s">
        <v>6518</v>
      </c>
      <c r="D253" t="str">
        <f t="shared" si="14"/>
        <v>/</v>
      </c>
      <c r="E253" t="str">
        <f t="shared" si="17"/>
        <v>2019</v>
      </c>
      <c r="F253" t="str">
        <f t="shared" si="15"/>
        <v>122660</v>
      </c>
      <c r="G253" t="str">
        <f t="shared" si="16"/>
        <v>2019/122660</v>
      </c>
    </row>
    <row r="254" spans="1:7" x14ac:dyDescent="0.2">
      <c r="A254">
        <v>147</v>
      </c>
      <c r="B254" t="s">
        <v>870</v>
      </c>
      <c r="C254" t="s">
        <v>6517</v>
      </c>
      <c r="D254" t="str">
        <f t="shared" si="14"/>
        <v>/</v>
      </c>
      <c r="E254" t="str">
        <f t="shared" si="17"/>
        <v>2018</v>
      </c>
      <c r="F254" t="str">
        <f t="shared" si="15"/>
        <v>107384</v>
      </c>
      <c r="G254" t="str">
        <f t="shared" si="16"/>
        <v>2018/107384</v>
      </c>
    </row>
    <row r="255" spans="1:7" x14ac:dyDescent="0.2">
      <c r="A255">
        <v>148</v>
      </c>
      <c r="B255" t="s">
        <v>874</v>
      </c>
      <c r="C255" t="s">
        <v>6516</v>
      </c>
      <c r="D255" t="str">
        <f t="shared" si="14"/>
        <v>/</v>
      </c>
      <c r="E255" t="str">
        <f t="shared" si="17"/>
        <v>2018</v>
      </c>
      <c r="F255" t="str">
        <f t="shared" si="15"/>
        <v>110498</v>
      </c>
      <c r="G255" t="str">
        <f t="shared" si="16"/>
        <v>2018/110498</v>
      </c>
    </row>
    <row r="256" spans="1:7" x14ac:dyDescent="0.2">
      <c r="A256">
        <v>149</v>
      </c>
      <c r="B256" t="s">
        <v>878</v>
      </c>
      <c r="C256" t="s">
        <v>6515</v>
      </c>
      <c r="D256" t="str">
        <f t="shared" si="14"/>
        <v>/</v>
      </c>
      <c r="E256" t="str">
        <f t="shared" si="17"/>
        <v>2019</v>
      </c>
      <c r="F256" t="str">
        <f t="shared" si="15"/>
        <v>113753</v>
      </c>
      <c r="G256" t="str">
        <f t="shared" si="16"/>
        <v>2019/113753</v>
      </c>
    </row>
    <row r="257" spans="1:7" x14ac:dyDescent="0.2">
      <c r="A257">
        <v>150</v>
      </c>
      <c r="B257" t="s">
        <v>881</v>
      </c>
      <c r="C257" t="s">
        <v>6514</v>
      </c>
      <c r="D257" t="str">
        <f t="shared" si="14"/>
        <v>/</v>
      </c>
      <c r="E257" t="str">
        <f t="shared" si="17"/>
        <v>2019</v>
      </c>
      <c r="F257" t="str">
        <f t="shared" si="15"/>
        <v>114339</v>
      </c>
      <c r="G257" t="str">
        <f t="shared" si="16"/>
        <v>2019/114339</v>
      </c>
    </row>
    <row r="258" spans="1:7" x14ac:dyDescent="0.2">
      <c r="A258">
        <v>151</v>
      </c>
      <c r="B258" t="s">
        <v>885</v>
      </c>
      <c r="C258" t="s">
        <v>6513</v>
      </c>
      <c r="D258" t="str">
        <f t="shared" ref="D258:D321" si="18">MID(C258,5,1)</f>
        <v>/</v>
      </c>
      <c r="E258" t="str">
        <f t="shared" si="17"/>
        <v>2017</v>
      </c>
      <c r="F258" t="str">
        <f t="shared" ref="F258:F321" si="19">RIGHT(C258,6)</f>
        <v>083929</v>
      </c>
      <c r="G258" t="str">
        <f t="shared" si="16"/>
        <v>2017/083929</v>
      </c>
    </row>
    <row r="259" spans="1:7" x14ac:dyDescent="0.2">
      <c r="A259">
        <v>152</v>
      </c>
      <c r="B259" t="s">
        <v>889</v>
      </c>
      <c r="C259" t="s">
        <v>6512</v>
      </c>
      <c r="D259" t="str">
        <f t="shared" si="18"/>
        <v>/</v>
      </c>
      <c r="E259" t="str">
        <f t="shared" si="17"/>
        <v>2019</v>
      </c>
      <c r="F259" t="str">
        <f t="shared" si="19"/>
        <v>114547</v>
      </c>
      <c r="G259" t="str">
        <f t="shared" si="16"/>
        <v>2019/114547</v>
      </c>
    </row>
    <row r="260" spans="1:7" x14ac:dyDescent="0.2">
      <c r="A260">
        <v>153</v>
      </c>
      <c r="B260" t="s">
        <v>893</v>
      </c>
      <c r="C260" t="s">
        <v>6511</v>
      </c>
      <c r="D260" t="str">
        <f t="shared" si="18"/>
        <v>/</v>
      </c>
      <c r="E260" t="str">
        <f t="shared" si="17"/>
        <v>2018</v>
      </c>
      <c r="F260" t="str">
        <f t="shared" si="19"/>
        <v>102457</v>
      </c>
      <c r="G260" t="str">
        <f t="shared" si="16"/>
        <v>2018/102457</v>
      </c>
    </row>
    <row r="261" spans="1:7" x14ac:dyDescent="0.2">
      <c r="A261">
        <v>154</v>
      </c>
      <c r="B261" t="s">
        <v>900</v>
      </c>
      <c r="C261" t="s">
        <v>6510</v>
      </c>
      <c r="D261" t="str">
        <f t="shared" si="18"/>
        <v>/</v>
      </c>
      <c r="E261" t="str">
        <f t="shared" si="17"/>
        <v>2019</v>
      </c>
      <c r="F261" t="str">
        <f t="shared" si="19"/>
        <v>121933</v>
      </c>
      <c r="G261" t="str">
        <f t="shared" si="16"/>
        <v>2019/121933</v>
      </c>
    </row>
    <row r="262" spans="1:7" x14ac:dyDescent="0.2">
      <c r="A262">
        <v>155</v>
      </c>
      <c r="B262" t="s">
        <v>908</v>
      </c>
      <c r="C262" t="s">
        <v>6509</v>
      </c>
      <c r="D262" t="str">
        <f t="shared" si="18"/>
        <v>/</v>
      </c>
      <c r="E262" t="str">
        <f t="shared" si="17"/>
        <v>2019</v>
      </c>
      <c r="F262" t="str">
        <f t="shared" si="19"/>
        <v>121002</v>
      </c>
      <c r="G262" t="str">
        <f t="shared" si="16"/>
        <v>2019/121002</v>
      </c>
    </row>
    <row r="263" spans="1:7" x14ac:dyDescent="0.2">
      <c r="A263">
        <v>156</v>
      </c>
      <c r="B263" t="s">
        <v>911</v>
      </c>
      <c r="C263" t="s">
        <v>6508</v>
      </c>
      <c r="D263" t="str">
        <f t="shared" si="18"/>
        <v>/</v>
      </c>
      <c r="E263" t="str">
        <f t="shared" si="17"/>
        <v>2017</v>
      </c>
      <c r="F263" t="str">
        <f t="shared" si="19"/>
        <v>096070</v>
      </c>
      <c r="G263" t="str">
        <f t="shared" si="16"/>
        <v>2017/096070</v>
      </c>
    </row>
    <row r="264" spans="1:7" x14ac:dyDescent="0.2">
      <c r="A264">
        <v>157</v>
      </c>
      <c r="B264" t="s">
        <v>915</v>
      </c>
      <c r="C264" t="s">
        <v>6507</v>
      </c>
      <c r="D264" t="str">
        <f t="shared" si="18"/>
        <v>/</v>
      </c>
      <c r="E264" t="str">
        <f t="shared" si="17"/>
        <v>2015</v>
      </c>
      <c r="F264" t="str">
        <f t="shared" si="19"/>
        <v>052242</v>
      </c>
      <c r="G264" t="str">
        <f t="shared" si="16"/>
        <v>2015/052242</v>
      </c>
    </row>
    <row r="265" spans="1:7" x14ac:dyDescent="0.2">
      <c r="A265">
        <v>158</v>
      </c>
      <c r="B265" t="s">
        <v>919</v>
      </c>
      <c r="C265" t="s">
        <v>6506</v>
      </c>
      <c r="D265" t="str">
        <f t="shared" si="18"/>
        <v>/</v>
      </c>
      <c r="E265" t="str">
        <f t="shared" si="17"/>
        <v>2018</v>
      </c>
      <c r="F265" t="str">
        <f t="shared" si="19"/>
        <v>108809</v>
      </c>
      <c r="G265" t="str">
        <f t="shared" si="16"/>
        <v>2018/108809</v>
      </c>
    </row>
    <row r="266" spans="1:7" x14ac:dyDescent="0.2">
      <c r="A266">
        <v>159</v>
      </c>
      <c r="B266" t="s">
        <v>922</v>
      </c>
      <c r="C266" t="s">
        <v>6505</v>
      </c>
      <c r="D266" t="str">
        <f t="shared" si="18"/>
        <v>/</v>
      </c>
      <c r="E266" t="str">
        <f t="shared" si="17"/>
        <v>2019</v>
      </c>
      <c r="F266" t="str">
        <f t="shared" si="19"/>
        <v>115341</v>
      </c>
      <c r="G266" t="str">
        <f t="shared" si="16"/>
        <v>2019/115341</v>
      </c>
    </row>
    <row r="267" spans="1:7" x14ac:dyDescent="0.2">
      <c r="A267">
        <v>160</v>
      </c>
      <c r="B267" t="s">
        <v>926</v>
      </c>
      <c r="C267" t="s">
        <v>6504</v>
      </c>
      <c r="D267" t="str">
        <f t="shared" si="18"/>
        <v>/</v>
      </c>
      <c r="E267" t="str">
        <f t="shared" si="17"/>
        <v>2019</v>
      </c>
      <c r="F267" t="str">
        <f t="shared" si="19"/>
        <v>115114</v>
      </c>
      <c r="G267" t="str">
        <f t="shared" si="16"/>
        <v>2019/115114</v>
      </c>
    </row>
    <row r="268" spans="1:7" x14ac:dyDescent="0.2">
      <c r="A268">
        <v>161</v>
      </c>
      <c r="B268" t="s">
        <v>929</v>
      </c>
      <c r="C268" t="s">
        <v>6503</v>
      </c>
      <c r="D268" t="str">
        <f t="shared" si="18"/>
        <v>/</v>
      </c>
      <c r="E268" t="str">
        <f t="shared" si="17"/>
        <v>2017</v>
      </c>
      <c r="F268" t="str">
        <f t="shared" si="19"/>
        <v>090699</v>
      </c>
      <c r="G268" t="str">
        <f t="shared" si="16"/>
        <v>2017/090699</v>
      </c>
    </row>
    <row r="269" spans="1:7" x14ac:dyDescent="0.2">
      <c r="A269">
        <v>162</v>
      </c>
      <c r="B269" t="s">
        <v>932</v>
      </c>
      <c r="C269" t="s">
        <v>6502</v>
      </c>
      <c r="D269" t="str">
        <f t="shared" si="18"/>
        <v>/</v>
      </c>
      <c r="E269" t="str">
        <f t="shared" si="17"/>
        <v>2017</v>
      </c>
      <c r="F269" t="str">
        <f t="shared" si="19"/>
        <v>085995</v>
      </c>
      <c r="G269" t="str">
        <f t="shared" si="16"/>
        <v>2017/085995</v>
      </c>
    </row>
    <row r="270" spans="1:7" x14ac:dyDescent="0.2">
      <c r="A270">
        <v>163</v>
      </c>
      <c r="B270" t="s">
        <v>936</v>
      </c>
      <c r="C270" t="s">
        <v>6501</v>
      </c>
      <c r="D270" t="str">
        <f t="shared" si="18"/>
        <v>/</v>
      </c>
      <c r="E270" t="str">
        <f t="shared" si="17"/>
        <v>2018</v>
      </c>
      <c r="F270" t="str">
        <f t="shared" si="19"/>
        <v>107551</v>
      </c>
      <c r="G270" t="str">
        <f t="shared" si="16"/>
        <v>2018/107551</v>
      </c>
    </row>
    <row r="271" spans="1:7" x14ac:dyDescent="0.2">
      <c r="A271">
        <v>164</v>
      </c>
      <c r="B271" t="s">
        <v>940</v>
      </c>
      <c r="C271" t="s">
        <v>6500</v>
      </c>
      <c r="D271" t="str">
        <f t="shared" si="18"/>
        <v>/</v>
      </c>
      <c r="E271" t="str">
        <f t="shared" si="17"/>
        <v>2019</v>
      </c>
      <c r="F271" t="str">
        <f t="shared" si="19"/>
        <v>121659</v>
      </c>
      <c r="G271" t="str">
        <f t="shared" si="16"/>
        <v>2019/121659</v>
      </c>
    </row>
    <row r="272" spans="1:7" x14ac:dyDescent="0.2">
      <c r="A272">
        <v>165</v>
      </c>
      <c r="B272" t="s">
        <v>944</v>
      </c>
      <c r="C272" t="s">
        <v>6499</v>
      </c>
      <c r="D272" t="str">
        <f t="shared" si="18"/>
        <v>/</v>
      </c>
      <c r="E272" t="str">
        <f t="shared" si="17"/>
        <v>2018</v>
      </c>
      <c r="F272" t="str">
        <f t="shared" si="19"/>
        <v>112181</v>
      </c>
      <c r="G272" t="str">
        <f t="shared" si="16"/>
        <v>2018/112181</v>
      </c>
    </row>
    <row r="273" spans="1:7" x14ac:dyDescent="0.2">
      <c r="A273">
        <v>166</v>
      </c>
      <c r="B273" t="s">
        <v>953</v>
      </c>
      <c r="C273" t="s">
        <v>6462</v>
      </c>
      <c r="D273" t="str">
        <f t="shared" si="18"/>
        <v>/</v>
      </c>
      <c r="E273" t="str">
        <f t="shared" si="17"/>
        <v>2018</v>
      </c>
      <c r="F273" t="str">
        <f t="shared" si="19"/>
        <v>099778</v>
      </c>
      <c r="G273" t="str">
        <f t="shared" si="16"/>
        <v>2018/099778</v>
      </c>
    </row>
    <row r="274" spans="1:7" x14ac:dyDescent="0.2">
      <c r="A274">
        <v>167</v>
      </c>
      <c r="B274" t="s">
        <v>957</v>
      </c>
      <c r="C274" t="s">
        <v>6498</v>
      </c>
      <c r="D274" t="str">
        <f t="shared" si="18"/>
        <v>/</v>
      </c>
      <c r="E274" t="str">
        <f t="shared" si="17"/>
        <v>2018</v>
      </c>
      <c r="F274" t="str">
        <f t="shared" si="19"/>
        <v>108189</v>
      </c>
      <c r="G274" t="str">
        <f t="shared" si="16"/>
        <v>2018/108189</v>
      </c>
    </row>
    <row r="275" spans="1:7" x14ac:dyDescent="0.2">
      <c r="A275">
        <v>168</v>
      </c>
      <c r="B275" t="s">
        <v>961</v>
      </c>
      <c r="C275" t="s">
        <v>6497</v>
      </c>
      <c r="D275" t="str">
        <f t="shared" si="18"/>
        <v>/</v>
      </c>
      <c r="E275" t="str">
        <f t="shared" si="17"/>
        <v>2018</v>
      </c>
      <c r="F275" t="str">
        <f t="shared" si="19"/>
        <v>112112</v>
      </c>
      <c r="G275" t="str">
        <f t="shared" si="16"/>
        <v>2018/112112</v>
      </c>
    </row>
    <row r="276" spans="1:7" x14ac:dyDescent="0.2">
      <c r="A276">
        <v>169</v>
      </c>
      <c r="B276" t="s">
        <v>965</v>
      </c>
      <c r="C276" t="s">
        <v>6496</v>
      </c>
      <c r="D276" t="str">
        <f t="shared" si="18"/>
        <v>/</v>
      </c>
      <c r="E276" t="str">
        <f t="shared" si="17"/>
        <v>2017</v>
      </c>
      <c r="F276" t="str">
        <f t="shared" si="19"/>
        <v>090526</v>
      </c>
      <c r="G276" t="str">
        <f t="shared" si="16"/>
        <v>2017/090526</v>
      </c>
    </row>
    <row r="277" spans="1:7" x14ac:dyDescent="0.2">
      <c r="A277">
        <v>170</v>
      </c>
      <c r="B277" t="s">
        <v>968</v>
      </c>
      <c r="C277" t="s">
        <v>6495</v>
      </c>
      <c r="D277" t="str">
        <f t="shared" si="18"/>
        <v>/</v>
      </c>
      <c r="E277" t="str">
        <f t="shared" si="17"/>
        <v>2017</v>
      </c>
      <c r="F277" t="str">
        <f t="shared" si="19"/>
        <v>091109</v>
      </c>
      <c r="G277" t="str">
        <f t="shared" si="16"/>
        <v>2017/091109</v>
      </c>
    </row>
    <row r="278" spans="1:7" x14ac:dyDescent="0.2">
      <c r="A278">
        <v>171</v>
      </c>
      <c r="B278" t="s">
        <v>972</v>
      </c>
      <c r="C278" t="s">
        <v>6494</v>
      </c>
      <c r="D278" t="str">
        <f t="shared" si="18"/>
        <v>/</v>
      </c>
      <c r="E278" t="str">
        <f t="shared" si="17"/>
        <v>2018</v>
      </c>
      <c r="F278" t="str">
        <f t="shared" si="19"/>
        <v>099375</v>
      </c>
      <c r="G278" t="str">
        <f t="shared" si="16"/>
        <v>2018/099375</v>
      </c>
    </row>
    <row r="279" spans="1:7" x14ac:dyDescent="0.2">
      <c r="A279">
        <v>172</v>
      </c>
      <c r="B279" t="s">
        <v>975</v>
      </c>
      <c r="C279" t="s">
        <v>6493</v>
      </c>
      <c r="D279" t="str">
        <f t="shared" si="18"/>
        <v>/</v>
      </c>
      <c r="E279" t="str">
        <f t="shared" si="17"/>
        <v>2018</v>
      </c>
      <c r="F279" t="str">
        <f t="shared" si="19"/>
        <v>112722</v>
      </c>
      <c r="G279" t="str">
        <f t="shared" si="16"/>
        <v>2018/112722</v>
      </c>
    </row>
    <row r="280" spans="1:7" x14ac:dyDescent="0.2">
      <c r="A280">
        <v>173</v>
      </c>
      <c r="B280" t="s">
        <v>978</v>
      </c>
      <c r="C280" t="s">
        <v>6492</v>
      </c>
      <c r="D280" t="str">
        <f t="shared" si="18"/>
        <v>/</v>
      </c>
      <c r="E280" t="str">
        <f t="shared" si="17"/>
        <v>2019</v>
      </c>
      <c r="F280" t="str">
        <f t="shared" si="19"/>
        <v>118738</v>
      </c>
      <c r="G280" t="str">
        <f t="shared" si="16"/>
        <v>2019/118738</v>
      </c>
    </row>
    <row r="281" spans="1:7" x14ac:dyDescent="0.2">
      <c r="A281">
        <v>174</v>
      </c>
      <c r="B281" t="s">
        <v>982</v>
      </c>
      <c r="C281" t="s">
        <v>6491</v>
      </c>
      <c r="D281" t="str">
        <f t="shared" si="18"/>
        <v>/</v>
      </c>
      <c r="E281" t="str">
        <f t="shared" si="17"/>
        <v>2018</v>
      </c>
      <c r="F281" t="str">
        <f t="shared" si="19"/>
        <v>111381</v>
      </c>
      <c r="G281" t="str">
        <f t="shared" si="16"/>
        <v>2018/111381</v>
      </c>
    </row>
    <row r="282" spans="1:7" x14ac:dyDescent="0.2">
      <c r="A282">
        <v>175</v>
      </c>
      <c r="B282" t="s">
        <v>985</v>
      </c>
      <c r="C282" t="s">
        <v>6490</v>
      </c>
      <c r="D282" t="str">
        <f t="shared" si="18"/>
        <v>/</v>
      </c>
      <c r="E282" t="str">
        <f t="shared" si="17"/>
        <v>2019</v>
      </c>
      <c r="F282" t="str">
        <f t="shared" si="19"/>
        <v>119366</v>
      </c>
      <c r="G282" t="str">
        <f t="shared" si="16"/>
        <v>2019/119366</v>
      </c>
    </row>
    <row r="283" spans="1:7" x14ac:dyDescent="0.2">
      <c r="A283">
        <v>176</v>
      </c>
      <c r="B283" t="s">
        <v>988</v>
      </c>
      <c r="C283" t="s">
        <v>6489</v>
      </c>
      <c r="D283" t="str">
        <f t="shared" si="18"/>
        <v>/</v>
      </c>
      <c r="E283" t="str">
        <f t="shared" si="17"/>
        <v>2018</v>
      </c>
      <c r="F283" t="str">
        <f t="shared" si="19"/>
        <v>102233</v>
      </c>
      <c r="G283" t="str">
        <f t="shared" si="16"/>
        <v>2018/102233</v>
      </c>
    </row>
    <row r="284" spans="1:7" x14ac:dyDescent="0.2">
      <c r="A284">
        <v>177</v>
      </c>
      <c r="B284" t="s">
        <v>992</v>
      </c>
      <c r="C284" t="s">
        <v>6488</v>
      </c>
      <c r="D284" t="str">
        <f t="shared" si="18"/>
        <v>/</v>
      </c>
      <c r="E284" t="str">
        <f t="shared" si="17"/>
        <v>2017</v>
      </c>
      <c r="F284" t="str">
        <f t="shared" si="19"/>
        <v>080577</v>
      </c>
      <c r="G284" t="str">
        <f t="shared" si="16"/>
        <v>2017/080577</v>
      </c>
    </row>
    <row r="285" spans="1:7" x14ac:dyDescent="0.2">
      <c r="A285">
        <v>178</v>
      </c>
      <c r="B285" t="s">
        <v>996</v>
      </c>
      <c r="C285" t="s">
        <v>6487</v>
      </c>
      <c r="D285" t="str">
        <f t="shared" si="18"/>
        <v>/</v>
      </c>
      <c r="E285" t="str">
        <f t="shared" si="17"/>
        <v>2018</v>
      </c>
      <c r="F285" t="str">
        <f t="shared" si="19"/>
        <v>109033</v>
      </c>
      <c r="G285" t="str">
        <f t="shared" si="16"/>
        <v>2018/109033</v>
      </c>
    </row>
    <row r="286" spans="1:7" x14ac:dyDescent="0.2">
      <c r="A286">
        <v>179</v>
      </c>
      <c r="B286" t="s">
        <v>999</v>
      </c>
      <c r="C286" t="s">
        <v>6486</v>
      </c>
      <c r="D286" t="str">
        <f t="shared" si="18"/>
        <v>/</v>
      </c>
      <c r="E286" t="str">
        <f t="shared" si="17"/>
        <v>2018</v>
      </c>
      <c r="F286" t="str">
        <f t="shared" si="19"/>
        <v>113393</v>
      </c>
      <c r="G286" t="str">
        <f t="shared" si="16"/>
        <v>2018/113393</v>
      </c>
    </row>
    <row r="287" spans="1:7" x14ac:dyDescent="0.2">
      <c r="A287">
        <v>180</v>
      </c>
      <c r="B287" t="s">
        <v>1003</v>
      </c>
      <c r="C287" t="s">
        <v>6485</v>
      </c>
      <c r="D287" t="str">
        <f t="shared" si="18"/>
        <v>/</v>
      </c>
      <c r="E287" t="str">
        <f t="shared" si="17"/>
        <v>2018</v>
      </c>
      <c r="F287" t="str">
        <f t="shared" si="19"/>
        <v>106165</v>
      </c>
      <c r="G287" t="str">
        <f t="shared" si="16"/>
        <v>2018/106165</v>
      </c>
    </row>
    <row r="288" spans="1:7" x14ac:dyDescent="0.2">
      <c r="A288">
        <v>181</v>
      </c>
      <c r="B288" t="s">
        <v>1007</v>
      </c>
      <c r="C288" t="s">
        <v>6484</v>
      </c>
      <c r="D288" t="str">
        <f t="shared" si="18"/>
        <v>/</v>
      </c>
      <c r="E288" t="str">
        <f t="shared" si="17"/>
        <v>2019</v>
      </c>
      <c r="F288" t="str">
        <f t="shared" si="19"/>
        <v>114604</v>
      </c>
      <c r="G288" t="str">
        <f t="shared" si="16"/>
        <v>2019/114604</v>
      </c>
    </row>
    <row r="289" spans="1:7" x14ac:dyDescent="0.2">
      <c r="A289">
        <v>182</v>
      </c>
      <c r="B289" t="s">
        <v>1011</v>
      </c>
      <c r="C289" t="s">
        <v>6483</v>
      </c>
      <c r="D289" t="str">
        <f t="shared" si="18"/>
        <v>/</v>
      </c>
      <c r="E289" t="str">
        <f t="shared" si="17"/>
        <v>2018</v>
      </c>
      <c r="F289" t="str">
        <f t="shared" si="19"/>
        <v>109667</v>
      </c>
      <c r="G289" t="str">
        <f t="shared" si="16"/>
        <v>2018/109667</v>
      </c>
    </row>
    <row r="290" spans="1:7" x14ac:dyDescent="0.2">
      <c r="A290">
        <v>183</v>
      </c>
      <c r="B290" t="s">
        <v>1015</v>
      </c>
      <c r="C290" t="s">
        <v>6482</v>
      </c>
      <c r="D290" t="str">
        <f t="shared" si="18"/>
        <v>/</v>
      </c>
      <c r="E290" t="str">
        <f t="shared" si="17"/>
        <v>2019</v>
      </c>
      <c r="F290" t="str">
        <f t="shared" si="19"/>
        <v>117246</v>
      </c>
      <c r="G290" t="str">
        <f t="shared" si="16"/>
        <v>2019/117246</v>
      </c>
    </row>
    <row r="291" spans="1:7" x14ac:dyDescent="0.2">
      <c r="A291">
        <v>184</v>
      </c>
      <c r="B291" t="s">
        <v>1019</v>
      </c>
      <c r="C291" t="s">
        <v>6481</v>
      </c>
      <c r="D291" t="str">
        <f t="shared" si="18"/>
        <v>/</v>
      </c>
      <c r="E291" t="str">
        <f t="shared" si="17"/>
        <v>2019</v>
      </c>
      <c r="F291" t="str">
        <f t="shared" si="19"/>
        <v>115981</v>
      </c>
      <c r="G291" t="str">
        <f t="shared" si="16"/>
        <v>2019/115981</v>
      </c>
    </row>
    <row r="292" spans="1:7" x14ac:dyDescent="0.2">
      <c r="A292">
        <v>185</v>
      </c>
      <c r="B292" t="s">
        <v>1023</v>
      </c>
      <c r="C292" t="s">
        <v>6480</v>
      </c>
      <c r="D292" t="str">
        <f t="shared" si="18"/>
        <v>/</v>
      </c>
      <c r="E292" t="str">
        <f t="shared" si="17"/>
        <v>2018</v>
      </c>
      <c r="F292" t="str">
        <f t="shared" si="19"/>
        <v>112408</v>
      </c>
      <c r="G292" t="str">
        <f t="shared" si="16"/>
        <v>2018/112408</v>
      </c>
    </row>
    <row r="293" spans="1:7" x14ac:dyDescent="0.2">
      <c r="A293">
        <v>186</v>
      </c>
      <c r="B293" t="s">
        <v>1026</v>
      </c>
      <c r="C293" t="s">
        <v>6479</v>
      </c>
      <c r="D293" t="str">
        <f t="shared" si="18"/>
        <v>/</v>
      </c>
      <c r="E293" t="str">
        <f t="shared" si="17"/>
        <v>2018</v>
      </c>
      <c r="F293" t="str">
        <f t="shared" si="19"/>
        <v>102921</v>
      </c>
      <c r="G293" t="str">
        <f t="shared" si="16"/>
        <v>2018/102921</v>
      </c>
    </row>
    <row r="294" spans="1:7" x14ac:dyDescent="0.2">
      <c r="A294">
        <v>187</v>
      </c>
      <c r="B294" t="s">
        <v>1029</v>
      </c>
      <c r="C294" t="s">
        <v>6478</v>
      </c>
      <c r="D294" t="str">
        <f t="shared" si="18"/>
        <v>/</v>
      </c>
      <c r="E294" t="str">
        <f t="shared" si="17"/>
        <v>2018</v>
      </c>
      <c r="F294" t="str">
        <f t="shared" si="19"/>
        <v>113312</v>
      </c>
      <c r="G294" t="str">
        <f t="shared" si="16"/>
        <v>2018/113312</v>
      </c>
    </row>
    <row r="295" spans="1:7" x14ac:dyDescent="0.2">
      <c r="A295">
        <v>188</v>
      </c>
      <c r="B295" t="s">
        <v>1033</v>
      </c>
      <c r="C295" t="s">
        <v>6477</v>
      </c>
      <c r="D295" t="str">
        <f t="shared" si="18"/>
        <v>/</v>
      </c>
      <c r="E295" t="str">
        <f t="shared" si="17"/>
        <v>2019</v>
      </c>
      <c r="F295" t="str">
        <f t="shared" si="19"/>
        <v>114562</v>
      </c>
      <c r="G295" t="str">
        <f t="shared" si="16"/>
        <v>2019/114562</v>
      </c>
    </row>
    <row r="296" spans="1:7" x14ac:dyDescent="0.2">
      <c r="A296">
        <v>189</v>
      </c>
      <c r="B296" t="s">
        <v>1037</v>
      </c>
      <c r="C296" t="s">
        <v>6476</v>
      </c>
      <c r="D296" t="str">
        <f t="shared" si="18"/>
        <v>/</v>
      </c>
      <c r="E296" t="str">
        <f t="shared" si="17"/>
        <v>2019</v>
      </c>
      <c r="F296" t="str">
        <f t="shared" si="19"/>
        <v>114063</v>
      </c>
      <c r="G296" t="str">
        <f t="shared" si="16"/>
        <v>2019/114063</v>
      </c>
    </row>
    <row r="297" spans="1:7" x14ac:dyDescent="0.2">
      <c r="A297">
        <v>190</v>
      </c>
      <c r="B297" t="s">
        <v>1041</v>
      </c>
      <c r="C297" t="s">
        <v>6475</v>
      </c>
      <c r="D297" t="str">
        <f t="shared" si="18"/>
        <v>/</v>
      </c>
      <c r="E297" t="str">
        <f t="shared" si="17"/>
        <v>2018</v>
      </c>
      <c r="F297" t="str">
        <f t="shared" si="19"/>
        <v>111177</v>
      </c>
      <c r="G297" t="str">
        <f t="shared" ref="G297:G360" si="20">E297&amp;"/"&amp;F297</f>
        <v>2018/111177</v>
      </c>
    </row>
    <row r="298" spans="1:7" x14ac:dyDescent="0.2">
      <c r="A298">
        <v>191</v>
      </c>
      <c r="B298" t="s">
        <v>1045</v>
      </c>
      <c r="C298" t="s">
        <v>6474</v>
      </c>
      <c r="D298" t="str">
        <f t="shared" si="18"/>
        <v>/</v>
      </c>
      <c r="E298" t="str">
        <f t="shared" ref="E298:E361" si="21">LEFT(C298,4)</f>
        <v>2018</v>
      </c>
      <c r="F298" t="str">
        <f t="shared" si="19"/>
        <v>106291</v>
      </c>
      <c r="G298" t="str">
        <f t="shared" si="20"/>
        <v>2018/106291</v>
      </c>
    </row>
    <row r="299" spans="1:7" x14ac:dyDescent="0.2">
      <c r="A299">
        <v>192</v>
      </c>
      <c r="B299" t="s">
        <v>1049</v>
      </c>
      <c r="C299" t="s">
        <v>6473</v>
      </c>
      <c r="D299" t="str">
        <f t="shared" si="18"/>
        <v>/</v>
      </c>
      <c r="E299" t="str">
        <f t="shared" si="21"/>
        <v>2019</v>
      </c>
      <c r="F299" t="str">
        <f t="shared" si="19"/>
        <v>121388</v>
      </c>
      <c r="G299" t="str">
        <f t="shared" si="20"/>
        <v>2019/121388</v>
      </c>
    </row>
    <row r="300" spans="1:7" x14ac:dyDescent="0.2">
      <c r="A300">
        <v>193</v>
      </c>
      <c r="B300" t="s">
        <v>1053</v>
      </c>
      <c r="C300" t="s">
        <v>6472</v>
      </c>
      <c r="D300" t="str">
        <f t="shared" si="18"/>
        <v>/</v>
      </c>
      <c r="E300" t="str">
        <f t="shared" si="21"/>
        <v>2018</v>
      </c>
      <c r="F300" t="str">
        <f t="shared" si="19"/>
        <v>100220</v>
      </c>
      <c r="G300" t="str">
        <f t="shared" si="20"/>
        <v>2018/100220</v>
      </c>
    </row>
    <row r="301" spans="1:7" x14ac:dyDescent="0.2">
      <c r="A301">
        <v>194</v>
      </c>
      <c r="B301" t="s">
        <v>1056</v>
      </c>
      <c r="C301" t="s">
        <v>6471</v>
      </c>
      <c r="D301" t="str">
        <f t="shared" si="18"/>
        <v>/</v>
      </c>
      <c r="E301" t="str">
        <f t="shared" si="21"/>
        <v>2016</v>
      </c>
      <c r="F301" t="str">
        <f t="shared" si="19"/>
        <v>076898</v>
      </c>
      <c r="G301" t="str">
        <f t="shared" si="20"/>
        <v>2016/076898</v>
      </c>
    </row>
    <row r="302" spans="1:7" x14ac:dyDescent="0.2">
      <c r="A302">
        <v>195</v>
      </c>
      <c r="B302" t="s">
        <v>1060</v>
      </c>
      <c r="C302" t="s">
        <v>6470</v>
      </c>
      <c r="D302" t="str">
        <f t="shared" si="18"/>
        <v>/</v>
      </c>
      <c r="E302" t="str">
        <f t="shared" si="21"/>
        <v>2016</v>
      </c>
      <c r="F302" t="str">
        <f t="shared" si="19"/>
        <v>075718</v>
      </c>
      <c r="G302" t="str">
        <f t="shared" si="20"/>
        <v>2016/075718</v>
      </c>
    </row>
    <row r="303" spans="1:7" x14ac:dyDescent="0.2">
      <c r="A303">
        <v>196</v>
      </c>
      <c r="B303" t="s">
        <v>1069</v>
      </c>
      <c r="C303" t="s">
        <v>6469</v>
      </c>
      <c r="D303" t="str">
        <f t="shared" si="18"/>
        <v>/</v>
      </c>
      <c r="E303" t="str">
        <f t="shared" si="21"/>
        <v>2018</v>
      </c>
      <c r="F303" t="str">
        <f t="shared" si="19"/>
        <v>107757</v>
      </c>
      <c r="G303" t="str">
        <f t="shared" si="20"/>
        <v>2018/107757</v>
      </c>
    </row>
    <row r="304" spans="1:7" x14ac:dyDescent="0.2">
      <c r="A304">
        <v>197</v>
      </c>
      <c r="B304" t="s">
        <v>1073</v>
      </c>
      <c r="C304" t="s">
        <v>6468</v>
      </c>
      <c r="D304" t="str">
        <f t="shared" si="18"/>
        <v>/</v>
      </c>
      <c r="E304" t="str">
        <f t="shared" si="21"/>
        <v>2018</v>
      </c>
      <c r="F304" t="str">
        <f t="shared" si="19"/>
        <v>109450</v>
      </c>
      <c r="G304" t="str">
        <f t="shared" si="20"/>
        <v>2018/109450</v>
      </c>
    </row>
    <row r="305" spans="1:7" x14ac:dyDescent="0.2">
      <c r="A305">
        <v>198</v>
      </c>
      <c r="B305" t="s">
        <v>1076</v>
      </c>
      <c r="C305" t="s">
        <v>6467</v>
      </c>
      <c r="D305" t="str">
        <f t="shared" si="18"/>
        <v>/</v>
      </c>
      <c r="E305" t="str">
        <f t="shared" si="21"/>
        <v>2018</v>
      </c>
      <c r="F305" t="str">
        <f t="shared" si="19"/>
        <v>105962</v>
      </c>
      <c r="G305" t="str">
        <f t="shared" si="20"/>
        <v>2018/105962</v>
      </c>
    </row>
    <row r="306" spans="1:7" x14ac:dyDescent="0.2">
      <c r="A306">
        <v>199</v>
      </c>
      <c r="B306" t="s">
        <v>1080</v>
      </c>
      <c r="C306" t="s">
        <v>6466</v>
      </c>
      <c r="D306" t="str">
        <f t="shared" si="18"/>
        <v>/</v>
      </c>
      <c r="E306" t="str">
        <f t="shared" si="21"/>
        <v>2017</v>
      </c>
      <c r="F306" t="str">
        <f t="shared" si="19"/>
        <v>092176</v>
      </c>
      <c r="G306" t="str">
        <f t="shared" si="20"/>
        <v>2017/092176</v>
      </c>
    </row>
    <row r="307" spans="1:7" x14ac:dyDescent="0.2">
      <c r="A307">
        <v>200</v>
      </c>
      <c r="B307" t="s">
        <v>1083</v>
      </c>
      <c r="C307" t="s">
        <v>6465</v>
      </c>
      <c r="D307" t="str">
        <f t="shared" si="18"/>
        <v>/</v>
      </c>
      <c r="E307" t="str">
        <f t="shared" si="21"/>
        <v>2019</v>
      </c>
      <c r="F307" t="str">
        <f t="shared" si="19"/>
        <v>115123</v>
      </c>
      <c r="G307" t="str">
        <f t="shared" si="20"/>
        <v>2019/115123</v>
      </c>
    </row>
    <row r="308" spans="1:7" x14ac:dyDescent="0.2">
      <c r="A308">
        <v>201</v>
      </c>
      <c r="B308" t="s">
        <v>1087</v>
      </c>
      <c r="C308" t="s">
        <v>6464</v>
      </c>
      <c r="D308" t="str">
        <f t="shared" si="18"/>
        <v>/</v>
      </c>
      <c r="E308" t="str">
        <f t="shared" si="21"/>
        <v>2018</v>
      </c>
      <c r="F308" t="str">
        <f t="shared" si="19"/>
        <v>112636</v>
      </c>
      <c r="G308" t="str">
        <f t="shared" si="20"/>
        <v>2018/112636</v>
      </c>
    </row>
    <row r="309" spans="1:7" x14ac:dyDescent="0.2">
      <c r="A309">
        <v>202</v>
      </c>
      <c r="B309" t="s">
        <v>1091</v>
      </c>
      <c r="C309" t="s">
        <v>6463</v>
      </c>
      <c r="D309" t="str">
        <f t="shared" si="18"/>
        <v>/</v>
      </c>
      <c r="E309" t="str">
        <f t="shared" si="21"/>
        <v>2017</v>
      </c>
      <c r="F309" t="str">
        <f t="shared" si="19"/>
        <v>096751</v>
      </c>
      <c r="G309" t="str">
        <f t="shared" si="20"/>
        <v>2017/096751</v>
      </c>
    </row>
    <row r="310" spans="1:7" x14ac:dyDescent="0.2">
      <c r="A310">
        <v>203</v>
      </c>
      <c r="B310" t="s">
        <v>1095</v>
      </c>
      <c r="C310" t="s">
        <v>6462</v>
      </c>
      <c r="D310" t="str">
        <f t="shared" si="18"/>
        <v>/</v>
      </c>
      <c r="E310" t="str">
        <f t="shared" si="21"/>
        <v>2018</v>
      </c>
      <c r="F310" t="str">
        <f t="shared" si="19"/>
        <v>099778</v>
      </c>
      <c r="G310" t="str">
        <f t="shared" si="20"/>
        <v>2018/099778</v>
      </c>
    </row>
    <row r="311" spans="1:7" x14ac:dyDescent="0.2">
      <c r="A311">
        <v>204</v>
      </c>
      <c r="B311" t="s">
        <v>1103</v>
      </c>
      <c r="C311" t="s">
        <v>6461</v>
      </c>
      <c r="D311" t="str">
        <f t="shared" si="18"/>
        <v>/</v>
      </c>
      <c r="E311" t="str">
        <f t="shared" si="21"/>
        <v>2018</v>
      </c>
      <c r="F311" t="str">
        <f t="shared" si="19"/>
        <v>101871</v>
      </c>
      <c r="G311" t="str">
        <f t="shared" si="20"/>
        <v>2018/101871</v>
      </c>
    </row>
    <row r="312" spans="1:7" x14ac:dyDescent="0.2">
      <c r="A312">
        <v>205</v>
      </c>
      <c r="B312" t="s">
        <v>1106</v>
      </c>
      <c r="C312" t="s">
        <v>6460</v>
      </c>
      <c r="D312" t="str">
        <f t="shared" si="18"/>
        <v>/</v>
      </c>
      <c r="E312" t="str">
        <f t="shared" si="21"/>
        <v>2018</v>
      </c>
      <c r="F312" t="str">
        <f t="shared" si="19"/>
        <v>105312</v>
      </c>
      <c r="G312" t="str">
        <f t="shared" si="20"/>
        <v>2018/105312</v>
      </c>
    </row>
    <row r="313" spans="1:7" x14ac:dyDescent="0.2">
      <c r="A313">
        <v>206</v>
      </c>
      <c r="B313" t="s">
        <v>1110</v>
      </c>
      <c r="C313" t="s">
        <v>6459</v>
      </c>
      <c r="D313" t="str">
        <f t="shared" si="18"/>
        <v>/</v>
      </c>
      <c r="E313" t="str">
        <f t="shared" si="21"/>
        <v>2018</v>
      </c>
      <c r="F313" t="str">
        <f t="shared" si="19"/>
        <v>098303</v>
      </c>
      <c r="G313" t="str">
        <f t="shared" si="20"/>
        <v>2018/098303</v>
      </c>
    </row>
    <row r="314" spans="1:7" x14ac:dyDescent="0.2">
      <c r="A314">
        <v>207</v>
      </c>
      <c r="B314" t="s">
        <v>1119</v>
      </c>
      <c r="C314" t="s">
        <v>6458</v>
      </c>
      <c r="D314" t="str">
        <f t="shared" si="18"/>
        <v>/</v>
      </c>
      <c r="E314" t="str">
        <f t="shared" si="21"/>
        <v>2019</v>
      </c>
      <c r="F314" t="str">
        <f t="shared" si="19"/>
        <v>114380</v>
      </c>
      <c r="G314" t="str">
        <f t="shared" si="20"/>
        <v>2019/114380</v>
      </c>
    </row>
    <row r="315" spans="1:7" x14ac:dyDescent="0.2">
      <c r="A315">
        <v>208</v>
      </c>
      <c r="B315" t="s">
        <v>1123</v>
      </c>
      <c r="C315" t="s">
        <v>6457</v>
      </c>
      <c r="D315" t="str">
        <f t="shared" si="18"/>
        <v>/</v>
      </c>
      <c r="E315" t="str">
        <f t="shared" si="21"/>
        <v>2019</v>
      </c>
      <c r="F315" t="str">
        <f t="shared" si="19"/>
        <v>116263</v>
      </c>
      <c r="G315" t="str">
        <f t="shared" si="20"/>
        <v>2019/116263</v>
      </c>
    </row>
    <row r="316" spans="1:7" x14ac:dyDescent="0.2">
      <c r="A316">
        <v>209</v>
      </c>
      <c r="B316" t="s">
        <v>1126</v>
      </c>
      <c r="C316" t="s">
        <v>6456</v>
      </c>
      <c r="D316" t="str">
        <f t="shared" si="18"/>
        <v>/</v>
      </c>
      <c r="E316" t="str">
        <f t="shared" si="21"/>
        <v>2018</v>
      </c>
      <c r="F316" t="str">
        <f t="shared" si="19"/>
        <v>112007</v>
      </c>
      <c r="G316" t="str">
        <f t="shared" si="20"/>
        <v>2018/112007</v>
      </c>
    </row>
    <row r="317" spans="1:7" x14ac:dyDescent="0.2">
      <c r="A317">
        <v>210</v>
      </c>
      <c r="B317" t="s">
        <v>1129</v>
      </c>
      <c r="C317" t="s">
        <v>6455</v>
      </c>
      <c r="D317" t="str">
        <f t="shared" si="18"/>
        <v>/</v>
      </c>
      <c r="E317" t="str">
        <f t="shared" si="21"/>
        <v>2018</v>
      </c>
      <c r="F317" t="str">
        <f t="shared" si="19"/>
        <v>106457</v>
      </c>
      <c r="G317" t="str">
        <f t="shared" si="20"/>
        <v>2018/106457</v>
      </c>
    </row>
    <row r="318" spans="1:7" x14ac:dyDescent="0.2">
      <c r="A318">
        <v>211</v>
      </c>
      <c r="B318" t="s">
        <v>1133</v>
      </c>
      <c r="C318" t="s">
        <v>6454</v>
      </c>
      <c r="D318" t="str">
        <f t="shared" si="18"/>
        <v>/</v>
      </c>
      <c r="E318" t="str">
        <f t="shared" si="21"/>
        <v>2017</v>
      </c>
      <c r="F318" t="str">
        <f t="shared" si="19"/>
        <v>095210</v>
      </c>
      <c r="G318" t="str">
        <f t="shared" si="20"/>
        <v>2017/095210</v>
      </c>
    </row>
    <row r="319" spans="1:7" x14ac:dyDescent="0.2">
      <c r="A319">
        <v>212</v>
      </c>
      <c r="B319" t="s">
        <v>1142</v>
      </c>
      <c r="C319" t="s">
        <v>6453</v>
      </c>
      <c r="D319" t="str">
        <f t="shared" si="18"/>
        <v>/</v>
      </c>
      <c r="E319" t="str">
        <f t="shared" si="21"/>
        <v>2018</v>
      </c>
      <c r="F319" t="str">
        <f t="shared" si="19"/>
        <v>110243</v>
      </c>
      <c r="G319" t="str">
        <f t="shared" si="20"/>
        <v>2018/110243</v>
      </c>
    </row>
    <row r="320" spans="1:7" x14ac:dyDescent="0.2">
      <c r="A320">
        <v>213</v>
      </c>
      <c r="B320" t="s">
        <v>1145</v>
      </c>
      <c r="C320" t="s">
        <v>6452</v>
      </c>
      <c r="D320" t="str">
        <f t="shared" si="18"/>
        <v>/</v>
      </c>
      <c r="E320" t="str">
        <f t="shared" si="21"/>
        <v>2018</v>
      </c>
      <c r="F320" t="str">
        <f t="shared" si="19"/>
        <v>105210</v>
      </c>
      <c r="G320" t="str">
        <f t="shared" si="20"/>
        <v>2018/105210</v>
      </c>
    </row>
    <row r="321" spans="1:7" x14ac:dyDescent="0.2">
      <c r="A321">
        <v>214</v>
      </c>
      <c r="B321" t="s">
        <v>1148</v>
      </c>
      <c r="C321" t="s">
        <v>6451</v>
      </c>
      <c r="D321" t="str">
        <f t="shared" si="18"/>
        <v>/</v>
      </c>
      <c r="E321" t="str">
        <f t="shared" si="21"/>
        <v>2018</v>
      </c>
      <c r="F321" t="str">
        <f t="shared" si="19"/>
        <v>111841</v>
      </c>
      <c r="G321" t="str">
        <f t="shared" si="20"/>
        <v>2018/111841</v>
      </c>
    </row>
    <row r="322" spans="1:7" x14ac:dyDescent="0.2">
      <c r="A322">
        <v>215</v>
      </c>
      <c r="B322" t="s">
        <v>1152</v>
      </c>
      <c r="C322" t="s">
        <v>6450</v>
      </c>
      <c r="D322" t="str">
        <f t="shared" ref="D322:D385" si="22">MID(C322,5,1)</f>
        <v>/</v>
      </c>
      <c r="E322" t="str">
        <f t="shared" si="21"/>
        <v>2019</v>
      </c>
      <c r="F322" t="str">
        <f t="shared" ref="F322:F385" si="23">RIGHT(C322,6)</f>
        <v>118048</v>
      </c>
      <c r="G322" t="str">
        <f t="shared" si="20"/>
        <v>2019/118048</v>
      </c>
    </row>
    <row r="323" spans="1:7" x14ac:dyDescent="0.2">
      <c r="A323">
        <v>216</v>
      </c>
      <c r="B323" t="s">
        <v>1156</v>
      </c>
      <c r="C323" t="s">
        <v>6449</v>
      </c>
      <c r="D323" t="str">
        <f t="shared" si="22"/>
        <v>/</v>
      </c>
      <c r="E323" t="str">
        <f t="shared" si="21"/>
        <v>2019</v>
      </c>
      <c r="F323" t="str">
        <f t="shared" si="23"/>
        <v>115371</v>
      </c>
      <c r="G323" t="str">
        <f t="shared" si="20"/>
        <v>2019/115371</v>
      </c>
    </row>
    <row r="324" spans="1:7" x14ac:dyDescent="0.2">
      <c r="A324">
        <v>217</v>
      </c>
      <c r="B324" t="s">
        <v>1160</v>
      </c>
      <c r="C324" t="s">
        <v>6448</v>
      </c>
      <c r="D324" t="str">
        <f t="shared" si="22"/>
        <v>/</v>
      </c>
      <c r="E324" t="str">
        <f t="shared" si="21"/>
        <v>2018</v>
      </c>
      <c r="F324" t="str">
        <f t="shared" si="23"/>
        <v>105535</v>
      </c>
      <c r="G324" t="str">
        <f t="shared" si="20"/>
        <v>2018/105535</v>
      </c>
    </row>
    <row r="325" spans="1:7" x14ac:dyDescent="0.2">
      <c r="A325">
        <v>218</v>
      </c>
      <c r="B325" t="s">
        <v>1163</v>
      </c>
      <c r="C325" t="s">
        <v>6447</v>
      </c>
      <c r="D325" t="str">
        <f t="shared" si="22"/>
        <v>/</v>
      </c>
      <c r="E325" t="str">
        <f t="shared" si="21"/>
        <v>2018</v>
      </c>
      <c r="F325" t="str">
        <f t="shared" si="23"/>
        <v>113504</v>
      </c>
      <c r="G325" t="str">
        <f t="shared" si="20"/>
        <v>2018/113504</v>
      </c>
    </row>
    <row r="326" spans="1:7" x14ac:dyDescent="0.2">
      <c r="A326">
        <v>219</v>
      </c>
      <c r="B326" t="s">
        <v>1167</v>
      </c>
      <c r="C326" t="s">
        <v>6446</v>
      </c>
      <c r="D326" t="str">
        <f t="shared" si="22"/>
        <v>/</v>
      </c>
      <c r="E326" t="str">
        <f t="shared" si="21"/>
        <v>2019</v>
      </c>
      <c r="F326" t="str">
        <f t="shared" si="23"/>
        <v>115397</v>
      </c>
      <c r="G326" t="str">
        <f t="shared" si="20"/>
        <v>2019/115397</v>
      </c>
    </row>
    <row r="327" spans="1:7" x14ac:dyDescent="0.2">
      <c r="A327">
        <v>220</v>
      </c>
      <c r="B327" t="s">
        <v>1170</v>
      </c>
      <c r="C327" t="s">
        <v>6445</v>
      </c>
      <c r="D327" t="str">
        <f t="shared" si="22"/>
        <v>/</v>
      </c>
      <c r="E327" t="str">
        <f t="shared" si="21"/>
        <v>2019</v>
      </c>
      <c r="F327" t="str">
        <f t="shared" si="23"/>
        <v>115924</v>
      </c>
      <c r="G327" t="str">
        <f t="shared" si="20"/>
        <v>2019/115924</v>
      </c>
    </row>
    <row r="328" spans="1:7" x14ac:dyDescent="0.2">
      <c r="A328">
        <v>221</v>
      </c>
      <c r="B328" t="s">
        <v>1178</v>
      </c>
      <c r="C328" t="s">
        <v>6444</v>
      </c>
      <c r="D328" t="str">
        <f t="shared" si="22"/>
        <v>/</v>
      </c>
      <c r="E328" t="str">
        <f t="shared" si="21"/>
        <v>2017</v>
      </c>
      <c r="F328" t="str">
        <f t="shared" si="23"/>
        <v>092019</v>
      </c>
      <c r="G328" t="str">
        <f t="shared" si="20"/>
        <v>2017/092019</v>
      </c>
    </row>
    <row r="329" spans="1:7" x14ac:dyDescent="0.2">
      <c r="A329">
        <v>222</v>
      </c>
      <c r="B329" t="s">
        <v>1182</v>
      </c>
      <c r="C329" t="s">
        <v>6443</v>
      </c>
      <c r="D329" t="str">
        <f t="shared" si="22"/>
        <v>/</v>
      </c>
      <c r="E329" t="str">
        <f t="shared" si="21"/>
        <v>2019</v>
      </c>
      <c r="F329" t="str">
        <f t="shared" si="23"/>
        <v>113528</v>
      </c>
      <c r="G329" t="str">
        <f t="shared" si="20"/>
        <v>2019/113528</v>
      </c>
    </row>
    <row r="330" spans="1:7" x14ac:dyDescent="0.2">
      <c r="A330">
        <v>223</v>
      </c>
      <c r="B330" t="s">
        <v>1185</v>
      </c>
      <c r="C330" t="s">
        <v>6442</v>
      </c>
      <c r="D330" t="str">
        <f t="shared" si="22"/>
        <v>/</v>
      </c>
      <c r="E330" t="str">
        <f t="shared" si="21"/>
        <v>2019</v>
      </c>
      <c r="F330" t="str">
        <f t="shared" si="23"/>
        <v>114662</v>
      </c>
      <c r="G330" t="str">
        <f t="shared" si="20"/>
        <v>2019/114662</v>
      </c>
    </row>
    <row r="331" spans="1:7" x14ac:dyDescent="0.2">
      <c r="A331">
        <v>224</v>
      </c>
      <c r="B331" t="s">
        <v>1189</v>
      </c>
      <c r="C331" t="s">
        <v>6441</v>
      </c>
      <c r="D331" t="str">
        <f t="shared" si="22"/>
        <v>/</v>
      </c>
      <c r="E331" t="str">
        <f t="shared" si="21"/>
        <v>2018</v>
      </c>
      <c r="F331" t="str">
        <f t="shared" si="23"/>
        <v>104911</v>
      </c>
      <c r="G331" t="str">
        <f t="shared" si="20"/>
        <v>2018/104911</v>
      </c>
    </row>
    <row r="332" spans="1:7" x14ac:dyDescent="0.2">
      <c r="A332">
        <v>225</v>
      </c>
      <c r="B332" t="s">
        <v>1193</v>
      </c>
      <c r="C332" t="s">
        <v>6440</v>
      </c>
      <c r="D332" t="str">
        <f t="shared" si="22"/>
        <v>/</v>
      </c>
      <c r="E332" t="str">
        <f t="shared" si="21"/>
        <v>2019</v>
      </c>
      <c r="F332" t="str">
        <f t="shared" si="23"/>
        <v>114356</v>
      </c>
      <c r="G332" t="str">
        <f t="shared" si="20"/>
        <v>2019/114356</v>
      </c>
    </row>
    <row r="333" spans="1:7" x14ac:dyDescent="0.2">
      <c r="A333">
        <v>226</v>
      </c>
      <c r="B333" t="s">
        <v>1197</v>
      </c>
      <c r="C333" t="s">
        <v>6439</v>
      </c>
      <c r="D333" t="str">
        <f t="shared" si="22"/>
        <v>/</v>
      </c>
      <c r="E333" t="str">
        <f t="shared" si="21"/>
        <v>2018</v>
      </c>
      <c r="F333" t="str">
        <f t="shared" si="23"/>
        <v>110305</v>
      </c>
      <c r="G333" t="str">
        <f t="shared" si="20"/>
        <v>2018/110305</v>
      </c>
    </row>
    <row r="334" spans="1:7" x14ac:dyDescent="0.2">
      <c r="A334">
        <v>227</v>
      </c>
      <c r="B334" t="s">
        <v>1201</v>
      </c>
      <c r="C334" t="s">
        <v>6438</v>
      </c>
      <c r="D334" t="str">
        <f t="shared" si="22"/>
        <v>/</v>
      </c>
      <c r="E334" t="str">
        <f t="shared" si="21"/>
        <v>2016</v>
      </c>
      <c r="F334" t="str">
        <f t="shared" si="23"/>
        <v>060445</v>
      </c>
      <c r="G334" t="str">
        <f t="shared" si="20"/>
        <v>2016/060445</v>
      </c>
    </row>
    <row r="335" spans="1:7" x14ac:dyDescent="0.2">
      <c r="A335">
        <v>228</v>
      </c>
      <c r="B335" t="s">
        <v>1204</v>
      </c>
      <c r="C335" t="s">
        <v>6437</v>
      </c>
      <c r="D335" t="str">
        <f t="shared" si="22"/>
        <v>/</v>
      </c>
      <c r="E335" t="str">
        <f t="shared" si="21"/>
        <v>2016</v>
      </c>
      <c r="F335" t="str">
        <f t="shared" si="23"/>
        <v>069164</v>
      </c>
      <c r="G335" t="str">
        <f t="shared" si="20"/>
        <v>2016/069164</v>
      </c>
    </row>
    <row r="336" spans="1:7" x14ac:dyDescent="0.2">
      <c r="A336">
        <v>229</v>
      </c>
      <c r="B336" t="s">
        <v>1208</v>
      </c>
      <c r="C336" t="s">
        <v>6436</v>
      </c>
      <c r="D336" t="str">
        <f t="shared" si="22"/>
        <v>/</v>
      </c>
      <c r="E336" t="str">
        <f t="shared" si="21"/>
        <v>2017</v>
      </c>
      <c r="F336" t="str">
        <f t="shared" si="23"/>
        <v>094428</v>
      </c>
      <c r="G336" t="str">
        <f t="shared" si="20"/>
        <v>2017/094428</v>
      </c>
    </row>
    <row r="337" spans="1:7" x14ac:dyDescent="0.2">
      <c r="A337">
        <v>230</v>
      </c>
      <c r="B337" t="s">
        <v>1217</v>
      </c>
      <c r="C337" t="s">
        <v>6435</v>
      </c>
      <c r="D337" t="str">
        <f t="shared" si="22"/>
        <v>/</v>
      </c>
      <c r="E337" t="str">
        <f t="shared" si="21"/>
        <v>2018</v>
      </c>
      <c r="F337" t="str">
        <f t="shared" si="23"/>
        <v>109263</v>
      </c>
      <c r="G337" t="str">
        <f t="shared" si="20"/>
        <v>2018/109263</v>
      </c>
    </row>
    <row r="338" spans="1:7" x14ac:dyDescent="0.2">
      <c r="A338">
        <v>231</v>
      </c>
      <c r="B338" t="s">
        <v>1221</v>
      </c>
      <c r="C338" t="s">
        <v>6434</v>
      </c>
      <c r="D338" t="str">
        <f t="shared" si="22"/>
        <v>/</v>
      </c>
      <c r="E338" t="str">
        <f t="shared" si="21"/>
        <v>2018</v>
      </c>
      <c r="F338" t="str">
        <f t="shared" si="23"/>
        <v>104574</v>
      </c>
      <c r="G338" t="str">
        <f t="shared" si="20"/>
        <v>2018/104574</v>
      </c>
    </row>
    <row r="339" spans="1:7" x14ac:dyDescent="0.2">
      <c r="A339">
        <v>232</v>
      </c>
      <c r="B339" t="s">
        <v>1224</v>
      </c>
      <c r="C339" t="s">
        <v>6433</v>
      </c>
      <c r="D339" t="str">
        <f t="shared" si="22"/>
        <v>/</v>
      </c>
      <c r="E339" t="str">
        <f t="shared" si="21"/>
        <v>2018</v>
      </c>
      <c r="F339" t="str">
        <f t="shared" si="23"/>
        <v>106650</v>
      </c>
      <c r="G339" t="str">
        <f t="shared" si="20"/>
        <v>2018/106650</v>
      </c>
    </row>
    <row r="340" spans="1:7" x14ac:dyDescent="0.2">
      <c r="A340">
        <v>233</v>
      </c>
      <c r="B340" t="s">
        <v>1228</v>
      </c>
      <c r="C340" t="s">
        <v>6432</v>
      </c>
      <c r="D340" t="str">
        <f t="shared" si="22"/>
        <v>/</v>
      </c>
      <c r="E340" t="str">
        <f t="shared" si="21"/>
        <v>2018</v>
      </c>
      <c r="F340" t="str">
        <f t="shared" si="23"/>
        <v>113224</v>
      </c>
      <c r="G340" t="str">
        <f t="shared" si="20"/>
        <v>2018/113224</v>
      </c>
    </row>
    <row r="341" spans="1:7" x14ac:dyDescent="0.2">
      <c r="A341">
        <v>234</v>
      </c>
      <c r="B341" t="s">
        <v>1232</v>
      </c>
      <c r="C341" t="s">
        <v>6431</v>
      </c>
      <c r="D341" t="str">
        <f t="shared" si="22"/>
        <v>/</v>
      </c>
      <c r="E341" t="str">
        <f t="shared" si="21"/>
        <v>2018</v>
      </c>
      <c r="F341" t="str">
        <f t="shared" si="23"/>
        <v>111773</v>
      </c>
      <c r="G341" t="str">
        <f t="shared" si="20"/>
        <v>2018/111773</v>
      </c>
    </row>
    <row r="342" spans="1:7" x14ac:dyDescent="0.2">
      <c r="A342">
        <v>235</v>
      </c>
      <c r="B342" t="s">
        <v>1236</v>
      </c>
      <c r="C342" t="s">
        <v>6430</v>
      </c>
      <c r="D342" t="str">
        <f t="shared" si="22"/>
        <v>/</v>
      </c>
      <c r="E342" t="str">
        <f t="shared" si="21"/>
        <v>2019</v>
      </c>
      <c r="F342" t="str">
        <f t="shared" si="23"/>
        <v>119893</v>
      </c>
      <c r="G342" t="str">
        <f t="shared" si="20"/>
        <v>2019/119893</v>
      </c>
    </row>
    <row r="343" spans="1:7" x14ac:dyDescent="0.2">
      <c r="A343">
        <v>236</v>
      </c>
      <c r="B343" t="s">
        <v>1240</v>
      </c>
      <c r="C343" t="s">
        <v>6429</v>
      </c>
      <c r="D343" t="str">
        <f t="shared" si="22"/>
        <v>/</v>
      </c>
      <c r="E343" t="str">
        <f t="shared" si="21"/>
        <v>2018</v>
      </c>
      <c r="F343" t="str">
        <f t="shared" si="23"/>
        <v>109384</v>
      </c>
      <c r="G343" t="str">
        <f t="shared" si="20"/>
        <v>2018/109384</v>
      </c>
    </row>
    <row r="344" spans="1:7" x14ac:dyDescent="0.2">
      <c r="A344">
        <v>237</v>
      </c>
      <c r="B344" t="s">
        <v>1244</v>
      </c>
      <c r="C344" t="s">
        <v>6428</v>
      </c>
      <c r="D344" t="str">
        <f t="shared" si="22"/>
        <v>/</v>
      </c>
      <c r="E344" t="str">
        <f t="shared" si="21"/>
        <v>2018</v>
      </c>
      <c r="F344" t="str">
        <f t="shared" si="23"/>
        <v>105911</v>
      </c>
      <c r="G344" t="str">
        <f t="shared" si="20"/>
        <v>2018/105911</v>
      </c>
    </row>
    <row r="345" spans="1:7" x14ac:dyDescent="0.2">
      <c r="A345">
        <v>238</v>
      </c>
      <c r="B345" t="s">
        <v>1248</v>
      </c>
      <c r="C345" t="s">
        <v>6427</v>
      </c>
      <c r="D345" t="str">
        <f t="shared" si="22"/>
        <v>/</v>
      </c>
      <c r="E345" t="str">
        <f t="shared" si="21"/>
        <v>2017</v>
      </c>
      <c r="F345" t="str">
        <f t="shared" si="23"/>
        <v>096765</v>
      </c>
      <c r="G345" t="str">
        <f t="shared" si="20"/>
        <v>2017/096765</v>
      </c>
    </row>
    <row r="346" spans="1:7" x14ac:dyDescent="0.2">
      <c r="A346">
        <v>239</v>
      </c>
      <c r="B346" t="s">
        <v>1252</v>
      </c>
      <c r="C346" t="s">
        <v>6426</v>
      </c>
      <c r="D346" t="str">
        <f t="shared" si="22"/>
        <v>/</v>
      </c>
      <c r="E346" t="str">
        <f t="shared" si="21"/>
        <v>2017</v>
      </c>
      <c r="F346" t="str">
        <f t="shared" si="23"/>
        <v>095622</v>
      </c>
      <c r="G346" t="str">
        <f t="shared" si="20"/>
        <v>2017/095622</v>
      </c>
    </row>
    <row r="347" spans="1:7" x14ac:dyDescent="0.2">
      <c r="A347">
        <v>240</v>
      </c>
      <c r="B347" t="s">
        <v>1256</v>
      </c>
      <c r="C347" t="s">
        <v>6425</v>
      </c>
      <c r="D347" t="str">
        <f t="shared" si="22"/>
        <v>/</v>
      </c>
      <c r="E347" t="str">
        <f t="shared" si="21"/>
        <v>2017</v>
      </c>
      <c r="F347" t="str">
        <f t="shared" si="23"/>
        <v>093608</v>
      </c>
      <c r="G347" t="str">
        <f t="shared" si="20"/>
        <v>2017/093608</v>
      </c>
    </row>
    <row r="348" spans="1:7" x14ac:dyDescent="0.2">
      <c r="A348">
        <v>241</v>
      </c>
      <c r="B348" t="s">
        <v>1260</v>
      </c>
      <c r="C348" t="s">
        <v>6424</v>
      </c>
      <c r="D348" t="str">
        <f t="shared" si="22"/>
        <v>/</v>
      </c>
      <c r="E348" t="str">
        <f t="shared" si="21"/>
        <v>2019</v>
      </c>
      <c r="F348" t="str">
        <f t="shared" si="23"/>
        <v>114171</v>
      </c>
      <c r="G348" t="str">
        <f t="shared" si="20"/>
        <v>2019/114171</v>
      </c>
    </row>
    <row r="349" spans="1:7" x14ac:dyDescent="0.2">
      <c r="A349">
        <v>242</v>
      </c>
      <c r="B349" t="s">
        <v>1263</v>
      </c>
      <c r="C349" t="s">
        <v>6423</v>
      </c>
      <c r="D349" t="str">
        <f t="shared" si="22"/>
        <v>/</v>
      </c>
      <c r="E349" t="str">
        <f t="shared" si="21"/>
        <v>2019</v>
      </c>
      <c r="F349" t="str">
        <f t="shared" si="23"/>
        <v>113638</v>
      </c>
      <c r="G349" t="str">
        <f t="shared" si="20"/>
        <v>2019/113638</v>
      </c>
    </row>
    <row r="350" spans="1:7" x14ac:dyDescent="0.2">
      <c r="A350">
        <v>243</v>
      </c>
      <c r="B350" t="s">
        <v>1267</v>
      </c>
      <c r="C350" t="s">
        <v>6422</v>
      </c>
      <c r="D350" t="str">
        <f t="shared" si="22"/>
        <v>/</v>
      </c>
      <c r="E350" t="str">
        <f t="shared" si="21"/>
        <v>2015</v>
      </c>
      <c r="F350" t="str">
        <f t="shared" si="23"/>
        <v>059331</v>
      </c>
      <c r="G350" t="str">
        <f t="shared" si="20"/>
        <v>2015/059331</v>
      </c>
    </row>
    <row r="351" spans="1:7" x14ac:dyDescent="0.2">
      <c r="A351">
        <v>244</v>
      </c>
      <c r="B351" t="s">
        <v>1271</v>
      </c>
      <c r="C351" t="s">
        <v>6421</v>
      </c>
      <c r="D351" t="str">
        <f t="shared" si="22"/>
        <v>/</v>
      </c>
      <c r="E351" t="str">
        <f t="shared" si="21"/>
        <v>2017</v>
      </c>
      <c r="F351" t="str">
        <f t="shared" si="23"/>
        <v>094387</v>
      </c>
      <c r="G351" t="str">
        <f t="shared" si="20"/>
        <v>2017/094387</v>
      </c>
    </row>
    <row r="352" spans="1:7" x14ac:dyDescent="0.2">
      <c r="A352">
        <v>245</v>
      </c>
      <c r="B352" t="s">
        <v>1277</v>
      </c>
      <c r="C352" t="s">
        <v>6420</v>
      </c>
      <c r="D352" t="str">
        <f t="shared" si="22"/>
        <v>/</v>
      </c>
      <c r="E352" t="str">
        <f t="shared" si="21"/>
        <v>2018</v>
      </c>
      <c r="F352" t="str">
        <f t="shared" si="23"/>
        <v>107428</v>
      </c>
      <c r="G352" t="str">
        <f t="shared" si="20"/>
        <v>2018/107428</v>
      </c>
    </row>
    <row r="353" spans="1:7" x14ac:dyDescent="0.2">
      <c r="A353">
        <v>246</v>
      </c>
      <c r="B353" t="s">
        <v>1285</v>
      </c>
      <c r="C353" t="s">
        <v>6419</v>
      </c>
      <c r="D353" t="str">
        <f t="shared" si="22"/>
        <v>/</v>
      </c>
      <c r="E353" t="str">
        <f t="shared" si="21"/>
        <v>2017</v>
      </c>
      <c r="F353" t="str">
        <f t="shared" si="23"/>
        <v>092712</v>
      </c>
      <c r="G353" t="str">
        <f t="shared" si="20"/>
        <v>2017/092712</v>
      </c>
    </row>
    <row r="354" spans="1:7" x14ac:dyDescent="0.2">
      <c r="A354">
        <v>247</v>
      </c>
      <c r="B354" t="s">
        <v>1288</v>
      </c>
      <c r="C354" t="s">
        <v>6418</v>
      </c>
      <c r="D354" t="str">
        <f t="shared" si="22"/>
        <v>/</v>
      </c>
      <c r="E354" t="str">
        <f t="shared" si="21"/>
        <v>2019</v>
      </c>
      <c r="F354" t="str">
        <f t="shared" si="23"/>
        <v>114991</v>
      </c>
      <c r="G354" t="str">
        <f t="shared" si="20"/>
        <v>2019/114991</v>
      </c>
    </row>
    <row r="355" spans="1:7" x14ac:dyDescent="0.2">
      <c r="A355">
        <v>248</v>
      </c>
      <c r="B355" t="s">
        <v>1292</v>
      </c>
      <c r="C355" t="s">
        <v>6417</v>
      </c>
      <c r="D355" t="str">
        <f t="shared" si="22"/>
        <v>/</v>
      </c>
      <c r="E355" t="str">
        <f t="shared" si="21"/>
        <v>2017</v>
      </c>
      <c r="F355" t="str">
        <f t="shared" si="23"/>
        <v>093236</v>
      </c>
      <c r="G355" t="str">
        <f t="shared" si="20"/>
        <v>2017/093236</v>
      </c>
    </row>
    <row r="356" spans="1:7" x14ac:dyDescent="0.2">
      <c r="A356">
        <v>249</v>
      </c>
      <c r="B356" t="s">
        <v>1296</v>
      </c>
      <c r="C356" t="s">
        <v>6416</v>
      </c>
      <c r="D356" t="str">
        <f t="shared" si="22"/>
        <v>/</v>
      </c>
      <c r="E356" t="str">
        <f t="shared" si="21"/>
        <v>2019</v>
      </c>
      <c r="F356" t="str">
        <f t="shared" si="23"/>
        <v>116007</v>
      </c>
      <c r="G356" t="str">
        <f t="shared" si="20"/>
        <v>2019/116007</v>
      </c>
    </row>
    <row r="357" spans="1:7" x14ac:dyDescent="0.2">
      <c r="A357">
        <v>250</v>
      </c>
      <c r="B357" t="s">
        <v>1305</v>
      </c>
      <c r="C357" t="s">
        <v>6415</v>
      </c>
      <c r="D357" t="str">
        <f t="shared" si="22"/>
        <v>/</v>
      </c>
      <c r="E357" t="str">
        <f t="shared" si="21"/>
        <v>2018</v>
      </c>
      <c r="F357" t="str">
        <f t="shared" si="23"/>
        <v>105106</v>
      </c>
      <c r="G357" t="str">
        <f t="shared" si="20"/>
        <v>2018/105106</v>
      </c>
    </row>
    <row r="358" spans="1:7" x14ac:dyDescent="0.2">
      <c r="A358">
        <v>251</v>
      </c>
      <c r="B358" t="s">
        <v>1308</v>
      </c>
      <c r="C358" t="s">
        <v>6414</v>
      </c>
      <c r="D358" t="str">
        <f t="shared" si="22"/>
        <v>/</v>
      </c>
      <c r="E358" t="str">
        <f t="shared" si="21"/>
        <v>2018</v>
      </c>
      <c r="F358" t="str">
        <f t="shared" si="23"/>
        <v>101666</v>
      </c>
      <c r="G358" t="str">
        <f t="shared" si="20"/>
        <v>2018/101666</v>
      </c>
    </row>
    <row r="359" spans="1:7" x14ac:dyDescent="0.2">
      <c r="A359">
        <v>252</v>
      </c>
      <c r="B359" t="s">
        <v>1311</v>
      </c>
      <c r="C359" t="s">
        <v>6413</v>
      </c>
      <c r="D359" t="str">
        <f t="shared" si="22"/>
        <v>/</v>
      </c>
      <c r="E359" t="str">
        <f t="shared" si="21"/>
        <v>2018</v>
      </c>
      <c r="F359" t="str">
        <f t="shared" si="23"/>
        <v>109659</v>
      </c>
      <c r="G359" t="str">
        <f t="shared" si="20"/>
        <v>2018/109659</v>
      </c>
    </row>
    <row r="360" spans="1:7" x14ac:dyDescent="0.2">
      <c r="A360">
        <v>253</v>
      </c>
      <c r="B360" t="s">
        <v>1314</v>
      </c>
      <c r="C360" t="s">
        <v>6412</v>
      </c>
      <c r="D360" t="str">
        <f t="shared" si="22"/>
        <v>/</v>
      </c>
      <c r="E360" t="str">
        <f t="shared" si="21"/>
        <v>2014</v>
      </c>
      <c r="F360" t="str">
        <f t="shared" si="23"/>
        <v>035920</v>
      </c>
      <c r="G360" t="str">
        <f t="shared" si="20"/>
        <v>2014/035920</v>
      </c>
    </row>
    <row r="361" spans="1:7" x14ac:dyDescent="0.2">
      <c r="A361">
        <v>254</v>
      </c>
      <c r="B361" t="s">
        <v>1318</v>
      </c>
      <c r="C361" t="s">
        <v>6411</v>
      </c>
      <c r="D361" t="str">
        <f t="shared" si="22"/>
        <v>/</v>
      </c>
      <c r="E361" t="str">
        <f t="shared" si="21"/>
        <v>2018</v>
      </c>
      <c r="F361" t="str">
        <f t="shared" si="23"/>
        <v>108685</v>
      </c>
      <c r="G361" t="str">
        <f t="shared" ref="G361:G424" si="24">E361&amp;"/"&amp;F361</f>
        <v>2018/108685</v>
      </c>
    </row>
    <row r="362" spans="1:7" x14ac:dyDescent="0.2">
      <c r="A362">
        <v>255</v>
      </c>
      <c r="B362" t="s">
        <v>1322</v>
      </c>
      <c r="C362" t="s">
        <v>6410</v>
      </c>
      <c r="D362" t="str">
        <f t="shared" si="22"/>
        <v>/</v>
      </c>
      <c r="E362" t="str">
        <f t="shared" ref="E362:E425" si="25">LEFT(C362,4)</f>
        <v>2018</v>
      </c>
      <c r="F362" t="str">
        <f t="shared" si="23"/>
        <v>106974</v>
      </c>
      <c r="G362" t="str">
        <f t="shared" si="24"/>
        <v>2018/106974</v>
      </c>
    </row>
    <row r="363" spans="1:7" x14ac:dyDescent="0.2">
      <c r="A363">
        <v>256</v>
      </c>
      <c r="B363" t="s">
        <v>1326</v>
      </c>
      <c r="C363" t="s">
        <v>6409</v>
      </c>
      <c r="D363" t="str">
        <f t="shared" si="22"/>
        <v>/</v>
      </c>
      <c r="E363" t="str">
        <f t="shared" si="25"/>
        <v>2019</v>
      </c>
      <c r="F363" t="str">
        <f t="shared" si="23"/>
        <v>116526</v>
      </c>
      <c r="G363" t="str">
        <f t="shared" si="24"/>
        <v>2019/116526</v>
      </c>
    </row>
    <row r="364" spans="1:7" x14ac:dyDescent="0.2">
      <c r="A364">
        <v>257</v>
      </c>
      <c r="B364" t="s">
        <v>1330</v>
      </c>
      <c r="C364" t="s">
        <v>6408</v>
      </c>
      <c r="D364" t="str">
        <f t="shared" si="22"/>
        <v>/</v>
      </c>
      <c r="E364" t="str">
        <f t="shared" si="25"/>
        <v>2016</v>
      </c>
      <c r="F364" t="str">
        <f t="shared" si="23"/>
        <v>077641</v>
      </c>
      <c r="G364" t="str">
        <f t="shared" si="24"/>
        <v>2016/077641</v>
      </c>
    </row>
    <row r="365" spans="1:7" x14ac:dyDescent="0.2">
      <c r="A365">
        <v>258</v>
      </c>
      <c r="B365" t="s">
        <v>1334</v>
      </c>
      <c r="C365" t="s">
        <v>6407</v>
      </c>
      <c r="D365" t="str">
        <f t="shared" si="22"/>
        <v>/</v>
      </c>
      <c r="E365" t="str">
        <f t="shared" si="25"/>
        <v>2019</v>
      </c>
      <c r="F365" t="str">
        <f t="shared" si="23"/>
        <v>115219</v>
      </c>
      <c r="G365" t="str">
        <f t="shared" si="24"/>
        <v>2019/115219</v>
      </c>
    </row>
    <row r="366" spans="1:7" x14ac:dyDescent="0.2">
      <c r="A366">
        <v>259</v>
      </c>
      <c r="B366" t="s">
        <v>1338</v>
      </c>
      <c r="C366" t="s">
        <v>6406</v>
      </c>
      <c r="D366" t="str">
        <f t="shared" si="22"/>
        <v>/</v>
      </c>
      <c r="E366" t="str">
        <f t="shared" si="25"/>
        <v>2018</v>
      </c>
      <c r="F366" t="str">
        <f t="shared" si="23"/>
        <v>109009</v>
      </c>
      <c r="G366" t="str">
        <f t="shared" si="24"/>
        <v>2018/109009</v>
      </c>
    </row>
    <row r="367" spans="1:7" x14ac:dyDescent="0.2">
      <c r="A367">
        <v>260</v>
      </c>
      <c r="B367" t="s">
        <v>1342</v>
      </c>
      <c r="C367" t="s">
        <v>6405</v>
      </c>
      <c r="D367" t="str">
        <f t="shared" si="22"/>
        <v>/</v>
      </c>
      <c r="E367" t="str">
        <f t="shared" si="25"/>
        <v>2018</v>
      </c>
      <c r="F367" t="str">
        <f t="shared" si="23"/>
        <v>111830</v>
      </c>
      <c r="G367" t="str">
        <f t="shared" si="24"/>
        <v>2018/111830</v>
      </c>
    </row>
    <row r="368" spans="1:7" x14ac:dyDescent="0.2">
      <c r="A368">
        <v>261</v>
      </c>
      <c r="B368" t="s">
        <v>1346</v>
      </c>
      <c r="C368" t="s">
        <v>6404</v>
      </c>
      <c r="D368" t="str">
        <f t="shared" si="22"/>
        <v>/</v>
      </c>
      <c r="E368" t="str">
        <f t="shared" si="25"/>
        <v>2019</v>
      </c>
      <c r="F368" t="str">
        <f t="shared" si="23"/>
        <v>115610</v>
      </c>
      <c r="G368" t="str">
        <f t="shared" si="24"/>
        <v>2019/115610</v>
      </c>
    </row>
    <row r="369" spans="1:7" x14ac:dyDescent="0.2">
      <c r="A369">
        <v>262</v>
      </c>
      <c r="B369" t="s">
        <v>1349</v>
      </c>
      <c r="C369" t="s">
        <v>6403</v>
      </c>
      <c r="D369" t="str">
        <f t="shared" si="22"/>
        <v>/</v>
      </c>
      <c r="E369" t="str">
        <f t="shared" si="25"/>
        <v>2019</v>
      </c>
      <c r="F369" t="str">
        <f t="shared" si="23"/>
        <v>114136</v>
      </c>
      <c r="G369" t="str">
        <f t="shared" si="24"/>
        <v>2019/114136</v>
      </c>
    </row>
    <row r="370" spans="1:7" x14ac:dyDescent="0.2">
      <c r="A370">
        <v>263</v>
      </c>
      <c r="B370" t="s">
        <v>1353</v>
      </c>
      <c r="C370" t="s">
        <v>6402</v>
      </c>
      <c r="D370" t="str">
        <f t="shared" si="22"/>
        <v>/</v>
      </c>
      <c r="E370" t="str">
        <f t="shared" si="25"/>
        <v>2018</v>
      </c>
      <c r="F370" t="str">
        <f t="shared" si="23"/>
        <v>109880</v>
      </c>
      <c r="G370" t="str">
        <f t="shared" si="24"/>
        <v>2018/109880</v>
      </c>
    </row>
    <row r="371" spans="1:7" x14ac:dyDescent="0.2">
      <c r="A371">
        <v>264</v>
      </c>
      <c r="B371" t="s">
        <v>1356</v>
      </c>
      <c r="C371" t="s">
        <v>6401</v>
      </c>
      <c r="D371" t="str">
        <f t="shared" si="22"/>
        <v>/</v>
      </c>
      <c r="E371" t="str">
        <f t="shared" si="25"/>
        <v>2018</v>
      </c>
      <c r="F371" t="str">
        <f t="shared" si="23"/>
        <v>109526</v>
      </c>
      <c r="G371" t="str">
        <f t="shared" si="24"/>
        <v>2018/109526</v>
      </c>
    </row>
    <row r="372" spans="1:7" x14ac:dyDescent="0.2">
      <c r="A372">
        <v>265</v>
      </c>
      <c r="B372" t="s">
        <v>1360</v>
      </c>
      <c r="C372" t="s">
        <v>6400</v>
      </c>
      <c r="D372" t="str">
        <f t="shared" si="22"/>
        <v>/</v>
      </c>
      <c r="E372" t="str">
        <f t="shared" si="25"/>
        <v>2018</v>
      </c>
      <c r="F372" t="str">
        <f t="shared" si="23"/>
        <v>113374</v>
      </c>
      <c r="G372" t="str">
        <f t="shared" si="24"/>
        <v>2018/113374</v>
      </c>
    </row>
    <row r="373" spans="1:7" x14ac:dyDescent="0.2">
      <c r="A373">
        <v>266</v>
      </c>
      <c r="B373" t="s">
        <v>1364</v>
      </c>
      <c r="C373" t="s">
        <v>6399</v>
      </c>
      <c r="D373" t="str">
        <f t="shared" si="22"/>
        <v>/</v>
      </c>
      <c r="E373" t="str">
        <f t="shared" si="25"/>
        <v>2018</v>
      </c>
      <c r="F373" t="str">
        <f t="shared" si="23"/>
        <v>097815</v>
      </c>
      <c r="G373" t="str">
        <f t="shared" si="24"/>
        <v>2018/097815</v>
      </c>
    </row>
    <row r="374" spans="1:7" x14ac:dyDescent="0.2">
      <c r="A374">
        <v>267</v>
      </c>
      <c r="B374" t="s">
        <v>1368</v>
      </c>
      <c r="C374" t="s">
        <v>6398</v>
      </c>
      <c r="D374" t="str">
        <f t="shared" si="22"/>
        <v>/</v>
      </c>
      <c r="E374" t="str">
        <f t="shared" si="25"/>
        <v>2017</v>
      </c>
      <c r="F374" t="str">
        <f t="shared" si="23"/>
        <v>095976</v>
      </c>
      <c r="G374" t="str">
        <f t="shared" si="24"/>
        <v>2017/095976</v>
      </c>
    </row>
    <row r="375" spans="1:7" x14ac:dyDescent="0.2">
      <c r="A375">
        <v>268</v>
      </c>
      <c r="B375" t="s">
        <v>1371</v>
      </c>
      <c r="C375" t="s">
        <v>6397</v>
      </c>
      <c r="D375" t="str">
        <f t="shared" si="22"/>
        <v>/</v>
      </c>
      <c r="E375" t="str">
        <f t="shared" si="25"/>
        <v>2018</v>
      </c>
      <c r="F375" t="str">
        <f t="shared" si="23"/>
        <v>101668</v>
      </c>
      <c r="G375" t="str">
        <f t="shared" si="24"/>
        <v>2018/101668</v>
      </c>
    </row>
    <row r="376" spans="1:7" x14ac:dyDescent="0.2">
      <c r="A376">
        <v>269</v>
      </c>
      <c r="B376" t="s">
        <v>1375</v>
      </c>
      <c r="C376" t="s">
        <v>6396</v>
      </c>
      <c r="D376" t="str">
        <f t="shared" si="22"/>
        <v>/</v>
      </c>
      <c r="E376" t="str">
        <f t="shared" si="25"/>
        <v>2018</v>
      </c>
      <c r="F376" t="str">
        <f t="shared" si="23"/>
        <v>103130</v>
      </c>
      <c r="G376" t="str">
        <f t="shared" si="24"/>
        <v>2018/103130</v>
      </c>
    </row>
    <row r="377" spans="1:7" x14ac:dyDescent="0.2">
      <c r="A377">
        <v>270</v>
      </c>
      <c r="B377" t="s">
        <v>1378</v>
      </c>
      <c r="C377" t="s">
        <v>6395</v>
      </c>
      <c r="D377" t="str">
        <f t="shared" si="22"/>
        <v>/</v>
      </c>
      <c r="E377" t="str">
        <f t="shared" si="25"/>
        <v>2018</v>
      </c>
      <c r="F377" t="str">
        <f t="shared" si="23"/>
        <v>112264</v>
      </c>
      <c r="G377" t="str">
        <f t="shared" si="24"/>
        <v>2018/112264</v>
      </c>
    </row>
    <row r="378" spans="1:7" x14ac:dyDescent="0.2">
      <c r="A378">
        <v>271</v>
      </c>
      <c r="B378" t="s">
        <v>1381</v>
      </c>
      <c r="C378" t="s">
        <v>6394</v>
      </c>
      <c r="D378" t="str">
        <f t="shared" si="22"/>
        <v>/</v>
      </c>
      <c r="E378" t="str">
        <f t="shared" si="25"/>
        <v>2016</v>
      </c>
      <c r="F378" t="str">
        <f t="shared" si="23"/>
        <v>071928</v>
      </c>
      <c r="G378" t="str">
        <f t="shared" si="24"/>
        <v>2016/071928</v>
      </c>
    </row>
    <row r="379" spans="1:7" x14ac:dyDescent="0.2">
      <c r="A379">
        <v>272</v>
      </c>
      <c r="B379" t="s">
        <v>1384</v>
      </c>
      <c r="C379" t="s">
        <v>6393</v>
      </c>
      <c r="D379" t="str">
        <f t="shared" si="22"/>
        <v>/</v>
      </c>
      <c r="E379" t="str">
        <f t="shared" si="25"/>
        <v>2018</v>
      </c>
      <c r="F379" t="str">
        <f t="shared" si="23"/>
        <v>105607</v>
      </c>
      <c r="G379" t="str">
        <f t="shared" si="24"/>
        <v>2018/105607</v>
      </c>
    </row>
    <row r="380" spans="1:7" x14ac:dyDescent="0.2">
      <c r="A380">
        <v>273</v>
      </c>
      <c r="B380" t="s">
        <v>1388</v>
      </c>
      <c r="C380" t="s">
        <v>6392</v>
      </c>
      <c r="D380" t="str">
        <f t="shared" si="22"/>
        <v>/</v>
      </c>
      <c r="E380" t="str">
        <f t="shared" si="25"/>
        <v>2017</v>
      </c>
      <c r="F380" t="str">
        <f t="shared" si="23"/>
        <v>095703</v>
      </c>
      <c r="G380" t="str">
        <f t="shared" si="24"/>
        <v>2017/095703</v>
      </c>
    </row>
    <row r="381" spans="1:7" x14ac:dyDescent="0.2">
      <c r="A381">
        <v>274</v>
      </c>
      <c r="B381" t="s">
        <v>1391</v>
      </c>
      <c r="C381" t="s">
        <v>6391</v>
      </c>
      <c r="D381" t="str">
        <f t="shared" si="22"/>
        <v>/</v>
      </c>
      <c r="E381" t="str">
        <f t="shared" si="25"/>
        <v>2018</v>
      </c>
      <c r="F381" t="str">
        <f t="shared" si="23"/>
        <v>100999</v>
      </c>
      <c r="G381" t="str">
        <f t="shared" si="24"/>
        <v>2018/100999</v>
      </c>
    </row>
    <row r="382" spans="1:7" x14ac:dyDescent="0.2">
      <c r="A382">
        <v>275</v>
      </c>
      <c r="B382" t="s">
        <v>1394</v>
      </c>
      <c r="C382" t="s">
        <v>6390</v>
      </c>
      <c r="D382" t="str">
        <f t="shared" si="22"/>
        <v>/</v>
      </c>
      <c r="E382" t="str">
        <f t="shared" si="25"/>
        <v>2017</v>
      </c>
      <c r="F382" t="str">
        <f t="shared" si="23"/>
        <v>089393</v>
      </c>
      <c r="G382" t="str">
        <f t="shared" si="24"/>
        <v>2017/089393</v>
      </c>
    </row>
    <row r="383" spans="1:7" x14ac:dyDescent="0.2">
      <c r="A383">
        <v>276</v>
      </c>
      <c r="B383" t="s">
        <v>1397</v>
      </c>
      <c r="C383" t="s">
        <v>6389</v>
      </c>
      <c r="D383" t="str">
        <f t="shared" si="22"/>
        <v>/</v>
      </c>
      <c r="E383" t="str">
        <f t="shared" si="25"/>
        <v>2018</v>
      </c>
      <c r="F383" t="str">
        <f t="shared" si="23"/>
        <v>104957</v>
      </c>
      <c r="G383" t="str">
        <f t="shared" si="24"/>
        <v>2018/104957</v>
      </c>
    </row>
    <row r="384" spans="1:7" x14ac:dyDescent="0.2">
      <c r="A384">
        <v>277</v>
      </c>
      <c r="B384" t="s">
        <v>1400</v>
      </c>
      <c r="C384" t="s">
        <v>6388</v>
      </c>
      <c r="D384" t="str">
        <f t="shared" si="22"/>
        <v>/</v>
      </c>
      <c r="E384" t="str">
        <f t="shared" si="25"/>
        <v>2016</v>
      </c>
      <c r="F384" t="str">
        <f t="shared" si="23"/>
        <v>069487</v>
      </c>
      <c r="G384" t="str">
        <f t="shared" si="24"/>
        <v>2016/069487</v>
      </c>
    </row>
    <row r="385" spans="1:7" x14ac:dyDescent="0.2">
      <c r="A385">
        <v>278</v>
      </c>
      <c r="B385" t="s">
        <v>1404</v>
      </c>
      <c r="C385" t="s">
        <v>6387</v>
      </c>
      <c r="D385" t="str">
        <f t="shared" si="22"/>
        <v>/</v>
      </c>
      <c r="E385" t="str">
        <f t="shared" si="25"/>
        <v>2017</v>
      </c>
      <c r="F385" t="str">
        <f t="shared" si="23"/>
        <v>095760</v>
      </c>
      <c r="G385" t="str">
        <f t="shared" si="24"/>
        <v>2017/095760</v>
      </c>
    </row>
    <row r="386" spans="1:7" x14ac:dyDescent="0.2">
      <c r="A386">
        <v>279</v>
      </c>
      <c r="B386" t="s">
        <v>1412</v>
      </c>
      <c r="C386" t="s">
        <v>6386</v>
      </c>
      <c r="D386" t="str">
        <f t="shared" ref="D386:D449" si="26">MID(C386,5,1)</f>
        <v>/</v>
      </c>
      <c r="E386" t="str">
        <f t="shared" si="25"/>
        <v>2016</v>
      </c>
      <c r="F386" t="str">
        <f t="shared" ref="F386:F449" si="27">RIGHT(C386,6)</f>
        <v>071948</v>
      </c>
      <c r="G386" t="str">
        <f t="shared" si="24"/>
        <v>2016/071948</v>
      </c>
    </row>
    <row r="387" spans="1:7" x14ac:dyDescent="0.2">
      <c r="A387">
        <v>280</v>
      </c>
      <c r="B387" t="s">
        <v>1421</v>
      </c>
      <c r="C387" t="s">
        <v>6385</v>
      </c>
      <c r="D387" t="str">
        <f t="shared" si="26"/>
        <v>/</v>
      </c>
      <c r="E387" t="str">
        <f t="shared" si="25"/>
        <v>2016</v>
      </c>
      <c r="F387" t="str">
        <f t="shared" si="27"/>
        <v>076804</v>
      </c>
      <c r="G387" t="str">
        <f t="shared" si="24"/>
        <v>2016/076804</v>
      </c>
    </row>
    <row r="388" spans="1:7" x14ac:dyDescent="0.2">
      <c r="A388">
        <v>281</v>
      </c>
      <c r="B388" t="s">
        <v>1425</v>
      </c>
      <c r="C388" t="s">
        <v>6384</v>
      </c>
      <c r="D388" t="str">
        <f t="shared" si="26"/>
        <v>/</v>
      </c>
      <c r="E388" t="str">
        <f t="shared" si="25"/>
        <v>2018</v>
      </c>
      <c r="F388" t="str">
        <f t="shared" si="27"/>
        <v>104134</v>
      </c>
      <c r="G388" t="str">
        <f t="shared" si="24"/>
        <v>2018/104134</v>
      </c>
    </row>
    <row r="389" spans="1:7" x14ac:dyDescent="0.2">
      <c r="A389">
        <v>282</v>
      </c>
      <c r="B389" t="s">
        <v>1428</v>
      </c>
      <c r="C389" t="s">
        <v>6383</v>
      </c>
      <c r="D389" t="str">
        <f t="shared" si="26"/>
        <v>/</v>
      </c>
      <c r="E389" t="str">
        <f t="shared" si="25"/>
        <v>2018</v>
      </c>
      <c r="F389" t="str">
        <f t="shared" si="27"/>
        <v>108445</v>
      </c>
      <c r="G389" t="str">
        <f t="shared" si="24"/>
        <v>2018/108445</v>
      </c>
    </row>
    <row r="390" spans="1:7" x14ac:dyDescent="0.2">
      <c r="A390">
        <v>283</v>
      </c>
      <c r="B390" t="s">
        <v>1431</v>
      </c>
      <c r="C390" t="s">
        <v>6382</v>
      </c>
      <c r="D390" t="str">
        <f t="shared" si="26"/>
        <v>/</v>
      </c>
      <c r="E390" t="str">
        <f t="shared" si="25"/>
        <v>2019</v>
      </c>
      <c r="F390" t="str">
        <f t="shared" si="27"/>
        <v>114401</v>
      </c>
      <c r="G390" t="str">
        <f t="shared" si="24"/>
        <v>2019/114401</v>
      </c>
    </row>
    <row r="391" spans="1:7" x14ac:dyDescent="0.2">
      <c r="A391">
        <v>284</v>
      </c>
      <c r="B391" t="s">
        <v>1435</v>
      </c>
      <c r="C391" t="s">
        <v>6381</v>
      </c>
      <c r="D391" t="str">
        <f t="shared" si="26"/>
        <v>/</v>
      </c>
      <c r="E391" t="str">
        <f t="shared" si="25"/>
        <v>2017</v>
      </c>
      <c r="F391" t="str">
        <f t="shared" si="27"/>
        <v>090237</v>
      </c>
      <c r="G391" t="str">
        <f t="shared" si="24"/>
        <v>2017/090237</v>
      </c>
    </row>
    <row r="392" spans="1:7" x14ac:dyDescent="0.2">
      <c r="A392">
        <v>285</v>
      </c>
      <c r="B392" t="s">
        <v>1438</v>
      </c>
      <c r="C392" t="s">
        <v>6380</v>
      </c>
      <c r="D392" t="str">
        <f t="shared" si="26"/>
        <v>/</v>
      </c>
      <c r="E392" t="str">
        <f t="shared" si="25"/>
        <v>2018</v>
      </c>
      <c r="F392" t="str">
        <f t="shared" si="27"/>
        <v>107072</v>
      </c>
      <c r="G392" t="str">
        <f t="shared" si="24"/>
        <v>2018/107072</v>
      </c>
    </row>
    <row r="393" spans="1:7" x14ac:dyDescent="0.2">
      <c r="A393">
        <v>286</v>
      </c>
      <c r="B393" t="s">
        <v>1442</v>
      </c>
      <c r="C393" t="s">
        <v>6379</v>
      </c>
      <c r="D393" t="str">
        <f t="shared" si="26"/>
        <v>/</v>
      </c>
      <c r="E393" t="str">
        <f t="shared" si="25"/>
        <v>2017</v>
      </c>
      <c r="F393" t="str">
        <f t="shared" si="27"/>
        <v>090405</v>
      </c>
      <c r="G393" t="str">
        <f t="shared" si="24"/>
        <v>2017/090405</v>
      </c>
    </row>
    <row r="394" spans="1:7" x14ac:dyDescent="0.2">
      <c r="A394">
        <v>287</v>
      </c>
      <c r="B394" t="s">
        <v>1446</v>
      </c>
      <c r="C394" t="s">
        <v>6378</v>
      </c>
      <c r="D394" t="str">
        <f t="shared" si="26"/>
        <v>/</v>
      </c>
      <c r="E394" t="str">
        <f t="shared" si="25"/>
        <v>2018</v>
      </c>
      <c r="F394" t="str">
        <f t="shared" si="27"/>
        <v>107389</v>
      </c>
      <c r="G394" t="str">
        <f t="shared" si="24"/>
        <v>2018/107389</v>
      </c>
    </row>
    <row r="395" spans="1:7" x14ac:dyDescent="0.2">
      <c r="A395">
        <v>288</v>
      </c>
      <c r="B395" t="s">
        <v>1449</v>
      </c>
      <c r="C395" t="s">
        <v>6377</v>
      </c>
      <c r="D395" t="str">
        <f t="shared" si="26"/>
        <v>/</v>
      </c>
      <c r="E395" t="str">
        <f t="shared" si="25"/>
        <v>2018</v>
      </c>
      <c r="F395" t="str">
        <f t="shared" si="27"/>
        <v>108173</v>
      </c>
      <c r="G395" t="str">
        <f t="shared" si="24"/>
        <v>2018/108173</v>
      </c>
    </row>
    <row r="396" spans="1:7" x14ac:dyDescent="0.2">
      <c r="A396">
        <v>289</v>
      </c>
      <c r="B396" t="s">
        <v>1453</v>
      </c>
      <c r="C396" t="s">
        <v>6376</v>
      </c>
      <c r="D396" t="str">
        <f t="shared" si="26"/>
        <v>/</v>
      </c>
      <c r="E396" t="str">
        <f t="shared" si="25"/>
        <v>2018</v>
      </c>
      <c r="F396" t="str">
        <f t="shared" si="27"/>
        <v>112573</v>
      </c>
      <c r="G396" t="str">
        <f t="shared" si="24"/>
        <v>2018/112573</v>
      </c>
    </row>
    <row r="397" spans="1:7" x14ac:dyDescent="0.2">
      <c r="A397">
        <v>290</v>
      </c>
      <c r="B397" t="s">
        <v>1456</v>
      </c>
      <c r="C397" t="s">
        <v>6375</v>
      </c>
      <c r="D397" t="str">
        <f t="shared" si="26"/>
        <v>/</v>
      </c>
      <c r="E397" t="str">
        <f t="shared" si="25"/>
        <v>2018</v>
      </c>
      <c r="F397" t="str">
        <f t="shared" si="27"/>
        <v>110408</v>
      </c>
      <c r="G397" t="str">
        <f t="shared" si="24"/>
        <v>2018/110408</v>
      </c>
    </row>
    <row r="398" spans="1:7" x14ac:dyDescent="0.2">
      <c r="A398">
        <v>291</v>
      </c>
      <c r="B398" t="s">
        <v>1460</v>
      </c>
      <c r="C398" t="s">
        <v>6374</v>
      </c>
      <c r="D398" t="str">
        <f t="shared" si="26"/>
        <v>/</v>
      </c>
      <c r="E398" t="str">
        <f t="shared" si="25"/>
        <v>2018</v>
      </c>
      <c r="F398" t="str">
        <f t="shared" si="27"/>
        <v>101673</v>
      </c>
      <c r="G398" t="str">
        <f t="shared" si="24"/>
        <v>2018/101673</v>
      </c>
    </row>
    <row r="399" spans="1:7" x14ac:dyDescent="0.2">
      <c r="A399">
        <v>292</v>
      </c>
      <c r="B399" t="s">
        <v>1464</v>
      </c>
      <c r="C399" t="s">
        <v>6373</v>
      </c>
      <c r="D399" t="str">
        <f t="shared" si="26"/>
        <v>/</v>
      </c>
      <c r="E399" t="str">
        <f t="shared" si="25"/>
        <v>2018</v>
      </c>
      <c r="F399" t="str">
        <f t="shared" si="27"/>
        <v>098972</v>
      </c>
      <c r="G399" t="str">
        <f t="shared" si="24"/>
        <v>2018/098972</v>
      </c>
    </row>
    <row r="400" spans="1:7" x14ac:dyDescent="0.2">
      <c r="A400">
        <v>293</v>
      </c>
      <c r="B400" t="s">
        <v>1468</v>
      </c>
      <c r="C400" t="s">
        <v>6372</v>
      </c>
      <c r="D400" t="str">
        <f t="shared" si="26"/>
        <v>/</v>
      </c>
      <c r="E400" t="str">
        <f t="shared" si="25"/>
        <v>2018</v>
      </c>
      <c r="F400" t="str">
        <f t="shared" si="27"/>
        <v>100887</v>
      </c>
      <c r="G400" t="str">
        <f t="shared" si="24"/>
        <v>2018/100887</v>
      </c>
    </row>
    <row r="401" spans="1:7" x14ac:dyDescent="0.2">
      <c r="A401">
        <v>294</v>
      </c>
      <c r="B401" t="s">
        <v>1472</v>
      </c>
      <c r="C401" t="s">
        <v>6371</v>
      </c>
      <c r="D401" t="str">
        <f t="shared" si="26"/>
        <v>/</v>
      </c>
      <c r="E401" t="str">
        <f t="shared" si="25"/>
        <v>2018</v>
      </c>
      <c r="F401" t="str">
        <f t="shared" si="27"/>
        <v>112080</v>
      </c>
      <c r="G401" t="str">
        <f t="shared" si="24"/>
        <v>2018/112080</v>
      </c>
    </row>
    <row r="402" spans="1:7" x14ac:dyDescent="0.2">
      <c r="A402">
        <v>295</v>
      </c>
      <c r="B402" t="s">
        <v>1476</v>
      </c>
      <c r="C402" t="s">
        <v>6370</v>
      </c>
      <c r="D402" t="str">
        <f t="shared" si="26"/>
        <v>/</v>
      </c>
      <c r="E402" t="str">
        <f t="shared" si="25"/>
        <v>2018</v>
      </c>
      <c r="F402" t="str">
        <f t="shared" si="27"/>
        <v>112786</v>
      </c>
      <c r="G402" t="str">
        <f t="shared" si="24"/>
        <v>2018/112786</v>
      </c>
    </row>
    <row r="403" spans="1:7" x14ac:dyDescent="0.2">
      <c r="A403">
        <v>296</v>
      </c>
      <c r="B403" t="s">
        <v>1479</v>
      </c>
      <c r="C403" t="s">
        <v>6369</v>
      </c>
      <c r="D403" t="str">
        <f t="shared" si="26"/>
        <v>/</v>
      </c>
      <c r="E403" t="str">
        <f t="shared" si="25"/>
        <v>2018</v>
      </c>
      <c r="F403" t="str">
        <f t="shared" si="27"/>
        <v>105913</v>
      </c>
      <c r="G403" t="str">
        <f t="shared" si="24"/>
        <v>2018/105913</v>
      </c>
    </row>
    <row r="404" spans="1:7" x14ac:dyDescent="0.2">
      <c r="A404">
        <v>297</v>
      </c>
      <c r="B404" t="s">
        <v>1482</v>
      </c>
      <c r="C404" t="s">
        <v>6368</v>
      </c>
      <c r="D404" t="str">
        <f t="shared" si="26"/>
        <v>/</v>
      </c>
      <c r="E404" t="str">
        <f t="shared" si="25"/>
        <v>2018</v>
      </c>
      <c r="F404" t="str">
        <f t="shared" si="27"/>
        <v>100166</v>
      </c>
      <c r="G404" t="str">
        <f t="shared" si="24"/>
        <v>2018/100166</v>
      </c>
    </row>
    <row r="405" spans="1:7" x14ac:dyDescent="0.2">
      <c r="A405">
        <v>298</v>
      </c>
      <c r="B405" t="s">
        <v>1486</v>
      </c>
      <c r="C405" t="s">
        <v>6367</v>
      </c>
      <c r="D405" t="str">
        <f t="shared" si="26"/>
        <v>/</v>
      </c>
      <c r="E405" t="str">
        <f t="shared" si="25"/>
        <v>2018</v>
      </c>
      <c r="F405" t="str">
        <f t="shared" si="27"/>
        <v>103086</v>
      </c>
      <c r="G405" t="str">
        <f t="shared" si="24"/>
        <v>2018/103086</v>
      </c>
    </row>
    <row r="406" spans="1:7" x14ac:dyDescent="0.2">
      <c r="A406">
        <v>299</v>
      </c>
      <c r="B406" t="s">
        <v>1490</v>
      </c>
      <c r="C406" t="s">
        <v>6366</v>
      </c>
      <c r="D406" t="str">
        <f t="shared" si="26"/>
        <v>/</v>
      </c>
      <c r="E406" t="str">
        <f t="shared" si="25"/>
        <v>2017</v>
      </c>
      <c r="F406" t="str">
        <f t="shared" si="27"/>
        <v>089287</v>
      </c>
      <c r="G406" t="str">
        <f t="shared" si="24"/>
        <v>2017/089287</v>
      </c>
    </row>
    <row r="407" spans="1:7" x14ac:dyDescent="0.2">
      <c r="A407">
        <v>300</v>
      </c>
      <c r="B407" t="s">
        <v>1494</v>
      </c>
      <c r="C407" t="s">
        <v>6365</v>
      </c>
      <c r="D407" t="str">
        <f t="shared" si="26"/>
        <v>/</v>
      </c>
      <c r="E407" t="str">
        <f t="shared" si="25"/>
        <v>2018</v>
      </c>
      <c r="F407" t="str">
        <f t="shared" si="27"/>
        <v>107171</v>
      </c>
      <c r="G407" t="str">
        <f t="shared" si="24"/>
        <v>2018/107171</v>
      </c>
    </row>
    <row r="408" spans="1:7" x14ac:dyDescent="0.2">
      <c r="A408">
        <v>301</v>
      </c>
      <c r="B408" t="s">
        <v>1503</v>
      </c>
      <c r="C408" t="s">
        <v>6364</v>
      </c>
      <c r="D408" t="str">
        <f t="shared" si="26"/>
        <v>/</v>
      </c>
      <c r="E408" t="str">
        <f t="shared" si="25"/>
        <v>2017</v>
      </c>
      <c r="F408" t="str">
        <f t="shared" si="27"/>
        <v>080991</v>
      </c>
      <c r="G408" t="str">
        <f t="shared" si="24"/>
        <v>2017/080991</v>
      </c>
    </row>
    <row r="409" spans="1:7" x14ac:dyDescent="0.2">
      <c r="A409">
        <v>302</v>
      </c>
      <c r="B409" t="s">
        <v>1507</v>
      </c>
      <c r="C409" t="s">
        <v>6363</v>
      </c>
      <c r="D409" t="str">
        <f t="shared" si="26"/>
        <v>/</v>
      </c>
      <c r="E409" t="str">
        <f t="shared" si="25"/>
        <v>2019</v>
      </c>
      <c r="F409" t="str">
        <f t="shared" si="27"/>
        <v>115711</v>
      </c>
      <c r="G409" t="str">
        <f t="shared" si="24"/>
        <v>2019/115711</v>
      </c>
    </row>
    <row r="410" spans="1:7" x14ac:dyDescent="0.2">
      <c r="A410">
        <v>303</v>
      </c>
      <c r="B410" t="s">
        <v>1511</v>
      </c>
      <c r="C410" t="s">
        <v>6362</v>
      </c>
      <c r="D410" t="str">
        <f t="shared" si="26"/>
        <v>/</v>
      </c>
      <c r="E410" t="str">
        <f t="shared" si="25"/>
        <v>2018</v>
      </c>
      <c r="F410" t="str">
        <f t="shared" si="27"/>
        <v>109205</v>
      </c>
      <c r="G410" t="str">
        <f t="shared" si="24"/>
        <v>2018/109205</v>
      </c>
    </row>
    <row r="411" spans="1:7" x14ac:dyDescent="0.2">
      <c r="A411">
        <v>304</v>
      </c>
      <c r="B411" t="s">
        <v>1520</v>
      </c>
      <c r="C411" t="s">
        <v>6361</v>
      </c>
      <c r="D411" t="str">
        <f t="shared" si="26"/>
        <v>/</v>
      </c>
      <c r="E411" t="str">
        <f t="shared" si="25"/>
        <v>2018</v>
      </c>
      <c r="F411" t="str">
        <f t="shared" si="27"/>
        <v>104370</v>
      </c>
      <c r="G411" t="str">
        <f t="shared" si="24"/>
        <v>2018/104370</v>
      </c>
    </row>
    <row r="412" spans="1:7" x14ac:dyDescent="0.2">
      <c r="A412">
        <v>305</v>
      </c>
      <c r="B412" t="s">
        <v>1529</v>
      </c>
      <c r="C412" t="s">
        <v>6360</v>
      </c>
      <c r="D412" t="str">
        <f t="shared" si="26"/>
        <v>/</v>
      </c>
      <c r="E412" t="str">
        <f t="shared" si="25"/>
        <v>2018</v>
      </c>
      <c r="F412" t="str">
        <f t="shared" si="27"/>
        <v>097244</v>
      </c>
      <c r="G412" t="str">
        <f t="shared" si="24"/>
        <v>2018/097244</v>
      </c>
    </row>
    <row r="413" spans="1:7" x14ac:dyDescent="0.2">
      <c r="A413">
        <v>306</v>
      </c>
      <c r="B413" t="s">
        <v>1532</v>
      </c>
      <c r="C413" t="s">
        <v>6359</v>
      </c>
      <c r="D413" t="str">
        <f t="shared" si="26"/>
        <v>/</v>
      </c>
      <c r="E413" t="str">
        <f t="shared" si="25"/>
        <v>2016</v>
      </c>
      <c r="F413" t="str">
        <f t="shared" si="27"/>
        <v>073414</v>
      </c>
      <c r="G413" t="str">
        <f t="shared" si="24"/>
        <v>2016/073414</v>
      </c>
    </row>
    <row r="414" spans="1:7" x14ac:dyDescent="0.2">
      <c r="A414">
        <v>307</v>
      </c>
      <c r="B414" t="s">
        <v>1536</v>
      </c>
      <c r="C414" t="s">
        <v>6358</v>
      </c>
      <c r="D414" t="str">
        <f t="shared" si="26"/>
        <v>/</v>
      </c>
      <c r="E414" t="str">
        <f t="shared" si="25"/>
        <v>2018</v>
      </c>
      <c r="F414" t="str">
        <f t="shared" si="27"/>
        <v>108812</v>
      </c>
      <c r="G414" t="str">
        <f t="shared" si="24"/>
        <v>2018/108812</v>
      </c>
    </row>
    <row r="415" spans="1:7" x14ac:dyDescent="0.2">
      <c r="A415">
        <v>308</v>
      </c>
      <c r="B415" t="s">
        <v>1539</v>
      </c>
      <c r="C415" t="s">
        <v>6357</v>
      </c>
      <c r="D415" t="str">
        <f t="shared" si="26"/>
        <v>/</v>
      </c>
      <c r="E415" t="str">
        <f t="shared" si="25"/>
        <v>2017</v>
      </c>
      <c r="F415" t="str">
        <f t="shared" si="27"/>
        <v>092887</v>
      </c>
      <c r="G415" t="str">
        <f t="shared" si="24"/>
        <v>2017/092887</v>
      </c>
    </row>
    <row r="416" spans="1:7" x14ac:dyDescent="0.2">
      <c r="A416">
        <v>309</v>
      </c>
      <c r="B416" t="s">
        <v>1543</v>
      </c>
      <c r="C416" t="s">
        <v>6356</v>
      </c>
      <c r="D416" t="str">
        <f t="shared" si="26"/>
        <v>/</v>
      </c>
      <c r="E416" t="str">
        <f t="shared" si="25"/>
        <v>2018</v>
      </c>
      <c r="F416" t="str">
        <f t="shared" si="27"/>
        <v>111555</v>
      </c>
      <c r="G416" t="str">
        <f t="shared" si="24"/>
        <v>2018/111555</v>
      </c>
    </row>
    <row r="417" spans="1:7" x14ac:dyDescent="0.2">
      <c r="A417">
        <v>310</v>
      </c>
      <c r="B417" t="s">
        <v>1546</v>
      </c>
      <c r="C417" t="s">
        <v>6355</v>
      </c>
      <c r="D417" t="str">
        <f t="shared" si="26"/>
        <v>/</v>
      </c>
      <c r="E417" t="str">
        <f t="shared" si="25"/>
        <v>2018</v>
      </c>
      <c r="F417" t="str">
        <f t="shared" si="27"/>
        <v>110380</v>
      </c>
      <c r="G417" t="str">
        <f t="shared" si="24"/>
        <v>2018/110380</v>
      </c>
    </row>
    <row r="418" spans="1:7" x14ac:dyDescent="0.2">
      <c r="A418">
        <v>311</v>
      </c>
      <c r="B418" t="s">
        <v>1549</v>
      </c>
      <c r="C418" t="s">
        <v>6354</v>
      </c>
      <c r="D418" t="str">
        <f t="shared" si="26"/>
        <v>/</v>
      </c>
      <c r="E418" t="str">
        <f t="shared" si="25"/>
        <v>2016</v>
      </c>
      <c r="F418" t="str">
        <f t="shared" si="27"/>
        <v>076932</v>
      </c>
      <c r="G418" t="str">
        <f t="shared" si="24"/>
        <v>2016/076932</v>
      </c>
    </row>
    <row r="419" spans="1:7" x14ac:dyDescent="0.2">
      <c r="A419">
        <v>312</v>
      </c>
      <c r="B419" t="s">
        <v>1553</v>
      </c>
      <c r="C419" t="s">
        <v>6353</v>
      </c>
      <c r="D419" t="str">
        <f t="shared" si="26"/>
        <v>/</v>
      </c>
      <c r="E419" t="str">
        <f t="shared" si="25"/>
        <v>2017</v>
      </c>
      <c r="F419" t="str">
        <f t="shared" si="27"/>
        <v>084992</v>
      </c>
      <c r="G419" t="str">
        <f t="shared" si="24"/>
        <v>2017/084992</v>
      </c>
    </row>
    <row r="420" spans="1:7" x14ac:dyDescent="0.2">
      <c r="A420">
        <v>313</v>
      </c>
      <c r="B420" t="s">
        <v>1556</v>
      </c>
      <c r="C420" t="s">
        <v>6352</v>
      </c>
      <c r="D420" t="str">
        <f t="shared" si="26"/>
        <v>/</v>
      </c>
      <c r="E420" t="str">
        <f t="shared" si="25"/>
        <v>2015</v>
      </c>
      <c r="F420" t="str">
        <f t="shared" si="27"/>
        <v>057384</v>
      </c>
      <c r="G420" t="str">
        <f t="shared" si="24"/>
        <v>2015/057384</v>
      </c>
    </row>
    <row r="421" spans="1:7" x14ac:dyDescent="0.2">
      <c r="A421">
        <v>314</v>
      </c>
      <c r="B421" t="s">
        <v>1560</v>
      </c>
      <c r="C421" t="s">
        <v>6351</v>
      </c>
      <c r="D421" t="str">
        <f t="shared" si="26"/>
        <v>/</v>
      </c>
      <c r="E421" t="str">
        <f t="shared" si="25"/>
        <v>2017</v>
      </c>
      <c r="F421" t="str">
        <f t="shared" si="27"/>
        <v>087237</v>
      </c>
      <c r="G421" t="str">
        <f t="shared" si="24"/>
        <v>2017/087237</v>
      </c>
    </row>
    <row r="422" spans="1:7" x14ac:dyDescent="0.2">
      <c r="A422">
        <v>315</v>
      </c>
      <c r="B422" t="s">
        <v>1569</v>
      </c>
      <c r="C422" t="s">
        <v>6350</v>
      </c>
      <c r="D422" t="str">
        <f t="shared" si="26"/>
        <v>/</v>
      </c>
      <c r="E422" t="str">
        <f t="shared" si="25"/>
        <v>2017</v>
      </c>
      <c r="F422" t="str">
        <f t="shared" si="27"/>
        <v>094847</v>
      </c>
      <c r="G422" t="str">
        <f t="shared" si="24"/>
        <v>2017/094847</v>
      </c>
    </row>
    <row r="423" spans="1:7" x14ac:dyDescent="0.2">
      <c r="A423">
        <v>316</v>
      </c>
      <c r="B423" t="s">
        <v>1573</v>
      </c>
      <c r="C423" t="s">
        <v>6349</v>
      </c>
      <c r="D423" t="str">
        <f t="shared" si="26"/>
        <v>/</v>
      </c>
      <c r="E423" t="str">
        <f t="shared" si="25"/>
        <v>2018</v>
      </c>
      <c r="F423" t="str">
        <f t="shared" si="27"/>
        <v>098663</v>
      </c>
      <c r="G423" t="str">
        <f t="shared" si="24"/>
        <v>2018/098663</v>
      </c>
    </row>
    <row r="424" spans="1:7" x14ac:dyDescent="0.2">
      <c r="A424">
        <v>317</v>
      </c>
      <c r="B424" t="s">
        <v>1577</v>
      </c>
      <c r="C424" t="s">
        <v>6348</v>
      </c>
      <c r="D424" t="str">
        <f t="shared" si="26"/>
        <v>/</v>
      </c>
      <c r="E424" t="str">
        <f t="shared" si="25"/>
        <v>2018</v>
      </c>
      <c r="F424" t="str">
        <f t="shared" si="27"/>
        <v>107262</v>
      </c>
      <c r="G424" t="str">
        <f t="shared" si="24"/>
        <v>2018/107262</v>
      </c>
    </row>
    <row r="425" spans="1:7" x14ac:dyDescent="0.2">
      <c r="A425">
        <v>318</v>
      </c>
      <c r="B425" t="s">
        <v>1580</v>
      </c>
      <c r="C425" t="s">
        <v>6347</v>
      </c>
      <c r="D425" t="str">
        <f t="shared" si="26"/>
        <v>/</v>
      </c>
      <c r="E425" t="str">
        <f t="shared" si="25"/>
        <v>2016</v>
      </c>
      <c r="F425" t="str">
        <f t="shared" si="27"/>
        <v>074772</v>
      </c>
      <c r="G425" t="str">
        <f t="shared" ref="G425:G488" si="28">E425&amp;"/"&amp;F425</f>
        <v>2016/074772</v>
      </c>
    </row>
    <row r="426" spans="1:7" x14ac:dyDescent="0.2">
      <c r="A426">
        <v>319</v>
      </c>
      <c r="B426" t="s">
        <v>1584</v>
      </c>
      <c r="C426" t="s">
        <v>6346</v>
      </c>
      <c r="D426" t="str">
        <f t="shared" si="26"/>
        <v>/</v>
      </c>
      <c r="E426" t="str">
        <f t="shared" ref="E426:E489" si="29">LEFT(C426,4)</f>
        <v>2017</v>
      </c>
      <c r="F426" t="str">
        <f t="shared" si="27"/>
        <v>085355</v>
      </c>
      <c r="G426" t="str">
        <f t="shared" si="28"/>
        <v>2017/085355</v>
      </c>
    </row>
    <row r="427" spans="1:7" x14ac:dyDescent="0.2">
      <c r="A427">
        <v>320</v>
      </c>
      <c r="B427" t="s">
        <v>1587</v>
      </c>
      <c r="C427" t="s">
        <v>6345</v>
      </c>
      <c r="D427" t="str">
        <f t="shared" si="26"/>
        <v>/</v>
      </c>
      <c r="E427" t="str">
        <f t="shared" si="29"/>
        <v>2017</v>
      </c>
      <c r="F427" t="str">
        <f t="shared" si="27"/>
        <v>083324</v>
      </c>
      <c r="G427" t="str">
        <f t="shared" si="28"/>
        <v>2017/083324</v>
      </c>
    </row>
    <row r="428" spans="1:7" x14ac:dyDescent="0.2">
      <c r="A428">
        <v>321</v>
      </c>
      <c r="B428" t="s">
        <v>1591</v>
      </c>
      <c r="C428" t="s">
        <v>6344</v>
      </c>
      <c r="D428" t="str">
        <f t="shared" si="26"/>
        <v>/</v>
      </c>
      <c r="E428" t="str">
        <f t="shared" si="29"/>
        <v>2017</v>
      </c>
      <c r="F428" t="str">
        <f t="shared" si="27"/>
        <v>089454</v>
      </c>
      <c r="G428" t="str">
        <f t="shared" si="28"/>
        <v>2017/089454</v>
      </c>
    </row>
    <row r="429" spans="1:7" x14ac:dyDescent="0.2">
      <c r="A429">
        <v>322</v>
      </c>
      <c r="B429" t="s">
        <v>1595</v>
      </c>
      <c r="C429" t="s">
        <v>6343</v>
      </c>
      <c r="D429" t="str">
        <f t="shared" si="26"/>
        <v>/</v>
      </c>
      <c r="E429" t="str">
        <f t="shared" si="29"/>
        <v>2017</v>
      </c>
      <c r="F429" t="str">
        <f t="shared" si="27"/>
        <v>094413</v>
      </c>
      <c r="G429" t="str">
        <f t="shared" si="28"/>
        <v>2017/094413</v>
      </c>
    </row>
    <row r="430" spans="1:7" x14ac:dyDescent="0.2">
      <c r="A430">
        <v>323</v>
      </c>
      <c r="B430" t="s">
        <v>1598</v>
      </c>
      <c r="C430" t="s">
        <v>6342</v>
      </c>
      <c r="D430" t="str">
        <f t="shared" si="26"/>
        <v>/</v>
      </c>
      <c r="E430" t="str">
        <f t="shared" si="29"/>
        <v>2018</v>
      </c>
      <c r="F430" t="str">
        <f t="shared" si="27"/>
        <v>100233</v>
      </c>
      <c r="G430" t="str">
        <f t="shared" si="28"/>
        <v>2018/100233</v>
      </c>
    </row>
    <row r="431" spans="1:7" x14ac:dyDescent="0.2">
      <c r="A431">
        <v>324</v>
      </c>
      <c r="B431" t="s">
        <v>1601</v>
      </c>
      <c r="C431" t="s">
        <v>6341</v>
      </c>
      <c r="D431" t="str">
        <f t="shared" si="26"/>
        <v>/</v>
      </c>
      <c r="E431" t="str">
        <f t="shared" si="29"/>
        <v>2018</v>
      </c>
      <c r="F431" t="str">
        <f t="shared" si="27"/>
        <v>102639</v>
      </c>
      <c r="G431" t="str">
        <f t="shared" si="28"/>
        <v>2018/102639</v>
      </c>
    </row>
    <row r="432" spans="1:7" x14ac:dyDescent="0.2">
      <c r="A432">
        <v>325</v>
      </c>
      <c r="B432" t="s">
        <v>1604</v>
      </c>
      <c r="C432" t="s">
        <v>6340</v>
      </c>
      <c r="D432" t="str">
        <f t="shared" si="26"/>
        <v>/</v>
      </c>
      <c r="E432" t="str">
        <f t="shared" si="29"/>
        <v>2018</v>
      </c>
      <c r="F432" t="str">
        <f t="shared" si="27"/>
        <v>105192</v>
      </c>
      <c r="G432" t="str">
        <f t="shared" si="28"/>
        <v>2018/105192</v>
      </c>
    </row>
    <row r="433" spans="1:7" x14ac:dyDescent="0.2">
      <c r="A433">
        <v>326</v>
      </c>
      <c r="B433" t="s">
        <v>1607</v>
      </c>
      <c r="C433" t="s">
        <v>6339</v>
      </c>
      <c r="D433" t="str">
        <f t="shared" si="26"/>
        <v>/</v>
      </c>
      <c r="E433" t="str">
        <f t="shared" si="29"/>
        <v>2018</v>
      </c>
      <c r="F433" t="str">
        <f t="shared" si="27"/>
        <v>108911</v>
      </c>
      <c r="G433" t="str">
        <f t="shared" si="28"/>
        <v>2018/108911</v>
      </c>
    </row>
    <row r="434" spans="1:7" x14ac:dyDescent="0.2">
      <c r="A434">
        <v>327</v>
      </c>
      <c r="B434" t="s">
        <v>1610</v>
      </c>
      <c r="C434" t="s">
        <v>6338</v>
      </c>
      <c r="D434" t="str">
        <f t="shared" si="26"/>
        <v>/</v>
      </c>
      <c r="E434" t="str">
        <f t="shared" si="29"/>
        <v>2018</v>
      </c>
      <c r="F434" t="str">
        <f t="shared" si="27"/>
        <v>111250</v>
      </c>
      <c r="G434" t="str">
        <f t="shared" si="28"/>
        <v>2018/111250</v>
      </c>
    </row>
    <row r="435" spans="1:7" x14ac:dyDescent="0.2">
      <c r="A435">
        <v>328</v>
      </c>
      <c r="B435" t="s">
        <v>1614</v>
      </c>
      <c r="C435" t="s">
        <v>6337</v>
      </c>
      <c r="D435" t="str">
        <f t="shared" si="26"/>
        <v>/</v>
      </c>
      <c r="E435" t="str">
        <f t="shared" si="29"/>
        <v>2018</v>
      </c>
      <c r="F435" t="str">
        <f t="shared" si="27"/>
        <v>104338</v>
      </c>
      <c r="G435" t="str">
        <f t="shared" si="28"/>
        <v>2018/104338</v>
      </c>
    </row>
    <row r="436" spans="1:7" x14ac:dyDescent="0.2">
      <c r="A436">
        <v>329</v>
      </c>
      <c r="B436" t="s">
        <v>1617</v>
      </c>
      <c r="C436" t="s">
        <v>6336</v>
      </c>
      <c r="D436" t="str">
        <f t="shared" si="26"/>
        <v>/</v>
      </c>
      <c r="E436" t="str">
        <f t="shared" si="29"/>
        <v>2018</v>
      </c>
      <c r="F436" t="str">
        <f t="shared" si="27"/>
        <v>104234</v>
      </c>
      <c r="G436" t="str">
        <f t="shared" si="28"/>
        <v>2018/104234</v>
      </c>
    </row>
    <row r="437" spans="1:7" x14ac:dyDescent="0.2">
      <c r="A437">
        <v>330</v>
      </c>
      <c r="B437" t="s">
        <v>1621</v>
      </c>
      <c r="C437" t="s">
        <v>6335</v>
      </c>
      <c r="D437" t="str">
        <f t="shared" si="26"/>
        <v>/</v>
      </c>
      <c r="E437" t="str">
        <f t="shared" si="29"/>
        <v>2018</v>
      </c>
      <c r="F437" t="str">
        <f t="shared" si="27"/>
        <v>107912</v>
      </c>
      <c r="G437" t="str">
        <f t="shared" si="28"/>
        <v>2018/107912</v>
      </c>
    </row>
    <row r="438" spans="1:7" x14ac:dyDescent="0.2">
      <c r="A438">
        <v>331</v>
      </c>
      <c r="B438" t="s">
        <v>1625</v>
      </c>
      <c r="C438" t="s">
        <v>6334</v>
      </c>
      <c r="D438" t="str">
        <f t="shared" si="26"/>
        <v>/</v>
      </c>
      <c r="E438" t="str">
        <f t="shared" si="29"/>
        <v>2018</v>
      </c>
      <c r="F438" t="str">
        <f t="shared" si="27"/>
        <v>107423</v>
      </c>
      <c r="G438" t="str">
        <f t="shared" si="28"/>
        <v>2018/107423</v>
      </c>
    </row>
    <row r="439" spans="1:7" x14ac:dyDescent="0.2">
      <c r="A439">
        <v>332</v>
      </c>
      <c r="B439" t="s">
        <v>1628</v>
      </c>
      <c r="C439" t="s">
        <v>6333</v>
      </c>
      <c r="D439" t="str">
        <f t="shared" si="26"/>
        <v>/</v>
      </c>
      <c r="E439" t="str">
        <f t="shared" si="29"/>
        <v>2018</v>
      </c>
      <c r="F439" t="str">
        <f t="shared" si="27"/>
        <v>102993</v>
      </c>
      <c r="G439" t="str">
        <f t="shared" si="28"/>
        <v>2018/102993</v>
      </c>
    </row>
    <row r="440" spans="1:7" x14ac:dyDescent="0.2">
      <c r="A440">
        <v>333</v>
      </c>
      <c r="B440" t="s">
        <v>1632</v>
      </c>
      <c r="C440" t="s">
        <v>6332</v>
      </c>
      <c r="D440" t="str">
        <f t="shared" si="26"/>
        <v>/</v>
      </c>
      <c r="E440" t="str">
        <f t="shared" si="29"/>
        <v>2018</v>
      </c>
      <c r="F440" t="str">
        <f t="shared" si="27"/>
        <v>106343</v>
      </c>
      <c r="G440" t="str">
        <f t="shared" si="28"/>
        <v>2018/106343</v>
      </c>
    </row>
    <row r="441" spans="1:7" x14ac:dyDescent="0.2">
      <c r="A441">
        <v>334</v>
      </c>
      <c r="B441" t="s">
        <v>1636</v>
      </c>
      <c r="C441" t="s">
        <v>6331</v>
      </c>
      <c r="D441" t="str">
        <f t="shared" si="26"/>
        <v>/</v>
      </c>
      <c r="E441" t="str">
        <f t="shared" si="29"/>
        <v>2018</v>
      </c>
      <c r="F441" t="str">
        <f t="shared" si="27"/>
        <v>103988</v>
      </c>
      <c r="G441" t="str">
        <f t="shared" si="28"/>
        <v>2018/103988</v>
      </c>
    </row>
    <row r="442" spans="1:7" x14ac:dyDescent="0.2">
      <c r="A442">
        <v>335</v>
      </c>
      <c r="B442" t="s">
        <v>1644</v>
      </c>
      <c r="C442" t="s">
        <v>6330</v>
      </c>
      <c r="D442" t="str">
        <f t="shared" si="26"/>
        <v>/</v>
      </c>
      <c r="E442" t="str">
        <f t="shared" si="29"/>
        <v>2018</v>
      </c>
      <c r="F442" t="str">
        <f t="shared" si="27"/>
        <v>103311</v>
      </c>
      <c r="G442" t="str">
        <f t="shared" si="28"/>
        <v>2018/103311</v>
      </c>
    </row>
    <row r="443" spans="1:7" x14ac:dyDescent="0.2">
      <c r="A443">
        <v>336</v>
      </c>
      <c r="B443" t="s">
        <v>1647</v>
      </c>
      <c r="C443" t="s">
        <v>6329</v>
      </c>
      <c r="D443" t="str">
        <f t="shared" si="26"/>
        <v>/</v>
      </c>
      <c r="E443" t="str">
        <f t="shared" si="29"/>
        <v>2018</v>
      </c>
      <c r="F443" t="str">
        <f t="shared" si="27"/>
        <v>106172</v>
      </c>
      <c r="G443" t="str">
        <f t="shared" si="28"/>
        <v>2018/106172</v>
      </c>
    </row>
    <row r="444" spans="1:7" x14ac:dyDescent="0.2">
      <c r="A444">
        <v>337</v>
      </c>
      <c r="B444" t="s">
        <v>1650</v>
      </c>
      <c r="C444" t="s">
        <v>6328</v>
      </c>
      <c r="D444" t="str">
        <f t="shared" si="26"/>
        <v>/</v>
      </c>
      <c r="E444" t="str">
        <f t="shared" si="29"/>
        <v>2017</v>
      </c>
      <c r="F444" t="str">
        <f t="shared" si="27"/>
        <v>090000</v>
      </c>
      <c r="G444" t="str">
        <f t="shared" si="28"/>
        <v>2017/090000</v>
      </c>
    </row>
    <row r="445" spans="1:7" x14ac:dyDescent="0.2">
      <c r="A445">
        <v>338</v>
      </c>
      <c r="B445" t="s">
        <v>1654</v>
      </c>
      <c r="C445" t="s">
        <v>6327</v>
      </c>
      <c r="D445" t="str">
        <f t="shared" si="26"/>
        <v>/</v>
      </c>
      <c r="E445" t="str">
        <f t="shared" si="29"/>
        <v>2018</v>
      </c>
      <c r="F445" t="str">
        <f t="shared" si="27"/>
        <v>108098</v>
      </c>
      <c r="G445" t="str">
        <f t="shared" si="28"/>
        <v>2018/108098</v>
      </c>
    </row>
    <row r="446" spans="1:7" x14ac:dyDescent="0.2">
      <c r="A446">
        <v>339</v>
      </c>
      <c r="B446" t="s">
        <v>1658</v>
      </c>
      <c r="C446" t="s">
        <v>6326</v>
      </c>
      <c r="D446" t="str">
        <f t="shared" si="26"/>
        <v>/</v>
      </c>
      <c r="E446" t="str">
        <f t="shared" si="29"/>
        <v>2017</v>
      </c>
      <c r="F446" t="str">
        <f t="shared" si="27"/>
        <v>089070</v>
      </c>
      <c r="G446" t="str">
        <f t="shared" si="28"/>
        <v>2017/089070</v>
      </c>
    </row>
    <row r="447" spans="1:7" x14ac:dyDescent="0.2">
      <c r="A447">
        <v>340</v>
      </c>
      <c r="B447" t="s">
        <v>1661</v>
      </c>
      <c r="C447" t="s">
        <v>6325</v>
      </c>
      <c r="D447" t="str">
        <f t="shared" si="26"/>
        <v>/</v>
      </c>
      <c r="E447" t="str">
        <f t="shared" si="29"/>
        <v>2018</v>
      </c>
      <c r="F447" t="str">
        <f t="shared" si="27"/>
        <v>099691</v>
      </c>
      <c r="G447" t="str">
        <f t="shared" si="28"/>
        <v>2018/099691</v>
      </c>
    </row>
    <row r="448" spans="1:7" x14ac:dyDescent="0.2">
      <c r="A448">
        <v>341</v>
      </c>
      <c r="B448" t="s">
        <v>1665</v>
      </c>
      <c r="C448" t="s">
        <v>6324</v>
      </c>
      <c r="D448" t="str">
        <f t="shared" si="26"/>
        <v>/</v>
      </c>
      <c r="E448" t="str">
        <f t="shared" si="29"/>
        <v>2018</v>
      </c>
      <c r="F448" t="str">
        <f t="shared" si="27"/>
        <v>100025</v>
      </c>
      <c r="G448" t="str">
        <f t="shared" si="28"/>
        <v>2018/100025</v>
      </c>
    </row>
    <row r="449" spans="1:7" x14ac:dyDescent="0.2">
      <c r="A449">
        <v>342</v>
      </c>
      <c r="B449" t="s">
        <v>1668</v>
      </c>
      <c r="C449" t="s">
        <v>6323</v>
      </c>
      <c r="D449" t="str">
        <f t="shared" si="26"/>
        <v>/</v>
      </c>
      <c r="E449" t="str">
        <f t="shared" si="29"/>
        <v>2018</v>
      </c>
      <c r="F449" t="str">
        <f t="shared" si="27"/>
        <v>111324</v>
      </c>
      <c r="G449" t="str">
        <f t="shared" si="28"/>
        <v>2018/111324</v>
      </c>
    </row>
    <row r="450" spans="1:7" x14ac:dyDescent="0.2">
      <c r="A450">
        <v>343</v>
      </c>
      <c r="B450" t="s">
        <v>1672</v>
      </c>
      <c r="C450" t="s">
        <v>6322</v>
      </c>
      <c r="D450" t="str">
        <f t="shared" ref="D450:D513" si="30">MID(C450,5,1)</f>
        <v>/</v>
      </c>
      <c r="E450" t="str">
        <f t="shared" si="29"/>
        <v>2017</v>
      </c>
      <c r="F450" t="str">
        <f t="shared" ref="F450:F513" si="31">RIGHT(C450,6)</f>
        <v>095682</v>
      </c>
      <c r="G450" t="str">
        <f t="shared" si="28"/>
        <v>2017/095682</v>
      </c>
    </row>
    <row r="451" spans="1:7" x14ac:dyDescent="0.2">
      <c r="A451">
        <v>344</v>
      </c>
      <c r="B451" t="s">
        <v>1675</v>
      </c>
      <c r="C451" t="s">
        <v>6321</v>
      </c>
      <c r="D451" t="str">
        <f t="shared" si="30"/>
        <v>/</v>
      </c>
      <c r="E451" t="str">
        <f t="shared" si="29"/>
        <v>2018</v>
      </c>
      <c r="F451" t="str">
        <f t="shared" si="31"/>
        <v>099369</v>
      </c>
      <c r="G451" t="str">
        <f t="shared" si="28"/>
        <v>2018/099369</v>
      </c>
    </row>
    <row r="452" spans="1:7" x14ac:dyDescent="0.2">
      <c r="A452">
        <v>346</v>
      </c>
      <c r="B452" t="s">
        <v>1683</v>
      </c>
      <c r="C452" t="s">
        <v>6320</v>
      </c>
      <c r="D452" t="str">
        <f t="shared" si="30"/>
        <v>/</v>
      </c>
      <c r="E452" t="str">
        <f t="shared" si="29"/>
        <v>2017</v>
      </c>
      <c r="F452" t="str">
        <f t="shared" si="31"/>
        <v>096187</v>
      </c>
      <c r="G452" t="str">
        <f t="shared" si="28"/>
        <v>2017/096187</v>
      </c>
    </row>
    <row r="453" spans="1:7" x14ac:dyDescent="0.2">
      <c r="A453">
        <v>347</v>
      </c>
      <c r="B453" t="s">
        <v>1687</v>
      </c>
      <c r="C453" t="s">
        <v>6319</v>
      </c>
      <c r="D453" t="str">
        <f t="shared" si="30"/>
        <v>/</v>
      </c>
      <c r="E453" t="str">
        <f t="shared" si="29"/>
        <v>2017</v>
      </c>
      <c r="F453" t="str">
        <f t="shared" si="31"/>
        <v>093874</v>
      </c>
      <c r="G453" t="str">
        <f t="shared" si="28"/>
        <v>2017/093874</v>
      </c>
    </row>
    <row r="454" spans="1:7" x14ac:dyDescent="0.2">
      <c r="A454">
        <v>348</v>
      </c>
      <c r="B454" t="s">
        <v>1691</v>
      </c>
      <c r="C454" t="s">
        <v>6318</v>
      </c>
      <c r="D454" t="str">
        <f t="shared" si="30"/>
        <v>/</v>
      </c>
      <c r="E454" t="str">
        <f t="shared" si="29"/>
        <v>2018</v>
      </c>
      <c r="F454" t="str">
        <f t="shared" si="31"/>
        <v>103980</v>
      </c>
      <c r="G454" t="str">
        <f t="shared" si="28"/>
        <v>2018/103980</v>
      </c>
    </row>
    <row r="455" spans="1:7" x14ac:dyDescent="0.2">
      <c r="A455">
        <v>349</v>
      </c>
      <c r="B455" t="s">
        <v>1694</v>
      </c>
      <c r="C455" t="s">
        <v>6317</v>
      </c>
      <c r="D455" t="str">
        <f t="shared" si="30"/>
        <v>/</v>
      </c>
      <c r="E455" t="str">
        <f t="shared" si="29"/>
        <v>2018</v>
      </c>
      <c r="F455" t="str">
        <f t="shared" si="31"/>
        <v>104978</v>
      </c>
      <c r="G455" t="str">
        <f t="shared" si="28"/>
        <v>2018/104978</v>
      </c>
    </row>
    <row r="456" spans="1:7" x14ac:dyDescent="0.2">
      <c r="A456">
        <v>350</v>
      </c>
      <c r="B456" t="s">
        <v>1697</v>
      </c>
      <c r="C456" t="s">
        <v>6316</v>
      </c>
      <c r="D456" t="str">
        <f t="shared" si="30"/>
        <v>/</v>
      </c>
      <c r="E456" t="str">
        <f t="shared" si="29"/>
        <v>2018</v>
      </c>
      <c r="F456" t="str">
        <f t="shared" si="31"/>
        <v>112329</v>
      </c>
      <c r="G456" t="str">
        <f t="shared" si="28"/>
        <v>2018/112329</v>
      </c>
    </row>
    <row r="457" spans="1:7" x14ac:dyDescent="0.2">
      <c r="A457">
        <v>351</v>
      </c>
      <c r="B457" t="s">
        <v>1700</v>
      </c>
      <c r="C457" t="s">
        <v>6315</v>
      </c>
      <c r="D457" t="str">
        <f t="shared" si="30"/>
        <v>/</v>
      </c>
      <c r="E457" t="str">
        <f t="shared" si="29"/>
        <v>2017</v>
      </c>
      <c r="F457" t="str">
        <f t="shared" si="31"/>
        <v>081073</v>
      </c>
      <c r="G457" t="str">
        <f t="shared" si="28"/>
        <v>2017/081073</v>
      </c>
    </row>
    <row r="458" spans="1:7" x14ac:dyDescent="0.2">
      <c r="A458">
        <v>352</v>
      </c>
      <c r="B458" t="s">
        <v>1703</v>
      </c>
      <c r="C458" t="s">
        <v>6314</v>
      </c>
      <c r="D458" t="str">
        <f t="shared" si="30"/>
        <v>/</v>
      </c>
      <c r="E458" t="str">
        <f t="shared" si="29"/>
        <v>2017</v>
      </c>
      <c r="F458" t="str">
        <f t="shared" si="31"/>
        <v>095133</v>
      </c>
      <c r="G458" t="str">
        <f t="shared" si="28"/>
        <v>2017/095133</v>
      </c>
    </row>
    <row r="459" spans="1:7" x14ac:dyDescent="0.2">
      <c r="A459">
        <v>353</v>
      </c>
      <c r="B459" t="s">
        <v>1707</v>
      </c>
      <c r="C459" t="s">
        <v>6313</v>
      </c>
      <c r="D459" t="str">
        <f t="shared" si="30"/>
        <v>/</v>
      </c>
      <c r="E459" t="str">
        <f t="shared" si="29"/>
        <v>2018</v>
      </c>
      <c r="F459" t="str">
        <f t="shared" si="31"/>
        <v>105559</v>
      </c>
      <c r="G459" t="str">
        <f t="shared" si="28"/>
        <v>2018/105559</v>
      </c>
    </row>
    <row r="460" spans="1:7" x14ac:dyDescent="0.2">
      <c r="A460">
        <v>354</v>
      </c>
      <c r="B460" t="s">
        <v>1710</v>
      </c>
      <c r="C460" t="s">
        <v>6312</v>
      </c>
      <c r="D460" t="str">
        <f t="shared" si="30"/>
        <v>/</v>
      </c>
      <c r="E460" t="str">
        <f t="shared" si="29"/>
        <v>2018</v>
      </c>
      <c r="F460" t="str">
        <f t="shared" si="31"/>
        <v>104312</v>
      </c>
      <c r="G460" t="str">
        <f t="shared" si="28"/>
        <v>2018/104312</v>
      </c>
    </row>
    <row r="461" spans="1:7" x14ac:dyDescent="0.2">
      <c r="A461">
        <v>355</v>
      </c>
      <c r="B461" t="s">
        <v>1713</v>
      </c>
      <c r="C461" t="s">
        <v>6311</v>
      </c>
      <c r="D461" t="str">
        <f t="shared" si="30"/>
        <v>/</v>
      </c>
      <c r="E461" t="str">
        <f t="shared" si="29"/>
        <v>2018</v>
      </c>
      <c r="F461" t="str">
        <f t="shared" si="31"/>
        <v>104798</v>
      </c>
      <c r="G461" t="str">
        <f t="shared" si="28"/>
        <v>2018/104798</v>
      </c>
    </row>
    <row r="462" spans="1:7" x14ac:dyDescent="0.2">
      <c r="A462">
        <v>356</v>
      </c>
      <c r="B462" t="s">
        <v>1716</v>
      </c>
      <c r="C462" t="s">
        <v>6310</v>
      </c>
      <c r="D462" t="str">
        <f t="shared" si="30"/>
        <v>/</v>
      </c>
      <c r="E462" t="str">
        <f t="shared" si="29"/>
        <v>2017</v>
      </c>
      <c r="F462" t="str">
        <f t="shared" si="31"/>
        <v>090846</v>
      </c>
      <c r="G462" t="str">
        <f t="shared" si="28"/>
        <v>2017/090846</v>
      </c>
    </row>
    <row r="463" spans="1:7" x14ac:dyDescent="0.2">
      <c r="A463">
        <v>357</v>
      </c>
      <c r="B463" t="s">
        <v>1719</v>
      </c>
      <c r="C463" t="s">
        <v>6309</v>
      </c>
      <c r="D463" t="str">
        <f t="shared" si="30"/>
        <v>/</v>
      </c>
      <c r="E463" t="str">
        <f t="shared" si="29"/>
        <v>2017</v>
      </c>
      <c r="F463" t="str">
        <f t="shared" si="31"/>
        <v>080677</v>
      </c>
      <c r="G463" t="str">
        <f t="shared" si="28"/>
        <v>2017/080677</v>
      </c>
    </row>
    <row r="464" spans="1:7" x14ac:dyDescent="0.2">
      <c r="A464">
        <v>358</v>
      </c>
      <c r="B464" t="s">
        <v>1723</v>
      </c>
      <c r="C464" t="s">
        <v>6308</v>
      </c>
      <c r="D464" t="str">
        <f t="shared" si="30"/>
        <v>/</v>
      </c>
      <c r="E464" t="str">
        <f t="shared" si="29"/>
        <v>2018</v>
      </c>
      <c r="F464" t="str">
        <f t="shared" si="31"/>
        <v>100714</v>
      </c>
      <c r="G464" t="str">
        <f t="shared" si="28"/>
        <v>2018/100714</v>
      </c>
    </row>
    <row r="465" spans="1:7" x14ac:dyDescent="0.2">
      <c r="A465">
        <v>359</v>
      </c>
      <c r="B465" t="s">
        <v>1727</v>
      </c>
      <c r="C465" t="s">
        <v>6307</v>
      </c>
      <c r="D465" t="str">
        <f t="shared" si="30"/>
        <v>/</v>
      </c>
      <c r="E465" t="str">
        <f t="shared" si="29"/>
        <v>2017</v>
      </c>
      <c r="F465" t="str">
        <f t="shared" si="31"/>
        <v>082162</v>
      </c>
      <c r="G465" t="str">
        <f t="shared" si="28"/>
        <v>2017/082162</v>
      </c>
    </row>
    <row r="466" spans="1:7" x14ac:dyDescent="0.2">
      <c r="A466">
        <v>360</v>
      </c>
      <c r="B466" t="s">
        <v>1731</v>
      </c>
      <c r="C466" t="s">
        <v>6306</v>
      </c>
      <c r="D466" t="str">
        <f t="shared" si="30"/>
        <v>/</v>
      </c>
      <c r="E466" t="str">
        <f t="shared" si="29"/>
        <v>2015</v>
      </c>
      <c r="F466" t="str">
        <f t="shared" si="31"/>
        <v>050278</v>
      </c>
      <c r="G466" t="str">
        <f t="shared" si="28"/>
        <v>2015/050278</v>
      </c>
    </row>
    <row r="467" spans="1:7" x14ac:dyDescent="0.2">
      <c r="A467">
        <v>361</v>
      </c>
      <c r="B467" t="s">
        <v>1739</v>
      </c>
      <c r="C467" t="s">
        <v>6305</v>
      </c>
      <c r="D467" t="str">
        <f t="shared" si="30"/>
        <v>/</v>
      </c>
      <c r="E467" t="str">
        <f t="shared" si="29"/>
        <v>2018</v>
      </c>
      <c r="F467" t="str">
        <f t="shared" si="31"/>
        <v>099965</v>
      </c>
      <c r="G467" t="str">
        <f t="shared" si="28"/>
        <v>2018/099965</v>
      </c>
    </row>
    <row r="468" spans="1:7" x14ac:dyDescent="0.2">
      <c r="A468">
        <v>362</v>
      </c>
      <c r="B468" t="s">
        <v>1742</v>
      </c>
      <c r="C468" t="s">
        <v>6304</v>
      </c>
      <c r="D468" t="str">
        <f t="shared" si="30"/>
        <v>/</v>
      </c>
      <c r="E468" t="str">
        <f t="shared" si="29"/>
        <v>2015</v>
      </c>
      <c r="F468" t="str">
        <f t="shared" si="31"/>
        <v>058351</v>
      </c>
      <c r="G468" t="str">
        <f t="shared" si="28"/>
        <v>2015/058351</v>
      </c>
    </row>
    <row r="469" spans="1:7" x14ac:dyDescent="0.2">
      <c r="A469">
        <v>363</v>
      </c>
      <c r="B469" t="s">
        <v>1745</v>
      </c>
      <c r="C469" t="s">
        <v>6303</v>
      </c>
      <c r="D469" t="str">
        <f t="shared" si="30"/>
        <v>/</v>
      </c>
      <c r="E469" t="str">
        <f t="shared" si="29"/>
        <v>2018</v>
      </c>
      <c r="F469" t="str">
        <f t="shared" si="31"/>
        <v>102174</v>
      </c>
      <c r="G469" t="str">
        <f t="shared" si="28"/>
        <v>2018/102174</v>
      </c>
    </row>
    <row r="470" spans="1:7" x14ac:dyDescent="0.2">
      <c r="A470">
        <v>364</v>
      </c>
      <c r="B470" t="s">
        <v>1748</v>
      </c>
      <c r="C470" t="s">
        <v>6302</v>
      </c>
      <c r="D470" t="str">
        <f t="shared" si="30"/>
        <v>/</v>
      </c>
      <c r="E470" t="str">
        <f t="shared" si="29"/>
        <v>2018</v>
      </c>
      <c r="F470" t="str">
        <f t="shared" si="31"/>
        <v>106890</v>
      </c>
      <c r="G470" t="str">
        <f t="shared" si="28"/>
        <v>2018/106890</v>
      </c>
    </row>
    <row r="471" spans="1:7" x14ac:dyDescent="0.2">
      <c r="A471">
        <v>365</v>
      </c>
      <c r="B471" t="s">
        <v>1751</v>
      </c>
      <c r="C471" t="s">
        <v>6301</v>
      </c>
      <c r="D471" t="str">
        <f t="shared" si="30"/>
        <v>/</v>
      </c>
      <c r="E471" t="str">
        <f t="shared" si="29"/>
        <v>2018</v>
      </c>
      <c r="F471" t="str">
        <f t="shared" si="31"/>
        <v>098290</v>
      </c>
      <c r="G471" t="str">
        <f t="shared" si="28"/>
        <v>2018/098290</v>
      </c>
    </row>
    <row r="472" spans="1:7" x14ac:dyDescent="0.2">
      <c r="A472">
        <v>366</v>
      </c>
      <c r="B472" t="s">
        <v>1754</v>
      </c>
      <c r="C472" t="s">
        <v>6300</v>
      </c>
      <c r="D472" t="str">
        <f t="shared" si="30"/>
        <v>/</v>
      </c>
      <c r="E472" t="str">
        <f t="shared" si="29"/>
        <v>2018</v>
      </c>
      <c r="F472" t="str">
        <f t="shared" si="31"/>
        <v>103873</v>
      </c>
      <c r="G472" t="str">
        <f t="shared" si="28"/>
        <v>2018/103873</v>
      </c>
    </row>
    <row r="473" spans="1:7" x14ac:dyDescent="0.2">
      <c r="A473">
        <v>367</v>
      </c>
      <c r="B473" t="s">
        <v>1763</v>
      </c>
      <c r="C473" t="s">
        <v>6299</v>
      </c>
      <c r="D473" t="str">
        <f t="shared" si="30"/>
        <v>/</v>
      </c>
      <c r="E473" t="str">
        <f t="shared" si="29"/>
        <v>2018</v>
      </c>
      <c r="F473" t="str">
        <f t="shared" si="31"/>
        <v>106349</v>
      </c>
      <c r="G473" t="str">
        <f t="shared" si="28"/>
        <v>2018/106349</v>
      </c>
    </row>
    <row r="474" spans="1:7" x14ac:dyDescent="0.2">
      <c r="A474">
        <v>368</v>
      </c>
      <c r="B474" t="s">
        <v>1767</v>
      </c>
      <c r="C474" t="s">
        <v>6298</v>
      </c>
      <c r="D474" t="str">
        <f t="shared" si="30"/>
        <v>/</v>
      </c>
      <c r="E474" t="str">
        <f t="shared" si="29"/>
        <v>2018</v>
      </c>
      <c r="F474" t="str">
        <f t="shared" si="31"/>
        <v>104492</v>
      </c>
      <c r="G474" t="str">
        <f t="shared" si="28"/>
        <v>2018/104492</v>
      </c>
    </row>
    <row r="475" spans="1:7" x14ac:dyDescent="0.2">
      <c r="A475">
        <v>369</v>
      </c>
      <c r="B475" t="s">
        <v>1770</v>
      </c>
      <c r="C475" t="s">
        <v>6297</v>
      </c>
      <c r="D475" t="str">
        <f t="shared" si="30"/>
        <v>/</v>
      </c>
      <c r="E475" t="str">
        <f t="shared" si="29"/>
        <v>2013</v>
      </c>
      <c r="F475" t="str">
        <f t="shared" si="31"/>
        <v>012344</v>
      </c>
      <c r="G475" t="str">
        <f t="shared" si="28"/>
        <v>2013/012344</v>
      </c>
    </row>
    <row r="476" spans="1:7" x14ac:dyDescent="0.2">
      <c r="A476">
        <v>370</v>
      </c>
      <c r="B476" t="s">
        <v>1773</v>
      </c>
      <c r="C476" t="s">
        <v>6296</v>
      </c>
      <c r="D476" t="str">
        <f t="shared" si="30"/>
        <v>/</v>
      </c>
      <c r="E476" t="str">
        <f t="shared" si="29"/>
        <v>2018</v>
      </c>
      <c r="F476" t="str">
        <f t="shared" si="31"/>
        <v>100546</v>
      </c>
      <c r="G476" t="str">
        <f t="shared" si="28"/>
        <v>2018/100546</v>
      </c>
    </row>
    <row r="477" spans="1:7" x14ac:dyDescent="0.2">
      <c r="A477">
        <v>371</v>
      </c>
      <c r="B477" t="s">
        <v>1777</v>
      </c>
      <c r="C477" t="s">
        <v>6295</v>
      </c>
      <c r="D477" t="str">
        <f t="shared" si="30"/>
        <v>/</v>
      </c>
      <c r="E477" t="str">
        <f t="shared" si="29"/>
        <v>2017</v>
      </c>
      <c r="F477" t="str">
        <f t="shared" si="31"/>
        <v>095823</v>
      </c>
      <c r="G477" t="str">
        <f t="shared" si="28"/>
        <v>2017/095823</v>
      </c>
    </row>
    <row r="478" spans="1:7" x14ac:dyDescent="0.2">
      <c r="A478">
        <v>372</v>
      </c>
      <c r="B478" t="s">
        <v>1780</v>
      </c>
      <c r="C478" t="s">
        <v>6294</v>
      </c>
      <c r="D478" t="str">
        <f t="shared" si="30"/>
        <v>/</v>
      </c>
      <c r="E478" t="str">
        <f t="shared" si="29"/>
        <v>2017</v>
      </c>
      <c r="F478" t="str">
        <f t="shared" si="31"/>
        <v>092544</v>
      </c>
      <c r="G478" t="str">
        <f t="shared" si="28"/>
        <v>2017/092544</v>
      </c>
    </row>
    <row r="479" spans="1:7" x14ac:dyDescent="0.2">
      <c r="A479">
        <v>373</v>
      </c>
      <c r="B479" t="s">
        <v>1783</v>
      </c>
      <c r="C479" t="s">
        <v>6293</v>
      </c>
      <c r="D479" t="str">
        <f t="shared" si="30"/>
        <v>/</v>
      </c>
      <c r="E479" t="str">
        <f t="shared" si="29"/>
        <v>2017</v>
      </c>
      <c r="F479" t="str">
        <f t="shared" si="31"/>
        <v>089663</v>
      </c>
      <c r="G479" t="str">
        <f t="shared" si="28"/>
        <v>2017/089663</v>
      </c>
    </row>
    <row r="480" spans="1:7" x14ac:dyDescent="0.2">
      <c r="A480">
        <v>374</v>
      </c>
      <c r="B480" t="s">
        <v>1786</v>
      </c>
      <c r="C480" t="s">
        <v>6292</v>
      </c>
      <c r="D480" t="str">
        <f t="shared" si="30"/>
        <v>/</v>
      </c>
      <c r="E480" t="str">
        <f t="shared" si="29"/>
        <v>2015</v>
      </c>
      <c r="F480" t="str">
        <f t="shared" si="31"/>
        <v>054474</v>
      </c>
      <c r="G480" t="str">
        <f t="shared" si="28"/>
        <v>2015/054474</v>
      </c>
    </row>
    <row r="481" spans="1:7" x14ac:dyDescent="0.2">
      <c r="A481">
        <v>375</v>
      </c>
      <c r="B481" t="s">
        <v>1790</v>
      </c>
      <c r="C481" t="s">
        <v>6291</v>
      </c>
      <c r="D481" t="str">
        <f t="shared" si="30"/>
        <v>/</v>
      </c>
      <c r="E481" t="str">
        <f t="shared" si="29"/>
        <v>2018</v>
      </c>
      <c r="F481" t="str">
        <f t="shared" si="31"/>
        <v>102064</v>
      </c>
      <c r="G481" t="str">
        <f t="shared" si="28"/>
        <v>2018/102064</v>
      </c>
    </row>
    <row r="482" spans="1:7" x14ac:dyDescent="0.2">
      <c r="A482">
        <v>376</v>
      </c>
      <c r="B482" t="s">
        <v>1793</v>
      </c>
      <c r="C482" t="s">
        <v>6290</v>
      </c>
      <c r="D482" t="str">
        <f t="shared" si="30"/>
        <v>/</v>
      </c>
      <c r="E482" t="str">
        <f t="shared" si="29"/>
        <v>2018</v>
      </c>
      <c r="F482" t="str">
        <f t="shared" si="31"/>
        <v>097618</v>
      </c>
      <c r="G482" t="str">
        <f t="shared" si="28"/>
        <v>2018/097618</v>
      </c>
    </row>
    <row r="483" spans="1:7" x14ac:dyDescent="0.2">
      <c r="A483">
        <v>377</v>
      </c>
      <c r="B483" t="s">
        <v>1796</v>
      </c>
      <c r="C483" t="s">
        <v>6289</v>
      </c>
      <c r="D483" t="str">
        <f t="shared" si="30"/>
        <v>/</v>
      </c>
      <c r="E483" t="str">
        <f t="shared" si="29"/>
        <v>2018</v>
      </c>
      <c r="F483" t="str">
        <f t="shared" si="31"/>
        <v>101082</v>
      </c>
      <c r="G483" t="str">
        <f t="shared" si="28"/>
        <v>2018/101082</v>
      </c>
    </row>
    <row r="484" spans="1:7" x14ac:dyDescent="0.2">
      <c r="A484">
        <v>378</v>
      </c>
      <c r="B484" t="s">
        <v>1805</v>
      </c>
      <c r="C484" t="s">
        <v>6288</v>
      </c>
      <c r="D484" t="str">
        <f t="shared" si="30"/>
        <v>/</v>
      </c>
      <c r="E484" t="str">
        <f t="shared" si="29"/>
        <v>2018</v>
      </c>
      <c r="F484" t="str">
        <f t="shared" si="31"/>
        <v>101033</v>
      </c>
      <c r="G484" t="str">
        <f t="shared" si="28"/>
        <v>2018/101033</v>
      </c>
    </row>
    <row r="485" spans="1:7" x14ac:dyDescent="0.2">
      <c r="A485">
        <v>379</v>
      </c>
      <c r="B485" t="s">
        <v>1808</v>
      </c>
      <c r="C485" t="s">
        <v>6287</v>
      </c>
      <c r="D485" t="str">
        <f t="shared" si="30"/>
        <v>/</v>
      </c>
      <c r="E485" t="str">
        <f t="shared" si="29"/>
        <v>2016</v>
      </c>
      <c r="F485" t="str">
        <f t="shared" si="31"/>
        <v>076896</v>
      </c>
      <c r="G485" t="str">
        <f t="shared" si="28"/>
        <v>2016/076896</v>
      </c>
    </row>
    <row r="486" spans="1:7" x14ac:dyDescent="0.2">
      <c r="A486">
        <v>380</v>
      </c>
      <c r="B486" t="s">
        <v>1811</v>
      </c>
      <c r="C486" t="s">
        <v>6286</v>
      </c>
      <c r="D486" t="str">
        <f t="shared" si="30"/>
        <v>/</v>
      </c>
      <c r="E486" t="str">
        <f t="shared" si="29"/>
        <v>2018</v>
      </c>
      <c r="F486" t="str">
        <f t="shared" si="31"/>
        <v>104625</v>
      </c>
      <c r="G486" t="str">
        <f t="shared" si="28"/>
        <v>2018/104625</v>
      </c>
    </row>
    <row r="487" spans="1:7" x14ac:dyDescent="0.2">
      <c r="A487">
        <v>381</v>
      </c>
      <c r="B487" t="s">
        <v>1814</v>
      </c>
      <c r="C487" t="s">
        <v>6285</v>
      </c>
      <c r="D487" t="str">
        <f t="shared" si="30"/>
        <v>/</v>
      </c>
      <c r="E487" t="str">
        <f t="shared" si="29"/>
        <v>2018</v>
      </c>
      <c r="F487" t="str">
        <f t="shared" si="31"/>
        <v>108057</v>
      </c>
      <c r="G487" t="str">
        <f t="shared" si="28"/>
        <v>2018/108057</v>
      </c>
    </row>
    <row r="488" spans="1:7" x14ac:dyDescent="0.2">
      <c r="A488">
        <v>382</v>
      </c>
      <c r="B488" t="s">
        <v>1817</v>
      </c>
      <c r="C488" t="s">
        <v>6284</v>
      </c>
      <c r="D488" t="str">
        <f t="shared" si="30"/>
        <v>/</v>
      </c>
      <c r="E488" t="str">
        <f t="shared" si="29"/>
        <v>2017</v>
      </c>
      <c r="F488" t="str">
        <f t="shared" si="31"/>
        <v>094170</v>
      </c>
      <c r="G488" t="str">
        <f t="shared" si="28"/>
        <v>2017/094170</v>
      </c>
    </row>
    <row r="489" spans="1:7" x14ac:dyDescent="0.2">
      <c r="A489">
        <v>383</v>
      </c>
      <c r="B489" t="s">
        <v>1821</v>
      </c>
      <c r="C489" t="s">
        <v>6283</v>
      </c>
      <c r="D489" t="str">
        <f t="shared" si="30"/>
        <v>/</v>
      </c>
      <c r="E489" t="str">
        <f t="shared" si="29"/>
        <v>2017</v>
      </c>
      <c r="F489" t="str">
        <f t="shared" si="31"/>
        <v>089670</v>
      </c>
      <c r="G489" t="str">
        <f t="shared" ref="G489:G552" si="32">E489&amp;"/"&amp;F489</f>
        <v>2017/089670</v>
      </c>
    </row>
    <row r="490" spans="1:7" x14ac:dyDescent="0.2">
      <c r="A490">
        <v>384</v>
      </c>
      <c r="B490" t="s">
        <v>1824</v>
      </c>
      <c r="C490" t="s">
        <v>6282</v>
      </c>
      <c r="D490" t="str">
        <f t="shared" si="30"/>
        <v>/</v>
      </c>
      <c r="E490" t="str">
        <f t="shared" ref="E490:E553" si="33">LEFT(C490,4)</f>
        <v>2017</v>
      </c>
      <c r="F490" t="str">
        <f t="shared" si="31"/>
        <v>083542</v>
      </c>
      <c r="G490" t="str">
        <f t="shared" si="32"/>
        <v>2017/083542</v>
      </c>
    </row>
    <row r="491" spans="1:7" x14ac:dyDescent="0.2">
      <c r="A491">
        <v>385</v>
      </c>
      <c r="B491" t="s">
        <v>1828</v>
      </c>
      <c r="C491" t="s">
        <v>6281</v>
      </c>
      <c r="D491" t="str">
        <f t="shared" si="30"/>
        <v>/</v>
      </c>
      <c r="E491" t="str">
        <f t="shared" si="33"/>
        <v>2018</v>
      </c>
      <c r="F491" t="str">
        <f t="shared" si="31"/>
        <v>101599</v>
      </c>
      <c r="G491" t="str">
        <f t="shared" si="32"/>
        <v>2018/101599</v>
      </c>
    </row>
    <row r="492" spans="1:7" x14ac:dyDescent="0.2">
      <c r="A492">
        <v>386</v>
      </c>
      <c r="B492" t="s">
        <v>1832</v>
      </c>
      <c r="C492" t="s">
        <v>6280</v>
      </c>
      <c r="D492" t="str">
        <f t="shared" si="30"/>
        <v>/</v>
      </c>
      <c r="E492" t="str">
        <f t="shared" si="33"/>
        <v>2016</v>
      </c>
      <c r="F492" t="str">
        <f t="shared" si="31"/>
        <v>073148</v>
      </c>
      <c r="G492" t="str">
        <f t="shared" si="32"/>
        <v>2016/073148</v>
      </c>
    </row>
    <row r="493" spans="1:7" x14ac:dyDescent="0.2">
      <c r="A493">
        <v>387</v>
      </c>
      <c r="B493" t="s">
        <v>1836</v>
      </c>
      <c r="C493" t="s">
        <v>6279</v>
      </c>
      <c r="D493" t="str">
        <f t="shared" si="30"/>
        <v>/</v>
      </c>
      <c r="E493" t="str">
        <f t="shared" si="33"/>
        <v>2018</v>
      </c>
      <c r="F493" t="str">
        <f t="shared" si="31"/>
        <v>111527</v>
      </c>
      <c r="G493" t="str">
        <f t="shared" si="32"/>
        <v>2018/111527</v>
      </c>
    </row>
    <row r="494" spans="1:7" x14ac:dyDescent="0.2">
      <c r="A494">
        <v>388</v>
      </c>
      <c r="B494" t="s">
        <v>1839</v>
      </c>
      <c r="C494" t="s">
        <v>6278</v>
      </c>
      <c r="D494" t="str">
        <f t="shared" si="30"/>
        <v>/</v>
      </c>
      <c r="E494" t="str">
        <f t="shared" si="33"/>
        <v>2017</v>
      </c>
      <c r="F494" t="str">
        <f t="shared" si="31"/>
        <v>094347</v>
      </c>
      <c r="G494" t="str">
        <f t="shared" si="32"/>
        <v>2017/094347</v>
      </c>
    </row>
    <row r="495" spans="1:7" x14ac:dyDescent="0.2">
      <c r="A495">
        <v>389</v>
      </c>
      <c r="B495" t="s">
        <v>1842</v>
      </c>
      <c r="C495" t="s">
        <v>6277</v>
      </c>
      <c r="D495" t="str">
        <f t="shared" si="30"/>
        <v>/</v>
      </c>
      <c r="E495" t="str">
        <f t="shared" si="33"/>
        <v>2017</v>
      </c>
      <c r="F495" t="str">
        <f t="shared" si="31"/>
        <v>093046</v>
      </c>
      <c r="G495" t="str">
        <f t="shared" si="32"/>
        <v>2017/093046</v>
      </c>
    </row>
    <row r="496" spans="1:7" x14ac:dyDescent="0.2">
      <c r="A496">
        <v>390</v>
      </c>
      <c r="B496" t="s">
        <v>1845</v>
      </c>
      <c r="C496" t="s">
        <v>6276</v>
      </c>
      <c r="D496" t="str">
        <f t="shared" si="30"/>
        <v>/</v>
      </c>
      <c r="E496" t="str">
        <f t="shared" si="33"/>
        <v>2017</v>
      </c>
      <c r="F496" t="str">
        <f t="shared" si="31"/>
        <v>087719</v>
      </c>
      <c r="G496" t="str">
        <f t="shared" si="32"/>
        <v>2017/087719</v>
      </c>
    </row>
    <row r="497" spans="1:7" x14ac:dyDescent="0.2">
      <c r="A497">
        <v>391</v>
      </c>
      <c r="B497" t="s">
        <v>1848</v>
      </c>
      <c r="C497" t="s">
        <v>6275</v>
      </c>
      <c r="D497" t="str">
        <f t="shared" si="30"/>
        <v>/</v>
      </c>
      <c r="E497" t="str">
        <f t="shared" si="33"/>
        <v>2017</v>
      </c>
      <c r="F497" t="str">
        <f t="shared" si="31"/>
        <v>094785</v>
      </c>
      <c r="G497" t="str">
        <f t="shared" si="32"/>
        <v>2017/094785</v>
      </c>
    </row>
    <row r="498" spans="1:7" x14ac:dyDescent="0.2">
      <c r="A498">
        <v>392</v>
      </c>
      <c r="B498" t="s">
        <v>1851</v>
      </c>
      <c r="C498" t="s">
        <v>6274</v>
      </c>
      <c r="D498" t="str">
        <f t="shared" si="30"/>
        <v>/</v>
      </c>
      <c r="E498" t="str">
        <f t="shared" si="33"/>
        <v>2018</v>
      </c>
      <c r="F498" t="str">
        <f t="shared" si="31"/>
        <v>101591</v>
      </c>
      <c r="G498" t="str">
        <f t="shared" si="32"/>
        <v>2018/101591</v>
      </c>
    </row>
    <row r="499" spans="1:7" x14ac:dyDescent="0.2">
      <c r="A499">
        <v>393</v>
      </c>
      <c r="B499" t="s">
        <v>1855</v>
      </c>
      <c r="C499" t="s">
        <v>6273</v>
      </c>
      <c r="D499" t="str">
        <f t="shared" si="30"/>
        <v>/</v>
      </c>
      <c r="E499" t="str">
        <f t="shared" si="33"/>
        <v>2017</v>
      </c>
      <c r="F499" t="str">
        <f t="shared" si="31"/>
        <v>092817</v>
      </c>
      <c r="G499" t="str">
        <f t="shared" si="32"/>
        <v>2017/092817</v>
      </c>
    </row>
    <row r="500" spans="1:7" x14ac:dyDescent="0.2">
      <c r="A500">
        <v>394</v>
      </c>
      <c r="B500" t="s">
        <v>1859</v>
      </c>
      <c r="C500" t="s">
        <v>6272</v>
      </c>
      <c r="D500" t="str">
        <f t="shared" si="30"/>
        <v>/</v>
      </c>
      <c r="E500" t="str">
        <f t="shared" si="33"/>
        <v>2017</v>
      </c>
      <c r="F500" t="str">
        <f t="shared" si="31"/>
        <v>090361</v>
      </c>
      <c r="G500" t="str">
        <f t="shared" si="32"/>
        <v>2017/090361</v>
      </c>
    </row>
    <row r="501" spans="1:7" x14ac:dyDescent="0.2">
      <c r="A501">
        <v>395</v>
      </c>
      <c r="B501" t="s">
        <v>1862</v>
      </c>
      <c r="C501" t="s">
        <v>6271</v>
      </c>
      <c r="D501" t="str">
        <f t="shared" si="30"/>
        <v>/</v>
      </c>
      <c r="E501" t="str">
        <f t="shared" si="33"/>
        <v>2018</v>
      </c>
      <c r="F501" t="str">
        <f t="shared" si="31"/>
        <v>105840</v>
      </c>
      <c r="G501" t="str">
        <f t="shared" si="32"/>
        <v>2018/105840</v>
      </c>
    </row>
    <row r="502" spans="1:7" x14ac:dyDescent="0.2">
      <c r="A502">
        <v>396</v>
      </c>
      <c r="B502" t="s">
        <v>1865</v>
      </c>
      <c r="C502" t="s">
        <v>6270</v>
      </c>
      <c r="D502" t="str">
        <f t="shared" si="30"/>
        <v>/</v>
      </c>
      <c r="E502" t="str">
        <f t="shared" si="33"/>
        <v>2018</v>
      </c>
      <c r="F502" t="str">
        <f t="shared" si="31"/>
        <v>104577</v>
      </c>
      <c r="G502" t="str">
        <f t="shared" si="32"/>
        <v>2018/104577</v>
      </c>
    </row>
    <row r="503" spans="1:7" x14ac:dyDescent="0.2">
      <c r="A503">
        <v>397</v>
      </c>
      <c r="B503" t="s">
        <v>1868</v>
      </c>
      <c r="C503" t="s">
        <v>6269</v>
      </c>
      <c r="D503" t="str">
        <f t="shared" si="30"/>
        <v>/</v>
      </c>
      <c r="E503" t="str">
        <f t="shared" si="33"/>
        <v>2018</v>
      </c>
      <c r="F503" t="str">
        <f t="shared" si="31"/>
        <v>099637</v>
      </c>
      <c r="G503" t="str">
        <f t="shared" si="32"/>
        <v>2018/099637</v>
      </c>
    </row>
    <row r="504" spans="1:7" x14ac:dyDescent="0.2">
      <c r="A504">
        <v>398</v>
      </c>
      <c r="B504" t="s">
        <v>1872</v>
      </c>
      <c r="C504" t="s">
        <v>6268</v>
      </c>
      <c r="D504" t="str">
        <f t="shared" si="30"/>
        <v>/</v>
      </c>
      <c r="E504" t="str">
        <f t="shared" si="33"/>
        <v>2018</v>
      </c>
      <c r="F504" t="str">
        <f t="shared" si="31"/>
        <v>104960</v>
      </c>
      <c r="G504" t="str">
        <f t="shared" si="32"/>
        <v>2018/104960</v>
      </c>
    </row>
    <row r="505" spans="1:7" x14ac:dyDescent="0.2">
      <c r="A505">
        <v>399</v>
      </c>
      <c r="B505" t="s">
        <v>1876</v>
      </c>
      <c r="C505" t="s">
        <v>6267</v>
      </c>
      <c r="D505" t="str">
        <f t="shared" si="30"/>
        <v>/</v>
      </c>
      <c r="E505" t="str">
        <f t="shared" si="33"/>
        <v>2018</v>
      </c>
      <c r="F505" t="str">
        <f t="shared" si="31"/>
        <v>110585</v>
      </c>
      <c r="G505" t="str">
        <f t="shared" si="32"/>
        <v>2018/110585</v>
      </c>
    </row>
    <row r="506" spans="1:7" x14ac:dyDescent="0.2">
      <c r="A506">
        <v>400</v>
      </c>
      <c r="B506" t="s">
        <v>1880</v>
      </c>
      <c r="C506" t="s">
        <v>6266</v>
      </c>
      <c r="D506" t="str">
        <f t="shared" si="30"/>
        <v>/</v>
      </c>
      <c r="E506" t="str">
        <f t="shared" si="33"/>
        <v>2018</v>
      </c>
      <c r="F506" t="str">
        <f t="shared" si="31"/>
        <v>100118</v>
      </c>
      <c r="G506" t="str">
        <f t="shared" si="32"/>
        <v>2018/100118</v>
      </c>
    </row>
    <row r="507" spans="1:7" x14ac:dyDescent="0.2">
      <c r="A507">
        <v>401</v>
      </c>
      <c r="B507" t="s">
        <v>1883</v>
      </c>
      <c r="C507" t="s">
        <v>6265</v>
      </c>
      <c r="D507" t="str">
        <f t="shared" si="30"/>
        <v>/</v>
      </c>
      <c r="E507" t="str">
        <f t="shared" si="33"/>
        <v>2017</v>
      </c>
      <c r="F507" t="str">
        <f t="shared" si="31"/>
        <v>091764</v>
      </c>
      <c r="G507" t="str">
        <f t="shared" si="32"/>
        <v>2017/091764</v>
      </c>
    </row>
    <row r="508" spans="1:7" x14ac:dyDescent="0.2">
      <c r="A508">
        <v>402</v>
      </c>
      <c r="B508" t="s">
        <v>1887</v>
      </c>
      <c r="C508" t="s">
        <v>6264</v>
      </c>
      <c r="D508" t="str">
        <f t="shared" si="30"/>
        <v>/</v>
      </c>
      <c r="E508" t="str">
        <f t="shared" si="33"/>
        <v>2017</v>
      </c>
      <c r="F508" t="str">
        <f t="shared" si="31"/>
        <v>087748</v>
      </c>
      <c r="G508" t="str">
        <f t="shared" si="32"/>
        <v>2017/087748</v>
      </c>
    </row>
    <row r="509" spans="1:7" x14ac:dyDescent="0.2">
      <c r="A509">
        <v>403</v>
      </c>
      <c r="B509" t="s">
        <v>1891</v>
      </c>
      <c r="C509" t="s">
        <v>6263</v>
      </c>
      <c r="D509" t="str">
        <f t="shared" si="30"/>
        <v>/</v>
      </c>
      <c r="E509" t="str">
        <f t="shared" si="33"/>
        <v>2017</v>
      </c>
      <c r="F509" t="str">
        <f t="shared" si="31"/>
        <v>089367</v>
      </c>
      <c r="G509" t="str">
        <f t="shared" si="32"/>
        <v>2017/089367</v>
      </c>
    </row>
    <row r="510" spans="1:7" x14ac:dyDescent="0.2">
      <c r="A510">
        <v>404</v>
      </c>
      <c r="B510" t="s">
        <v>1894</v>
      </c>
      <c r="C510" t="s">
        <v>6262</v>
      </c>
      <c r="D510" t="str">
        <f t="shared" si="30"/>
        <v>/</v>
      </c>
      <c r="E510" t="str">
        <f t="shared" si="33"/>
        <v>2016</v>
      </c>
      <c r="F510" t="str">
        <f t="shared" si="31"/>
        <v>071612</v>
      </c>
      <c r="G510" t="str">
        <f t="shared" si="32"/>
        <v>2016/071612</v>
      </c>
    </row>
    <row r="511" spans="1:7" x14ac:dyDescent="0.2">
      <c r="A511">
        <v>405</v>
      </c>
      <c r="B511" t="s">
        <v>1898</v>
      </c>
      <c r="C511" t="s">
        <v>6261</v>
      </c>
      <c r="D511" t="str">
        <f t="shared" si="30"/>
        <v>/</v>
      </c>
      <c r="E511" t="str">
        <f t="shared" si="33"/>
        <v>2015</v>
      </c>
      <c r="F511" t="str">
        <f t="shared" si="31"/>
        <v>048655</v>
      </c>
      <c r="G511" t="str">
        <f t="shared" si="32"/>
        <v>2015/048655</v>
      </c>
    </row>
    <row r="512" spans="1:7" x14ac:dyDescent="0.2">
      <c r="A512">
        <v>406</v>
      </c>
      <c r="B512" t="s">
        <v>1902</v>
      </c>
      <c r="C512" t="s">
        <v>6260</v>
      </c>
      <c r="D512" t="str">
        <f t="shared" si="30"/>
        <v>/</v>
      </c>
      <c r="E512" t="str">
        <f t="shared" si="33"/>
        <v>2018</v>
      </c>
      <c r="F512" t="str">
        <f t="shared" si="31"/>
        <v>100342</v>
      </c>
      <c r="G512" t="str">
        <f t="shared" si="32"/>
        <v>2018/100342</v>
      </c>
    </row>
    <row r="513" spans="1:7" x14ac:dyDescent="0.2">
      <c r="A513">
        <v>407</v>
      </c>
      <c r="B513" t="s">
        <v>1906</v>
      </c>
      <c r="C513" t="s">
        <v>6259</v>
      </c>
      <c r="D513" t="str">
        <f t="shared" si="30"/>
        <v>/</v>
      </c>
      <c r="E513" t="str">
        <f t="shared" si="33"/>
        <v>2016</v>
      </c>
      <c r="F513" t="str">
        <f t="shared" si="31"/>
        <v>067871</v>
      </c>
      <c r="G513" t="str">
        <f t="shared" si="32"/>
        <v>2016/067871</v>
      </c>
    </row>
    <row r="514" spans="1:7" x14ac:dyDescent="0.2">
      <c r="A514">
        <v>408</v>
      </c>
      <c r="B514" t="s">
        <v>1910</v>
      </c>
      <c r="C514" t="s">
        <v>6258</v>
      </c>
      <c r="D514" t="str">
        <f t="shared" ref="D514:D577" si="34">MID(C514,5,1)</f>
        <v>/</v>
      </c>
      <c r="E514" t="str">
        <f t="shared" si="33"/>
        <v>2018</v>
      </c>
      <c r="F514" t="str">
        <f t="shared" ref="F514:F577" si="35">RIGHT(C514,6)</f>
        <v>100886</v>
      </c>
      <c r="G514" t="str">
        <f t="shared" si="32"/>
        <v>2018/100886</v>
      </c>
    </row>
    <row r="515" spans="1:7" x14ac:dyDescent="0.2">
      <c r="A515">
        <v>409</v>
      </c>
      <c r="B515" t="s">
        <v>1913</v>
      </c>
      <c r="C515" t="s">
        <v>6257</v>
      </c>
      <c r="D515" t="str">
        <f t="shared" si="34"/>
        <v>/</v>
      </c>
      <c r="E515" t="str">
        <f t="shared" si="33"/>
        <v>2018</v>
      </c>
      <c r="F515" t="str">
        <f t="shared" si="35"/>
        <v>099429</v>
      </c>
      <c r="G515" t="str">
        <f t="shared" si="32"/>
        <v>2018/099429</v>
      </c>
    </row>
    <row r="516" spans="1:7" x14ac:dyDescent="0.2">
      <c r="A516">
        <v>410</v>
      </c>
      <c r="B516" t="s">
        <v>1916</v>
      </c>
      <c r="C516" t="s">
        <v>6256</v>
      </c>
      <c r="D516" t="str">
        <f t="shared" si="34"/>
        <v>/</v>
      </c>
      <c r="E516" t="str">
        <f t="shared" si="33"/>
        <v>2018</v>
      </c>
      <c r="F516" t="str">
        <f t="shared" si="35"/>
        <v>101805</v>
      </c>
      <c r="G516" t="str">
        <f t="shared" si="32"/>
        <v>2018/101805</v>
      </c>
    </row>
    <row r="517" spans="1:7" x14ac:dyDescent="0.2">
      <c r="A517">
        <v>411</v>
      </c>
      <c r="B517" t="s">
        <v>1919</v>
      </c>
      <c r="C517" t="s">
        <v>6255</v>
      </c>
      <c r="D517" t="str">
        <f t="shared" si="34"/>
        <v>/</v>
      </c>
      <c r="E517" t="str">
        <f t="shared" si="33"/>
        <v>2017</v>
      </c>
      <c r="F517" t="str">
        <f t="shared" si="35"/>
        <v>097005</v>
      </c>
      <c r="G517" t="str">
        <f t="shared" si="32"/>
        <v>2017/097005</v>
      </c>
    </row>
    <row r="518" spans="1:7" x14ac:dyDescent="0.2">
      <c r="A518">
        <v>412</v>
      </c>
      <c r="B518" t="s">
        <v>1922</v>
      </c>
      <c r="C518" t="s">
        <v>6254</v>
      </c>
      <c r="D518" t="str">
        <f t="shared" si="34"/>
        <v>/</v>
      </c>
      <c r="E518" t="str">
        <f t="shared" si="33"/>
        <v>2017</v>
      </c>
      <c r="F518" t="str">
        <f t="shared" si="35"/>
        <v>092161</v>
      </c>
      <c r="G518" t="str">
        <f t="shared" si="32"/>
        <v>2017/092161</v>
      </c>
    </row>
    <row r="519" spans="1:7" x14ac:dyDescent="0.2">
      <c r="A519">
        <v>413</v>
      </c>
      <c r="B519" t="s">
        <v>1925</v>
      </c>
      <c r="C519" t="s">
        <v>6253</v>
      </c>
      <c r="D519" t="str">
        <f t="shared" si="34"/>
        <v>/</v>
      </c>
      <c r="E519" t="str">
        <f t="shared" si="33"/>
        <v>2018</v>
      </c>
      <c r="F519" t="str">
        <f t="shared" si="35"/>
        <v>097841</v>
      </c>
      <c r="G519" t="str">
        <f t="shared" si="32"/>
        <v>2018/097841</v>
      </c>
    </row>
    <row r="520" spans="1:7" x14ac:dyDescent="0.2">
      <c r="A520">
        <v>414</v>
      </c>
      <c r="B520" t="s">
        <v>1928</v>
      </c>
      <c r="C520" t="s">
        <v>6252</v>
      </c>
      <c r="D520" t="str">
        <f t="shared" si="34"/>
        <v>/</v>
      </c>
      <c r="E520" t="str">
        <f t="shared" si="33"/>
        <v>2017</v>
      </c>
      <c r="F520" t="str">
        <f t="shared" si="35"/>
        <v>087630</v>
      </c>
      <c r="G520" t="str">
        <f t="shared" si="32"/>
        <v>2017/087630</v>
      </c>
    </row>
    <row r="521" spans="1:7" x14ac:dyDescent="0.2">
      <c r="A521">
        <v>415</v>
      </c>
      <c r="B521" t="s">
        <v>1931</v>
      </c>
      <c r="C521" t="s">
        <v>6251</v>
      </c>
      <c r="D521" t="str">
        <f t="shared" si="34"/>
        <v>/</v>
      </c>
      <c r="E521" t="str">
        <f t="shared" si="33"/>
        <v>2018</v>
      </c>
      <c r="F521" t="str">
        <f t="shared" si="35"/>
        <v>105448</v>
      </c>
      <c r="G521" t="str">
        <f t="shared" si="32"/>
        <v>2018/105448</v>
      </c>
    </row>
    <row r="522" spans="1:7" x14ac:dyDescent="0.2">
      <c r="A522">
        <v>416</v>
      </c>
      <c r="B522" t="s">
        <v>1934</v>
      </c>
      <c r="C522" t="s">
        <v>6250</v>
      </c>
      <c r="D522" t="str">
        <f t="shared" si="34"/>
        <v>/</v>
      </c>
      <c r="E522" t="str">
        <f t="shared" si="33"/>
        <v>2018</v>
      </c>
      <c r="F522" t="str">
        <f t="shared" si="35"/>
        <v>100457</v>
      </c>
      <c r="G522" t="str">
        <f t="shared" si="32"/>
        <v>2018/100457</v>
      </c>
    </row>
    <row r="523" spans="1:7" x14ac:dyDescent="0.2">
      <c r="A523">
        <v>417</v>
      </c>
      <c r="B523" t="s">
        <v>1942</v>
      </c>
      <c r="C523" t="s">
        <v>6249</v>
      </c>
      <c r="D523" t="str">
        <f t="shared" si="34"/>
        <v>/</v>
      </c>
      <c r="E523" t="str">
        <f t="shared" si="33"/>
        <v>2018</v>
      </c>
      <c r="F523" t="str">
        <f t="shared" si="35"/>
        <v>104949</v>
      </c>
      <c r="G523" t="str">
        <f t="shared" si="32"/>
        <v>2018/104949</v>
      </c>
    </row>
    <row r="524" spans="1:7" x14ac:dyDescent="0.2">
      <c r="A524">
        <v>418</v>
      </c>
      <c r="B524" t="s">
        <v>1946</v>
      </c>
      <c r="C524" t="s">
        <v>6248</v>
      </c>
      <c r="D524" t="str">
        <f t="shared" si="34"/>
        <v>/</v>
      </c>
      <c r="E524" t="str">
        <f t="shared" si="33"/>
        <v>2018</v>
      </c>
      <c r="F524" t="str">
        <f t="shared" si="35"/>
        <v>107613</v>
      </c>
      <c r="G524" t="str">
        <f t="shared" si="32"/>
        <v>2018/107613</v>
      </c>
    </row>
    <row r="525" spans="1:7" x14ac:dyDescent="0.2">
      <c r="A525">
        <v>419</v>
      </c>
      <c r="B525" t="s">
        <v>1949</v>
      </c>
      <c r="C525" t="s">
        <v>6247</v>
      </c>
      <c r="D525" t="str">
        <f t="shared" si="34"/>
        <v>/</v>
      </c>
      <c r="E525" t="str">
        <f t="shared" si="33"/>
        <v>2018</v>
      </c>
      <c r="F525" t="str">
        <f t="shared" si="35"/>
        <v>104813</v>
      </c>
      <c r="G525" t="str">
        <f t="shared" si="32"/>
        <v>2018/104813</v>
      </c>
    </row>
    <row r="526" spans="1:7" x14ac:dyDescent="0.2">
      <c r="A526">
        <v>420</v>
      </c>
      <c r="B526" t="s">
        <v>1953</v>
      </c>
      <c r="C526" t="s">
        <v>6246</v>
      </c>
      <c r="D526" t="str">
        <f t="shared" si="34"/>
        <v>/</v>
      </c>
      <c r="E526" t="str">
        <f t="shared" si="33"/>
        <v>2018</v>
      </c>
      <c r="F526" t="str">
        <f t="shared" si="35"/>
        <v>101856</v>
      </c>
      <c r="G526" t="str">
        <f t="shared" si="32"/>
        <v>2018/101856</v>
      </c>
    </row>
    <row r="527" spans="1:7" x14ac:dyDescent="0.2">
      <c r="A527">
        <v>421</v>
      </c>
      <c r="B527" t="s">
        <v>1956</v>
      </c>
      <c r="C527" t="s">
        <v>6245</v>
      </c>
      <c r="D527" t="str">
        <f t="shared" si="34"/>
        <v>/</v>
      </c>
      <c r="E527" t="str">
        <f t="shared" si="33"/>
        <v>2018</v>
      </c>
      <c r="F527" t="str">
        <f t="shared" si="35"/>
        <v>099651</v>
      </c>
      <c r="G527" t="str">
        <f t="shared" si="32"/>
        <v>2018/099651</v>
      </c>
    </row>
    <row r="528" spans="1:7" x14ac:dyDescent="0.2">
      <c r="A528">
        <v>422</v>
      </c>
      <c r="B528" t="s">
        <v>1959</v>
      </c>
      <c r="C528" t="s">
        <v>6244</v>
      </c>
      <c r="D528" t="str">
        <f t="shared" si="34"/>
        <v>/</v>
      </c>
      <c r="E528" t="str">
        <f t="shared" si="33"/>
        <v>2014</v>
      </c>
      <c r="F528" t="str">
        <f t="shared" si="35"/>
        <v>040222</v>
      </c>
      <c r="G528" t="str">
        <f t="shared" si="32"/>
        <v>2014/040222</v>
      </c>
    </row>
    <row r="529" spans="1:7" x14ac:dyDescent="0.2">
      <c r="A529">
        <v>423</v>
      </c>
      <c r="B529" t="s">
        <v>1962</v>
      </c>
      <c r="C529" t="s">
        <v>6243</v>
      </c>
      <c r="D529" t="str">
        <f t="shared" si="34"/>
        <v>/</v>
      </c>
      <c r="E529" t="str">
        <f t="shared" si="33"/>
        <v>2018</v>
      </c>
      <c r="F529" t="str">
        <f t="shared" si="35"/>
        <v>102471</v>
      </c>
      <c r="G529" t="str">
        <f t="shared" si="32"/>
        <v>2018/102471</v>
      </c>
    </row>
    <row r="530" spans="1:7" x14ac:dyDescent="0.2">
      <c r="A530">
        <v>424</v>
      </c>
      <c r="B530" t="s">
        <v>1965</v>
      </c>
      <c r="C530" t="s">
        <v>6242</v>
      </c>
      <c r="D530" t="str">
        <f t="shared" si="34"/>
        <v>/</v>
      </c>
      <c r="E530" t="str">
        <f t="shared" si="33"/>
        <v>2018</v>
      </c>
      <c r="F530" t="str">
        <f t="shared" si="35"/>
        <v>105622</v>
      </c>
      <c r="G530" t="str">
        <f t="shared" si="32"/>
        <v>2018/105622</v>
      </c>
    </row>
    <row r="531" spans="1:7" x14ac:dyDescent="0.2">
      <c r="A531">
        <v>425</v>
      </c>
      <c r="B531" t="s">
        <v>1968</v>
      </c>
      <c r="C531" t="s">
        <v>6241</v>
      </c>
      <c r="D531" t="str">
        <f t="shared" si="34"/>
        <v>/</v>
      </c>
      <c r="E531" t="str">
        <f t="shared" si="33"/>
        <v>2017</v>
      </c>
      <c r="F531" t="str">
        <f t="shared" si="35"/>
        <v>092072</v>
      </c>
      <c r="G531" t="str">
        <f t="shared" si="32"/>
        <v>2017/092072</v>
      </c>
    </row>
    <row r="532" spans="1:7" x14ac:dyDescent="0.2">
      <c r="A532">
        <v>426</v>
      </c>
      <c r="B532" t="s">
        <v>1971</v>
      </c>
      <c r="C532" t="s">
        <v>6240</v>
      </c>
      <c r="D532" t="str">
        <f t="shared" si="34"/>
        <v>/</v>
      </c>
      <c r="E532" t="str">
        <f t="shared" si="33"/>
        <v>2017</v>
      </c>
      <c r="F532" t="str">
        <f t="shared" si="35"/>
        <v>090290</v>
      </c>
      <c r="G532" t="str">
        <f t="shared" si="32"/>
        <v>2017/090290</v>
      </c>
    </row>
    <row r="533" spans="1:7" x14ac:dyDescent="0.2">
      <c r="A533">
        <v>427</v>
      </c>
      <c r="B533" t="s">
        <v>1975</v>
      </c>
      <c r="C533" t="s">
        <v>6239</v>
      </c>
      <c r="D533" t="str">
        <f t="shared" si="34"/>
        <v>/</v>
      </c>
      <c r="E533" t="str">
        <f t="shared" si="33"/>
        <v>2017</v>
      </c>
      <c r="F533" t="str">
        <f t="shared" si="35"/>
        <v>092517</v>
      </c>
      <c r="G533" t="str">
        <f t="shared" si="32"/>
        <v>2017/092517</v>
      </c>
    </row>
    <row r="534" spans="1:7" x14ac:dyDescent="0.2">
      <c r="A534">
        <v>428</v>
      </c>
      <c r="B534" t="s">
        <v>1979</v>
      </c>
      <c r="C534" t="s">
        <v>6238</v>
      </c>
      <c r="D534" t="str">
        <f t="shared" si="34"/>
        <v>/</v>
      </c>
      <c r="E534" t="str">
        <f t="shared" si="33"/>
        <v>2017</v>
      </c>
      <c r="F534" t="str">
        <f t="shared" si="35"/>
        <v>085150</v>
      </c>
      <c r="G534" t="str">
        <f t="shared" si="32"/>
        <v>2017/085150</v>
      </c>
    </row>
    <row r="535" spans="1:7" x14ac:dyDescent="0.2">
      <c r="A535">
        <v>429</v>
      </c>
      <c r="B535" t="s">
        <v>1982</v>
      </c>
      <c r="C535" t="s">
        <v>6237</v>
      </c>
      <c r="D535" t="str">
        <f t="shared" si="34"/>
        <v>/</v>
      </c>
      <c r="E535" t="str">
        <f t="shared" si="33"/>
        <v>2015</v>
      </c>
      <c r="F535" t="str">
        <f t="shared" si="35"/>
        <v>053733</v>
      </c>
      <c r="G535" t="str">
        <f t="shared" si="32"/>
        <v>2015/053733</v>
      </c>
    </row>
    <row r="536" spans="1:7" x14ac:dyDescent="0.2">
      <c r="A536">
        <v>430</v>
      </c>
      <c r="B536" t="s">
        <v>1985</v>
      </c>
      <c r="C536" t="s">
        <v>6236</v>
      </c>
      <c r="D536" t="str">
        <f t="shared" si="34"/>
        <v>/</v>
      </c>
      <c r="E536" t="str">
        <f t="shared" si="33"/>
        <v>2018</v>
      </c>
      <c r="F536" t="str">
        <f t="shared" si="35"/>
        <v>103167</v>
      </c>
      <c r="G536" t="str">
        <f t="shared" si="32"/>
        <v>2018/103167</v>
      </c>
    </row>
    <row r="537" spans="1:7" x14ac:dyDescent="0.2">
      <c r="A537">
        <v>431</v>
      </c>
      <c r="B537" t="s">
        <v>1989</v>
      </c>
      <c r="C537" t="s">
        <v>6235</v>
      </c>
      <c r="D537" t="str">
        <f t="shared" si="34"/>
        <v>/</v>
      </c>
      <c r="E537" t="str">
        <f t="shared" si="33"/>
        <v>2018</v>
      </c>
      <c r="F537" t="str">
        <f t="shared" si="35"/>
        <v>102329</v>
      </c>
      <c r="G537" t="str">
        <f t="shared" si="32"/>
        <v>2018/102329</v>
      </c>
    </row>
    <row r="538" spans="1:7" x14ac:dyDescent="0.2">
      <c r="A538">
        <v>432</v>
      </c>
      <c r="B538" t="s">
        <v>1991</v>
      </c>
      <c r="C538" t="s">
        <v>6234</v>
      </c>
      <c r="D538" t="str">
        <f t="shared" si="34"/>
        <v>/</v>
      </c>
      <c r="E538" t="str">
        <f t="shared" si="33"/>
        <v>2017</v>
      </c>
      <c r="F538" t="str">
        <f t="shared" si="35"/>
        <v>091864</v>
      </c>
      <c r="G538" t="str">
        <f t="shared" si="32"/>
        <v>2017/091864</v>
      </c>
    </row>
    <row r="539" spans="1:7" x14ac:dyDescent="0.2">
      <c r="A539">
        <v>433</v>
      </c>
      <c r="B539" t="s">
        <v>1995</v>
      </c>
      <c r="C539" t="s">
        <v>6233</v>
      </c>
      <c r="D539" t="str">
        <f t="shared" si="34"/>
        <v>/</v>
      </c>
      <c r="E539" t="str">
        <f t="shared" si="33"/>
        <v>2017</v>
      </c>
      <c r="F539" t="str">
        <f t="shared" si="35"/>
        <v>083751</v>
      </c>
      <c r="G539" t="str">
        <f t="shared" si="32"/>
        <v>2017/083751</v>
      </c>
    </row>
    <row r="540" spans="1:7" x14ac:dyDescent="0.2">
      <c r="A540">
        <v>434</v>
      </c>
      <c r="B540" t="s">
        <v>1998</v>
      </c>
      <c r="C540" t="s">
        <v>6232</v>
      </c>
      <c r="D540" t="str">
        <f t="shared" si="34"/>
        <v>/</v>
      </c>
      <c r="E540" t="str">
        <f t="shared" si="33"/>
        <v>2018</v>
      </c>
      <c r="F540" t="str">
        <f t="shared" si="35"/>
        <v>098436</v>
      </c>
      <c r="G540" t="str">
        <f t="shared" si="32"/>
        <v>2018/098436</v>
      </c>
    </row>
    <row r="541" spans="1:7" x14ac:dyDescent="0.2">
      <c r="A541">
        <v>435</v>
      </c>
      <c r="B541" t="s">
        <v>2001</v>
      </c>
      <c r="C541" t="s">
        <v>6231</v>
      </c>
      <c r="D541" t="str">
        <f t="shared" si="34"/>
        <v>/</v>
      </c>
      <c r="E541" t="str">
        <f t="shared" si="33"/>
        <v>2016</v>
      </c>
      <c r="F541" t="str">
        <f t="shared" si="35"/>
        <v>077885</v>
      </c>
      <c r="G541" t="str">
        <f t="shared" si="32"/>
        <v>2016/077885</v>
      </c>
    </row>
    <row r="542" spans="1:7" x14ac:dyDescent="0.2">
      <c r="A542">
        <v>436</v>
      </c>
      <c r="B542" t="s">
        <v>2005</v>
      </c>
      <c r="C542" t="s">
        <v>6230</v>
      </c>
      <c r="D542" t="str">
        <f t="shared" si="34"/>
        <v>/</v>
      </c>
      <c r="E542" t="str">
        <f t="shared" si="33"/>
        <v>2017</v>
      </c>
      <c r="F542" t="str">
        <f t="shared" si="35"/>
        <v>082870</v>
      </c>
      <c r="G542" t="str">
        <f t="shared" si="32"/>
        <v>2017/082870</v>
      </c>
    </row>
    <row r="543" spans="1:7" x14ac:dyDescent="0.2">
      <c r="A543">
        <v>437</v>
      </c>
      <c r="B543" t="s">
        <v>2013</v>
      </c>
      <c r="C543" t="s">
        <v>6229</v>
      </c>
      <c r="D543" t="str">
        <f t="shared" si="34"/>
        <v>/</v>
      </c>
      <c r="E543" t="str">
        <f t="shared" si="33"/>
        <v>2018</v>
      </c>
      <c r="F543" t="str">
        <f t="shared" si="35"/>
        <v>103370</v>
      </c>
      <c r="G543" t="str">
        <f t="shared" si="32"/>
        <v>2018/103370</v>
      </c>
    </row>
    <row r="544" spans="1:7" x14ac:dyDescent="0.2">
      <c r="A544">
        <v>438</v>
      </c>
      <c r="B544" t="s">
        <v>2016</v>
      </c>
      <c r="C544" t="s">
        <v>6228</v>
      </c>
      <c r="D544" t="str">
        <f t="shared" si="34"/>
        <v>/</v>
      </c>
      <c r="E544" t="str">
        <f t="shared" si="33"/>
        <v>2017</v>
      </c>
      <c r="F544" t="str">
        <f t="shared" si="35"/>
        <v>095895</v>
      </c>
      <c r="G544" t="str">
        <f t="shared" si="32"/>
        <v>2017/095895</v>
      </c>
    </row>
    <row r="545" spans="1:7" x14ac:dyDescent="0.2">
      <c r="A545">
        <v>439</v>
      </c>
      <c r="B545" t="s">
        <v>2020</v>
      </c>
      <c r="C545" t="s">
        <v>6227</v>
      </c>
      <c r="D545" t="str">
        <f t="shared" si="34"/>
        <v>/</v>
      </c>
      <c r="E545" t="str">
        <f t="shared" si="33"/>
        <v>2018</v>
      </c>
      <c r="F545" t="str">
        <f t="shared" si="35"/>
        <v>101295</v>
      </c>
      <c r="G545" t="str">
        <f t="shared" si="32"/>
        <v>2018/101295</v>
      </c>
    </row>
    <row r="546" spans="1:7" x14ac:dyDescent="0.2">
      <c r="A546">
        <v>440</v>
      </c>
      <c r="B546" t="s">
        <v>2023</v>
      </c>
      <c r="C546" t="s">
        <v>6226</v>
      </c>
      <c r="D546" t="str">
        <f t="shared" si="34"/>
        <v>/</v>
      </c>
      <c r="E546" t="str">
        <f t="shared" si="33"/>
        <v>2018</v>
      </c>
      <c r="F546" t="str">
        <f t="shared" si="35"/>
        <v>104293</v>
      </c>
      <c r="G546" t="str">
        <f t="shared" si="32"/>
        <v>2018/104293</v>
      </c>
    </row>
    <row r="547" spans="1:7" x14ac:dyDescent="0.2">
      <c r="A547">
        <v>441</v>
      </c>
      <c r="B547" t="s">
        <v>2026</v>
      </c>
      <c r="C547" t="s">
        <v>6225</v>
      </c>
      <c r="D547" t="str">
        <f t="shared" si="34"/>
        <v>/</v>
      </c>
      <c r="E547" t="str">
        <f t="shared" si="33"/>
        <v>2017</v>
      </c>
      <c r="F547" t="str">
        <f t="shared" si="35"/>
        <v>087208</v>
      </c>
      <c r="G547" t="str">
        <f t="shared" si="32"/>
        <v>2017/087208</v>
      </c>
    </row>
    <row r="548" spans="1:7" x14ac:dyDescent="0.2">
      <c r="A548">
        <v>442</v>
      </c>
      <c r="B548" t="s">
        <v>2029</v>
      </c>
      <c r="C548" t="s">
        <v>6224</v>
      </c>
      <c r="D548" t="str">
        <f t="shared" si="34"/>
        <v>/</v>
      </c>
      <c r="E548" t="str">
        <f t="shared" si="33"/>
        <v>2017</v>
      </c>
      <c r="F548" t="str">
        <f t="shared" si="35"/>
        <v>094393</v>
      </c>
      <c r="G548" t="str">
        <f t="shared" si="32"/>
        <v>2017/094393</v>
      </c>
    </row>
    <row r="549" spans="1:7" x14ac:dyDescent="0.2">
      <c r="A549">
        <v>443</v>
      </c>
      <c r="B549" t="s">
        <v>2032</v>
      </c>
      <c r="C549" t="s">
        <v>6223</v>
      </c>
      <c r="D549" t="str">
        <f t="shared" si="34"/>
        <v>/</v>
      </c>
      <c r="E549" t="str">
        <f t="shared" si="33"/>
        <v>2016</v>
      </c>
      <c r="F549" t="str">
        <f t="shared" si="35"/>
        <v>068347</v>
      </c>
      <c r="G549" t="str">
        <f t="shared" si="32"/>
        <v>2016/068347</v>
      </c>
    </row>
    <row r="550" spans="1:7" x14ac:dyDescent="0.2">
      <c r="A550">
        <v>444</v>
      </c>
      <c r="B550" t="s">
        <v>2035</v>
      </c>
      <c r="C550" t="s">
        <v>6222</v>
      </c>
      <c r="D550" t="str">
        <f t="shared" si="34"/>
        <v>/</v>
      </c>
      <c r="E550" t="str">
        <f t="shared" si="33"/>
        <v>2017</v>
      </c>
      <c r="F550" t="str">
        <f t="shared" si="35"/>
        <v>089478</v>
      </c>
      <c r="G550" t="str">
        <f t="shared" si="32"/>
        <v>2017/089478</v>
      </c>
    </row>
    <row r="551" spans="1:7" x14ac:dyDescent="0.2">
      <c r="A551">
        <v>445</v>
      </c>
      <c r="B551" t="s">
        <v>2038</v>
      </c>
      <c r="C551" t="s">
        <v>6221</v>
      </c>
      <c r="D551" t="str">
        <f t="shared" si="34"/>
        <v>/</v>
      </c>
      <c r="E551" t="str">
        <f t="shared" si="33"/>
        <v>2018</v>
      </c>
      <c r="F551" t="str">
        <f t="shared" si="35"/>
        <v>098082</v>
      </c>
      <c r="G551" t="str">
        <f t="shared" si="32"/>
        <v>2018/098082</v>
      </c>
    </row>
    <row r="552" spans="1:7" x14ac:dyDescent="0.2">
      <c r="A552">
        <v>446</v>
      </c>
      <c r="B552" t="s">
        <v>2042</v>
      </c>
      <c r="C552" t="s">
        <v>6220</v>
      </c>
      <c r="D552" t="str">
        <f t="shared" si="34"/>
        <v>/</v>
      </c>
      <c r="E552" t="str">
        <f t="shared" si="33"/>
        <v>2018</v>
      </c>
      <c r="F552" t="str">
        <f t="shared" si="35"/>
        <v>101774</v>
      </c>
      <c r="G552" t="str">
        <f t="shared" si="32"/>
        <v>2018/101774</v>
      </c>
    </row>
    <row r="553" spans="1:7" x14ac:dyDescent="0.2">
      <c r="A553">
        <v>447</v>
      </c>
      <c r="B553" t="s">
        <v>2045</v>
      </c>
      <c r="C553" t="s">
        <v>6219</v>
      </c>
      <c r="D553" t="str">
        <f t="shared" si="34"/>
        <v>/</v>
      </c>
      <c r="E553" t="str">
        <f t="shared" si="33"/>
        <v>2018</v>
      </c>
      <c r="F553" t="str">
        <f t="shared" si="35"/>
        <v>102717</v>
      </c>
      <c r="G553" t="str">
        <f t="shared" ref="G553:G616" si="36">E553&amp;"/"&amp;F553</f>
        <v>2018/102717</v>
      </c>
    </row>
    <row r="554" spans="1:7" x14ac:dyDescent="0.2">
      <c r="A554">
        <v>448</v>
      </c>
      <c r="B554" t="s">
        <v>2049</v>
      </c>
      <c r="C554" t="s">
        <v>6218</v>
      </c>
      <c r="D554" t="str">
        <f t="shared" si="34"/>
        <v>/</v>
      </c>
      <c r="E554" t="str">
        <f t="shared" ref="E554:E617" si="37">LEFT(C554,4)</f>
        <v>2017</v>
      </c>
      <c r="F554" t="str">
        <f t="shared" si="35"/>
        <v>093580</v>
      </c>
      <c r="G554" t="str">
        <f t="shared" si="36"/>
        <v>2017/093580</v>
      </c>
    </row>
    <row r="555" spans="1:7" x14ac:dyDescent="0.2">
      <c r="A555">
        <v>449</v>
      </c>
      <c r="B555" t="s">
        <v>2052</v>
      </c>
      <c r="C555" t="s">
        <v>6217</v>
      </c>
      <c r="D555" t="str">
        <f t="shared" si="34"/>
        <v>/</v>
      </c>
      <c r="E555" t="str">
        <f t="shared" si="37"/>
        <v>2017</v>
      </c>
      <c r="F555" t="str">
        <f t="shared" si="35"/>
        <v>088073</v>
      </c>
      <c r="G555" t="str">
        <f t="shared" si="36"/>
        <v>2017/088073</v>
      </c>
    </row>
    <row r="556" spans="1:7" x14ac:dyDescent="0.2">
      <c r="A556">
        <v>450</v>
      </c>
      <c r="B556" t="s">
        <v>2055</v>
      </c>
      <c r="C556" t="s">
        <v>6216</v>
      </c>
      <c r="D556" t="str">
        <f t="shared" si="34"/>
        <v>/</v>
      </c>
      <c r="E556" t="str">
        <f t="shared" si="37"/>
        <v>2017</v>
      </c>
      <c r="F556" t="str">
        <f t="shared" si="35"/>
        <v>095576</v>
      </c>
      <c r="G556" t="str">
        <f t="shared" si="36"/>
        <v>2017/095576</v>
      </c>
    </row>
    <row r="557" spans="1:7" x14ac:dyDescent="0.2">
      <c r="A557">
        <v>451</v>
      </c>
      <c r="B557" t="s">
        <v>2058</v>
      </c>
      <c r="C557" t="s">
        <v>6215</v>
      </c>
      <c r="D557" t="str">
        <f t="shared" si="34"/>
        <v>/</v>
      </c>
      <c r="E557" t="str">
        <f t="shared" si="37"/>
        <v>2018</v>
      </c>
      <c r="F557" t="str">
        <f t="shared" si="35"/>
        <v>102092</v>
      </c>
      <c r="G557" t="str">
        <f t="shared" si="36"/>
        <v>2018/102092</v>
      </c>
    </row>
    <row r="558" spans="1:7" x14ac:dyDescent="0.2">
      <c r="A558">
        <v>452</v>
      </c>
      <c r="B558" t="s">
        <v>2061</v>
      </c>
      <c r="C558" t="s">
        <v>6214</v>
      </c>
      <c r="D558" t="str">
        <f t="shared" si="34"/>
        <v>/</v>
      </c>
      <c r="E558" t="str">
        <f t="shared" si="37"/>
        <v>2018</v>
      </c>
      <c r="F558" t="str">
        <f t="shared" si="35"/>
        <v>104092</v>
      </c>
      <c r="G558" t="str">
        <f t="shared" si="36"/>
        <v>2018/104092</v>
      </c>
    </row>
    <row r="559" spans="1:7" x14ac:dyDescent="0.2">
      <c r="A559">
        <v>453</v>
      </c>
      <c r="B559" t="s">
        <v>2064</v>
      </c>
      <c r="C559" t="s">
        <v>6213</v>
      </c>
      <c r="D559" t="str">
        <f t="shared" si="34"/>
        <v>/</v>
      </c>
      <c r="E559" t="str">
        <f t="shared" si="37"/>
        <v>2017</v>
      </c>
      <c r="F559" t="str">
        <f t="shared" si="35"/>
        <v>080977</v>
      </c>
      <c r="G559" t="str">
        <f t="shared" si="36"/>
        <v>2017/080977</v>
      </c>
    </row>
    <row r="560" spans="1:7" x14ac:dyDescent="0.2">
      <c r="A560">
        <v>454</v>
      </c>
      <c r="B560" t="s">
        <v>2068</v>
      </c>
      <c r="C560" t="s">
        <v>6212</v>
      </c>
      <c r="D560" t="str">
        <f t="shared" si="34"/>
        <v>/</v>
      </c>
      <c r="E560" t="str">
        <f t="shared" si="37"/>
        <v>2018</v>
      </c>
      <c r="F560" t="str">
        <f t="shared" si="35"/>
        <v>099911</v>
      </c>
      <c r="G560" t="str">
        <f t="shared" si="36"/>
        <v>2018/099911</v>
      </c>
    </row>
    <row r="561" spans="1:7" x14ac:dyDescent="0.2">
      <c r="A561">
        <v>455</v>
      </c>
      <c r="B561" t="s">
        <v>2071</v>
      </c>
      <c r="C561" t="s">
        <v>6211</v>
      </c>
      <c r="D561" t="str">
        <f t="shared" si="34"/>
        <v>/</v>
      </c>
      <c r="E561" t="str">
        <f t="shared" si="37"/>
        <v>2017</v>
      </c>
      <c r="F561" t="str">
        <f t="shared" si="35"/>
        <v>090543</v>
      </c>
      <c r="G561" t="str">
        <f t="shared" si="36"/>
        <v>2017/090543</v>
      </c>
    </row>
    <row r="562" spans="1:7" x14ac:dyDescent="0.2">
      <c r="A562">
        <v>456</v>
      </c>
      <c r="B562" t="s">
        <v>2075</v>
      </c>
      <c r="C562" t="s">
        <v>6210</v>
      </c>
      <c r="D562" t="str">
        <f t="shared" si="34"/>
        <v>/</v>
      </c>
      <c r="E562" t="str">
        <f t="shared" si="37"/>
        <v>2015</v>
      </c>
      <c r="F562" t="str">
        <f t="shared" si="35"/>
        <v>057510</v>
      </c>
      <c r="G562" t="str">
        <f t="shared" si="36"/>
        <v>2015/057510</v>
      </c>
    </row>
    <row r="563" spans="1:7" x14ac:dyDescent="0.2">
      <c r="A563">
        <v>457</v>
      </c>
      <c r="B563" t="s">
        <v>2078</v>
      </c>
      <c r="C563" t="s">
        <v>6209</v>
      </c>
      <c r="D563" t="str">
        <f t="shared" si="34"/>
        <v>/</v>
      </c>
      <c r="E563" t="str">
        <f t="shared" si="37"/>
        <v>2018</v>
      </c>
      <c r="F563" t="str">
        <f t="shared" si="35"/>
        <v>098401</v>
      </c>
      <c r="G563" t="str">
        <f t="shared" si="36"/>
        <v>2018/098401</v>
      </c>
    </row>
    <row r="564" spans="1:7" x14ac:dyDescent="0.2">
      <c r="A564">
        <v>458</v>
      </c>
      <c r="B564" t="s">
        <v>2081</v>
      </c>
      <c r="C564" t="s">
        <v>6208</v>
      </c>
      <c r="D564" t="str">
        <f t="shared" si="34"/>
        <v>/</v>
      </c>
      <c r="E564" t="str">
        <f t="shared" si="37"/>
        <v>2018</v>
      </c>
      <c r="F564" t="str">
        <f t="shared" si="35"/>
        <v>098910</v>
      </c>
      <c r="G564" t="str">
        <f t="shared" si="36"/>
        <v>2018/098910</v>
      </c>
    </row>
    <row r="565" spans="1:7" x14ac:dyDescent="0.2">
      <c r="A565">
        <v>459</v>
      </c>
      <c r="B565" t="s">
        <v>2085</v>
      </c>
      <c r="C565" t="s">
        <v>6207</v>
      </c>
      <c r="D565" t="str">
        <f t="shared" si="34"/>
        <v>/</v>
      </c>
      <c r="E565" t="str">
        <f t="shared" si="37"/>
        <v>2016</v>
      </c>
      <c r="F565" t="str">
        <f t="shared" si="35"/>
        <v>064876</v>
      </c>
      <c r="G565" t="str">
        <f t="shared" si="36"/>
        <v>2016/064876</v>
      </c>
    </row>
    <row r="566" spans="1:7" x14ac:dyDescent="0.2">
      <c r="A566">
        <v>460</v>
      </c>
      <c r="B566" t="s">
        <v>2089</v>
      </c>
      <c r="C566" t="s">
        <v>6206</v>
      </c>
      <c r="D566" t="str">
        <f t="shared" si="34"/>
        <v>/</v>
      </c>
      <c r="E566" t="str">
        <f t="shared" si="37"/>
        <v>2017</v>
      </c>
      <c r="F566" t="str">
        <f t="shared" si="35"/>
        <v>097117</v>
      </c>
      <c r="G566" t="str">
        <f t="shared" si="36"/>
        <v>2017/097117</v>
      </c>
    </row>
    <row r="567" spans="1:7" x14ac:dyDescent="0.2">
      <c r="A567">
        <v>461</v>
      </c>
      <c r="B567" t="s">
        <v>2093</v>
      </c>
      <c r="C567" t="s">
        <v>6205</v>
      </c>
      <c r="D567" t="str">
        <f t="shared" si="34"/>
        <v>/</v>
      </c>
      <c r="E567" t="str">
        <f t="shared" si="37"/>
        <v>2017</v>
      </c>
      <c r="F567" t="str">
        <f t="shared" si="35"/>
        <v>093640</v>
      </c>
      <c r="G567" t="str">
        <f t="shared" si="36"/>
        <v>2017/093640</v>
      </c>
    </row>
    <row r="568" spans="1:7" x14ac:dyDescent="0.2">
      <c r="A568">
        <v>462</v>
      </c>
      <c r="B568" t="s">
        <v>2096</v>
      </c>
      <c r="C568" t="s">
        <v>6204</v>
      </c>
      <c r="D568" t="str">
        <f t="shared" si="34"/>
        <v>/</v>
      </c>
      <c r="E568" t="str">
        <f t="shared" si="37"/>
        <v>2018</v>
      </c>
      <c r="F568" t="str">
        <f t="shared" si="35"/>
        <v>099886</v>
      </c>
      <c r="G568" t="str">
        <f t="shared" si="36"/>
        <v>2018/099886</v>
      </c>
    </row>
    <row r="569" spans="1:7" x14ac:dyDescent="0.2">
      <c r="A569">
        <v>463</v>
      </c>
      <c r="B569" t="s">
        <v>2099</v>
      </c>
      <c r="C569" t="s">
        <v>6203</v>
      </c>
      <c r="D569" t="str">
        <f t="shared" si="34"/>
        <v>/</v>
      </c>
      <c r="E569" t="str">
        <f t="shared" si="37"/>
        <v>2016</v>
      </c>
      <c r="F569" t="str">
        <f t="shared" si="35"/>
        <v>069046</v>
      </c>
      <c r="G569" t="str">
        <f t="shared" si="36"/>
        <v>2016/069046</v>
      </c>
    </row>
    <row r="570" spans="1:7" x14ac:dyDescent="0.2">
      <c r="A570">
        <v>464</v>
      </c>
      <c r="B570" t="s">
        <v>2102</v>
      </c>
      <c r="C570" t="s">
        <v>6202</v>
      </c>
      <c r="D570" t="str">
        <f t="shared" si="34"/>
        <v>/</v>
      </c>
      <c r="E570" t="str">
        <f t="shared" si="37"/>
        <v>2018</v>
      </c>
      <c r="F570" t="str">
        <f t="shared" si="35"/>
        <v>105314</v>
      </c>
      <c r="G570" t="str">
        <f t="shared" si="36"/>
        <v>2018/105314</v>
      </c>
    </row>
    <row r="571" spans="1:7" x14ac:dyDescent="0.2">
      <c r="A571">
        <v>465</v>
      </c>
      <c r="B571" t="s">
        <v>2105</v>
      </c>
      <c r="C571" t="s">
        <v>6201</v>
      </c>
      <c r="D571" t="str">
        <f t="shared" si="34"/>
        <v>/</v>
      </c>
      <c r="E571" t="str">
        <f t="shared" si="37"/>
        <v>2017</v>
      </c>
      <c r="F571" t="str">
        <f t="shared" si="35"/>
        <v>083571</v>
      </c>
      <c r="G571" t="str">
        <f t="shared" si="36"/>
        <v>2017/083571</v>
      </c>
    </row>
    <row r="572" spans="1:7" x14ac:dyDescent="0.2">
      <c r="A572">
        <v>466</v>
      </c>
      <c r="B572" t="s">
        <v>2109</v>
      </c>
      <c r="C572" t="s">
        <v>6200</v>
      </c>
      <c r="D572" t="str">
        <f t="shared" si="34"/>
        <v>/</v>
      </c>
      <c r="E572" t="str">
        <f t="shared" si="37"/>
        <v>2017</v>
      </c>
      <c r="F572" t="str">
        <f t="shared" si="35"/>
        <v>093089</v>
      </c>
      <c r="G572" t="str">
        <f t="shared" si="36"/>
        <v>2017/093089</v>
      </c>
    </row>
    <row r="573" spans="1:7" x14ac:dyDescent="0.2">
      <c r="A573">
        <v>467</v>
      </c>
      <c r="B573" t="s">
        <v>2113</v>
      </c>
      <c r="C573" t="s">
        <v>6199</v>
      </c>
      <c r="D573" t="str">
        <f t="shared" si="34"/>
        <v>/</v>
      </c>
      <c r="E573" t="str">
        <f t="shared" si="37"/>
        <v>2018</v>
      </c>
      <c r="F573" t="str">
        <f t="shared" si="35"/>
        <v>098582</v>
      </c>
      <c r="G573" t="str">
        <f t="shared" si="36"/>
        <v>2018/098582</v>
      </c>
    </row>
    <row r="574" spans="1:7" x14ac:dyDescent="0.2">
      <c r="A574">
        <v>468</v>
      </c>
      <c r="B574" t="s">
        <v>2116</v>
      </c>
      <c r="C574" t="s">
        <v>6198</v>
      </c>
      <c r="D574" t="str">
        <f t="shared" si="34"/>
        <v>/</v>
      </c>
      <c r="E574" t="str">
        <f t="shared" si="37"/>
        <v>2017</v>
      </c>
      <c r="F574" t="str">
        <f t="shared" si="35"/>
        <v>096754</v>
      </c>
      <c r="G574" t="str">
        <f t="shared" si="36"/>
        <v>2017/096754</v>
      </c>
    </row>
    <row r="575" spans="1:7" x14ac:dyDescent="0.2">
      <c r="A575">
        <v>469</v>
      </c>
      <c r="B575" t="s">
        <v>2120</v>
      </c>
      <c r="C575" t="s">
        <v>6197</v>
      </c>
      <c r="D575" t="str">
        <f t="shared" si="34"/>
        <v>/</v>
      </c>
      <c r="E575" t="str">
        <f t="shared" si="37"/>
        <v>2017</v>
      </c>
      <c r="F575" t="str">
        <f t="shared" si="35"/>
        <v>086385</v>
      </c>
      <c r="G575" t="str">
        <f t="shared" si="36"/>
        <v>2017/086385</v>
      </c>
    </row>
    <row r="576" spans="1:7" x14ac:dyDescent="0.2">
      <c r="A576">
        <v>470</v>
      </c>
      <c r="B576" t="s">
        <v>2124</v>
      </c>
      <c r="C576" t="s">
        <v>6196</v>
      </c>
      <c r="D576" t="str">
        <f t="shared" si="34"/>
        <v>/</v>
      </c>
      <c r="E576" t="str">
        <f t="shared" si="37"/>
        <v>2017</v>
      </c>
      <c r="F576" t="str">
        <f t="shared" si="35"/>
        <v>094039</v>
      </c>
      <c r="G576" t="str">
        <f t="shared" si="36"/>
        <v>2017/094039</v>
      </c>
    </row>
    <row r="577" spans="1:7" x14ac:dyDescent="0.2">
      <c r="A577">
        <v>471</v>
      </c>
      <c r="B577" t="s">
        <v>2127</v>
      </c>
      <c r="C577" t="s">
        <v>6195</v>
      </c>
      <c r="D577" t="str">
        <f t="shared" si="34"/>
        <v>/</v>
      </c>
      <c r="E577" t="str">
        <f t="shared" si="37"/>
        <v>2017</v>
      </c>
      <c r="F577" t="str">
        <f t="shared" si="35"/>
        <v>088201</v>
      </c>
      <c r="G577" t="str">
        <f t="shared" si="36"/>
        <v>2017/088201</v>
      </c>
    </row>
    <row r="578" spans="1:7" x14ac:dyDescent="0.2">
      <c r="A578">
        <v>472</v>
      </c>
      <c r="B578" t="s">
        <v>2131</v>
      </c>
      <c r="C578" t="s">
        <v>6194</v>
      </c>
      <c r="D578" t="str">
        <f t="shared" ref="D578:D641" si="38">MID(C578,5,1)</f>
        <v>/</v>
      </c>
      <c r="E578" t="str">
        <f t="shared" si="37"/>
        <v>2018</v>
      </c>
      <c r="F578" t="str">
        <f t="shared" ref="F578:F641" si="39">RIGHT(C578,6)</f>
        <v>104064</v>
      </c>
      <c r="G578" t="str">
        <f t="shared" si="36"/>
        <v>2018/104064</v>
      </c>
    </row>
    <row r="579" spans="1:7" x14ac:dyDescent="0.2">
      <c r="A579">
        <v>473</v>
      </c>
      <c r="B579" t="s">
        <v>2135</v>
      </c>
      <c r="C579" t="s">
        <v>6193</v>
      </c>
      <c r="D579" t="str">
        <f t="shared" si="38"/>
        <v>/</v>
      </c>
      <c r="E579" t="str">
        <f t="shared" si="37"/>
        <v>2017</v>
      </c>
      <c r="F579" t="str">
        <f t="shared" si="39"/>
        <v>094486</v>
      </c>
      <c r="G579" t="str">
        <f t="shared" si="36"/>
        <v>2017/094486</v>
      </c>
    </row>
    <row r="580" spans="1:7" x14ac:dyDescent="0.2">
      <c r="A580">
        <v>474</v>
      </c>
      <c r="B580" t="s">
        <v>2139</v>
      </c>
      <c r="C580" t="s">
        <v>6192</v>
      </c>
      <c r="D580" t="str">
        <f t="shared" si="38"/>
        <v>/</v>
      </c>
      <c r="E580" t="str">
        <f t="shared" si="37"/>
        <v>2018</v>
      </c>
      <c r="F580" t="str">
        <f t="shared" si="39"/>
        <v>097491</v>
      </c>
      <c r="G580" t="str">
        <f t="shared" si="36"/>
        <v>2018/097491</v>
      </c>
    </row>
    <row r="581" spans="1:7" x14ac:dyDescent="0.2">
      <c r="A581">
        <v>475</v>
      </c>
      <c r="B581" t="s">
        <v>2142</v>
      </c>
      <c r="C581" t="s">
        <v>6191</v>
      </c>
      <c r="D581" t="str">
        <f t="shared" si="38"/>
        <v>/</v>
      </c>
      <c r="E581" t="str">
        <f t="shared" si="37"/>
        <v>2018</v>
      </c>
      <c r="F581" t="str">
        <f t="shared" si="39"/>
        <v>107264</v>
      </c>
      <c r="G581" t="str">
        <f t="shared" si="36"/>
        <v>2018/107264</v>
      </c>
    </row>
    <row r="582" spans="1:7" x14ac:dyDescent="0.2">
      <c r="A582">
        <v>476</v>
      </c>
      <c r="B582" t="s">
        <v>2146</v>
      </c>
      <c r="C582" t="s">
        <v>6190</v>
      </c>
      <c r="D582" t="str">
        <f t="shared" si="38"/>
        <v>/</v>
      </c>
      <c r="E582" t="str">
        <f t="shared" si="37"/>
        <v>2018</v>
      </c>
      <c r="F582" t="str">
        <f t="shared" si="39"/>
        <v>097247</v>
      </c>
      <c r="G582" t="str">
        <f t="shared" si="36"/>
        <v>2018/097247</v>
      </c>
    </row>
    <row r="583" spans="1:7" x14ac:dyDescent="0.2">
      <c r="A583">
        <v>477</v>
      </c>
      <c r="B583" t="s">
        <v>2149</v>
      </c>
      <c r="C583" t="s">
        <v>6189</v>
      </c>
      <c r="D583" t="str">
        <f t="shared" si="38"/>
        <v>/</v>
      </c>
      <c r="E583" t="str">
        <f t="shared" si="37"/>
        <v>2017</v>
      </c>
      <c r="F583" t="str">
        <f t="shared" si="39"/>
        <v>095067</v>
      </c>
      <c r="G583" t="str">
        <f t="shared" si="36"/>
        <v>2017/095067</v>
      </c>
    </row>
    <row r="584" spans="1:7" x14ac:dyDescent="0.2">
      <c r="A584">
        <v>478</v>
      </c>
      <c r="B584" t="s">
        <v>2152</v>
      </c>
      <c r="C584" t="s">
        <v>6188</v>
      </c>
      <c r="D584" t="str">
        <f t="shared" si="38"/>
        <v>/</v>
      </c>
      <c r="E584" t="str">
        <f t="shared" si="37"/>
        <v>2018</v>
      </c>
      <c r="F584" t="str">
        <f t="shared" si="39"/>
        <v>100464</v>
      </c>
      <c r="G584" t="str">
        <f t="shared" si="36"/>
        <v>2018/100464</v>
      </c>
    </row>
    <row r="585" spans="1:7" x14ac:dyDescent="0.2">
      <c r="A585">
        <v>479</v>
      </c>
      <c r="B585" t="s">
        <v>2155</v>
      </c>
      <c r="C585" t="s">
        <v>6187</v>
      </c>
      <c r="D585" t="str">
        <f t="shared" si="38"/>
        <v>/</v>
      </c>
      <c r="E585" t="str">
        <f t="shared" si="37"/>
        <v>2017</v>
      </c>
      <c r="F585" t="str">
        <f t="shared" si="39"/>
        <v>091360</v>
      </c>
      <c r="G585" t="str">
        <f t="shared" si="36"/>
        <v>2017/091360</v>
      </c>
    </row>
    <row r="586" spans="1:7" x14ac:dyDescent="0.2">
      <c r="A586">
        <v>480</v>
      </c>
      <c r="B586" t="s">
        <v>2159</v>
      </c>
      <c r="C586" t="s">
        <v>6186</v>
      </c>
      <c r="D586" t="str">
        <f t="shared" si="38"/>
        <v>/</v>
      </c>
      <c r="E586" t="str">
        <f t="shared" si="37"/>
        <v>2017</v>
      </c>
      <c r="F586" t="str">
        <f t="shared" si="39"/>
        <v>097039</v>
      </c>
      <c r="G586" t="str">
        <f t="shared" si="36"/>
        <v>2017/097039</v>
      </c>
    </row>
    <row r="587" spans="1:7" x14ac:dyDescent="0.2">
      <c r="A587">
        <v>481</v>
      </c>
      <c r="B587" t="s">
        <v>2163</v>
      </c>
      <c r="C587" t="s">
        <v>6185</v>
      </c>
      <c r="D587" t="str">
        <f t="shared" si="38"/>
        <v>/</v>
      </c>
      <c r="E587" t="str">
        <f t="shared" si="37"/>
        <v>2018</v>
      </c>
      <c r="F587" t="str">
        <f t="shared" si="39"/>
        <v>097588</v>
      </c>
      <c r="G587" t="str">
        <f t="shared" si="36"/>
        <v>2018/097588</v>
      </c>
    </row>
    <row r="588" spans="1:7" x14ac:dyDescent="0.2">
      <c r="A588">
        <v>482</v>
      </c>
      <c r="B588" t="s">
        <v>2167</v>
      </c>
      <c r="C588" t="s">
        <v>6184</v>
      </c>
      <c r="D588" t="str">
        <f t="shared" si="38"/>
        <v>/</v>
      </c>
      <c r="E588" t="str">
        <f t="shared" si="37"/>
        <v>2017</v>
      </c>
      <c r="F588" t="str">
        <f t="shared" si="39"/>
        <v>090923</v>
      </c>
      <c r="G588" t="str">
        <f t="shared" si="36"/>
        <v>2017/090923</v>
      </c>
    </row>
    <row r="589" spans="1:7" x14ac:dyDescent="0.2">
      <c r="A589">
        <v>483</v>
      </c>
      <c r="B589" t="s">
        <v>2170</v>
      </c>
      <c r="C589" t="s">
        <v>6183</v>
      </c>
      <c r="D589" t="str">
        <f t="shared" si="38"/>
        <v>/</v>
      </c>
      <c r="E589" t="str">
        <f t="shared" si="37"/>
        <v>2016</v>
      </c>
      <c r="F589" t="str">
        <f t="shared" si="39"/>
        <v>072544</v>
      </c>
      <c r="G589" t="str">
        <f t="shared" si="36"/>
        <v>2016/072544</v>
      </c>
    </row>
    <row r="590" spans="1:7" x14ac:dyDescent="0.2">
      <c r="A590">
        <v>484</v>
      </c>
      <c r="B590" t="s">
        <v>2174</v>
      </c>
      <c r="C590" t="s">
        <v>6182</v>
      </c>
      <c r="D590" t="str">
        <f t="shared" si="38"/>
        <v>/</v>
      </c>
      <c r="E590" t="str">
        <f t="shared" si="37"/>
        <v>2017</v>
      </c>
      <c r="F590" t="str">
        <f t="shared" si="39"/>
        <v>084328</v>
      </c>
      <c r="G590" t="str">
        <f t="shared" si="36"/>
        <v>2017/084328</v>
      </c>
    </row>
    <row r="591" spans="1:7" x14ac:dyDescent="0.2">
      <c r="A591">
        <v>485</v>
      </c>
      <c r="B591" t="s">
        <v>2178</v>
      </c>
      <c r="C591" t="s">
        <v>6181</v>
      </c>
      <c r="D591" t="str">
        <f t="shared" si="38"/>
        <v>/</v>
      </c>
      <c r="E591" t="str">
        <f t="shared" si="37"/>
        <v>2018</v>
      </c>
      <c r="F591" t="str">
        <f t="shared" si="39"/>
        <v>102297</v>
      </c>
      <c r="G591" t="str">
        <f t="shared" si="36"/>
        <v>2018/102297</v>
      </c>
    </row>
    <row r="592" spans="1:7" x14ac:dyDescent="0.2">
      <c r="A592">
        <v>486</v>
      </c>
      <c r="B592" t="s">
        <v>2181</v>
      </c>
      <c r="C592" t="s">
        <v>6180</v>
      </c>
      <c r="D592" t="str">
        <f t="shared" si="38"/>
        <v>/</v>
      </c>
      <c r="E592" t="str">
        <f t="shared" si="37"/>
        <v>2018</v>
      </c>
      <c r="F592" t="str">
        <f t="shared" si="39"/>
        <v>106275</v>
      </c>
      <c r="G592" t="str">
        <f t="shared" si="36"/>
        <v>2018/106275</v>
      </c>
    </row>
    <row r="593" spans="1:7" x14ac:dyDescent="0.2">
      <c r="A593">
        <v>487</v>
      </c>
      <c r="B593" t="s">
        <v>2184</v>
      </c>
      <c r="C593" t="s">
        <v>6179</v>
      </c>
      <c r="D593" t="str">
        <f t="shared" si="38"/>
        <v>/</v>
      </c>
      <c r="E593" t="str">
        <f t="shared" si="37"/>
        <v>2017</v>
      </c>
      <c r="F593" t="str">
        <f t="shared" si="39"/>
        <v>087782</v>
      </c>
      <c r="G593" t="str">
        <f t="shared" si="36"/>
        <v>2017/087782</v>
      </c>
    </row>
    <row r="594" spans="1:7" x14ac:dyDescent="0.2">
      <c r="A594">
        <v>488</v>
      </c>
      <c r="B594" t="s">
        <v>2188</v>
      </c>
      <c r="C594" t="s">
        <v>6178</v>
      </c>
      <c r="D594" t="str">
        <f t="shared" si="38"/>
        <v>/</v>
      </c>
      <c r="E594" t="str">
        <f t="shared" si="37"/>
        <v>2017</v>
      </c>
      <c r="F594" t="str">
        <f t="shared" si="39"/>
        <v>082082</v>
      </c>
      <c r="G594" t="str">
        <f t="shared" si="36"/>
        <v>2017/082082</v>
      </c>
    </row>
    <row r="595" spans="1:7" x14ac:dyDescent="0.2">
      <c r="A595">
        <v>489</v>
      </c>
      <c r="B595" t="s">
        <v>2191</v>
      </c>
      <c r="C595" t="s">
        <v>6177</v>
      </c>
      <c r="D595" t="str">
        <f t="shared" si="38"/>
        <v>/</v>
      </c>
      <c r="E595" t="str">
        <f t="shared" si="37"/>
        <v>2018</v>
      </c>
      <c r="F595" t="str">
        <f t="shared" si="39"/>
        <v>108089</v>
      </c>
      <c r="G595" t="str">
        <f t="shared" si="36"/>
        <v>2018/108089</v>
      </c>
    </row>
    <row r="596" spans="1:7" x14ac:dyDescent="0.2">
      <c r="A596">
        <v>490</v>
      </c>
      <c r="B596" t="s">
        <v>2194</v>
      </c>
      <c r="C596" t="s">
        <v>6176</v>
      </c>
      <c r="D596" t="str">
        <f t="shared" si="38"/>
        <v>/</v>
      </c>
      <c r="E596" t="str">
        <f t="shared" si="37"/>
        <v>2018</v>
      </c>
      <c r="F596" t="str">
        <f t="shared" si="39"/>
        <v>104223</v>
      </c>
      <c r="G596" t="str">
        <f t="shared" si="36"/>
        <v>2018/104223</v>
      </c>
    </row>
    <row r="597" spans="1:7" x14ac:dyDescent="0.2">
      <c r="A597">
        <v>491</v>
      </c>
      <c r="B597" t="s">
        <v>2197</v>
      </c>
      <c r="C597" t="s">
        <v>6175</v>
      </c>
      <c r="D597" t="str">
        <f t="shared" si="38"/>
        <v>/</v>
      </c>
      <c r="E597" t="str">
        <f t="shared" si="37"/>
        <v>2017</v>
      </c>
      <c r="F597" t="str">
        <f t="shared" si="39"/>
        <v>091213</v>
      </c>
      <c r="G597" t="str">
        <f t="shared" si="36"/>
        <v>2017/091213</v>
      </c>
    </row>
    <row r="598" spans="1:7" x14ac:dyDescent="0.2">
      <c r="A598">
        <v>492</v>
      </c>
      <c r="B598" t="s">
        <v>2201</v>
      </c>
      <c r="C598" t="s">
        <v>6174</v>
      </c>
      <c r="D598" t="str">
        <f t="shared" si="38"/>
        <v>/</v>
      </c>
      <c r="E598" t="str">
        <f t="shared" si="37"/>
        <v>2017</v>
      </c>
      <c r="F598" t="str">
        <f t="shared" si="39"/>
        <v>096045</v>
      </c>
      <c r="G598" t="str">
        <f t="shared" si="36"/>
        <v>2017/096045</v>
      </c>
    </row>
    <row r="599" spans="1:7" x14ac:dyDescent="0.2">
      <c r="A599">
        <v>493</v>
      </c>
      <c r="B599" t="s">
        <v>2204</v>
      </c>
      <c r="C599" t="s">
        <v>6173</v>
      </c>
      <c r="D599" t="str">
        <f t="shared" si="38"/>
        <v>/</v>
      </c>
      <c r="E599" t="str">
        <f t="shared" si="37"/>
        <v>2016</v>
      </c>
      <c r="F599" t="str">
        <f t="shared" si="39"/>
        <v>077188</v>
      </c>
      <c r="G599" t="str">
        <f t="shared" si="36"/>
        <v>2016/077188</v>
      </c>
    </row>
    <row r="600" spans="1:7" x14ac:dyDescent="0.2">
      <c r="A600">
        <v>494</v>
      </c>
      <c r="B600" t="s">
        <v>2207</v>
      </c>
      <c r="C600" t="s">
        <v>6172</v>
      </c>
      <c r="D600" t="str">
        <f t="shared" si="38"/>
        <v>/</v>
      </c>
      <c r="E600" t="str">
        <f t="shared" si="37"/>
        <v>2018</v>
      </c>
      <c r="F600" t="str">
        <f t="shared" si="39"/>
        <v>102162</v>
      </c>
      <c r="G600" t="str">
        <f t="shared" si="36"/>
        <v>2018/102162</v>
      </c>
    </row>
    <row r="601" spans="1:7" x14ac:dyDescent="0.2">
      <c r="A601">
        <v>495</v>
      </c>
      <c r="B601" t="s">
        <v>2210</v>
      </c>
      <c r="C601" t="s">
        <v>6171</v>
      </c>
      <c r="D601" t="str">
        <f t="shared" si="38"/>
        <v>/</v>
      </c>
      <c r="E601" t="str">
        <f t="shared" si="37"/>
        <v>2016</v>
      </c>
      <c r="F601" t="str">
        <f t="shared" si="39"/>
        <v>075943</v>
      </c>
      <c r="G601" t="str">
        <f t="shared" si="36"/>
        <v>2016/075943</v>
      </c>
    </row>
    <row r="602" spans="1:7" x14ac:dyDescent="0.2">
      <c r="A602">
        <v>496</v>
      </c>
      <c r="B602" t="s">
        <v>2213</v>
      </c>
      <c r="C602" t="s">
        <v>6170</v>
      </c>
      <c r="D602" t="str">
        <f t="shared" si="38"/>
        <v>/</v>
      </c>
      <c r="E602" t="str">
        <f t="shared" si="37"/>
        <v>2017</v>
      </c>
      <c r="F602" t="str">
        <f t="shared" si="39"/>
        <v>087675</v>
      </c>
      <c r="G602" t="str">
        <f t="shared" si="36"/>
        <v>2017/087675</v>
      </c>
    </row>
    <row r="603" spans="1:7" x14ac:dyDescent="0.2">
      <c r="A603">
        <v>497</v>
      </c>
      <c r="B603" t="s">
        <v>2216</v>
      </c>
      <c r="C603" t="s">
        <v>6169</v>
      </c>
      <c r="D603" t="str">
        <f t="shared" si="38"/>
        <v>/</v>
      </c>
      <c r="E603" t="str">
        <f t="shared" si="37"/>
        <v>2017</v>
      </c>
      <c r="F603" t="str">
        <f t="shared" si="39"/>
        <v>081089</v>
      </c>
      <c r="G603" t="str">
        <f t="shared" si="36"/>
        <v>2017/081089</v>
      </c>
    </row>
    <row r="604" spans="1:7" x14ac:dyDescent="0.2">
      <c r="A604">
        <v>498</v>
      </c>
      <c r="B604" t="s">
        <v>2219</v>
      </c>
      <c r="C604" t="s">
        <v>6168</v>
      </c>
      <c r="D604" t="str">
        <f t="shared" si="38"/>
        <v>/</v>
      </c>
      <c r="E604" t="str">
        <f t="shared" si="37"/>
        <v>2018</v>
      </c>
      <c r="F604" t="str">
        <f t="shared" si="39"/>
        <v>108292</v>
      </c>
      <c r="G604" t="str">
        <f t="shared" si="36"/>
        <v>2018/108292</v>
      </c>
    </row>
    <row r="605" spans="1:7" x14ac:dyDescent="0.2">
      <c r="A605">
        <v>499</v>
      </c>
      <c r="B605" t="s">
        <v>2223</v>
      </c>
      <c r="C605" t="s">
        <v>6167</v>
      </c>
      <c r="D605" t="str">
        <f t="shared" si="38"/>
        <v>/</v>
      </c>
      <c r="E605" t="str">
        <f t="shared" si="37"/>
        <v>2017</v>
      </c>
      <c r="F605" t="str">
        <f t="shared" si="39"/>
        <v>089232</v>
      </c>
      <c r="G605" t="str">
        <f t="shared" si="36"/>
        <v>2017/089232</v>
      </c>
    </row>
    <row r="606" spans="1:7" x14ac:dyDescent="0.2">
      <c r="A606">
        <v>500</v>
      </c>
      <c r="B606" t="s">
        <v>2226</v>
      </c>
      <c r="C606" t="s">
        <v>6166</v>
      </c>
      <c r="D606" t="str">
        <f t="shared" si="38"/>
        <v>/</v>
      </c>
      <c r="E606" t="str">
        <f t="shared" si="37"/>
        <v>2016</v>
      </c>
      <c r="F606" t="str">
        <f t="shared" si="39"/>
        <v>070598</v>
      </c>
      <c r="G606" t="str">
        <f t="shared" si="36"/>
        <v>2016/070598</v>
      </c>
    </row>
    <row r="607" spans="1:7" x14ac:dyDescent="0.2">
      <c r="A607">
        <v>501</v>
      </c>
      <c r="B607" t="s">
        <v>2229</v>
      </c>
      <c r="C607" t="s">
        <v>6165</v>
      </c>
      <c r="D607" t="str">
        <f t="shared" si="38"/>
        <v>/</v>
      </c>
      <c r="E607" t="str">
        <f t="shared" si="37"/>
        <v>2017</v>
      </c>
      <c r="F607" t="str">
        <f t="shared" si="39"/>
        <v>090827</v>
      </c>
      <c r="G607" t="str">
        <f t="shared" si="36"/>
        <v>2017/090827</v>
      </c>
    </row>
    <row r="608" spans="1:7" x14ac:dyDescent="0.2">
      <c r="A608">
        <v>502</v>
      </c>
      <c r="B608" t="s">
        <v>2233</v>
      </c>
      <c r="C608" t="s">
        <v>6164</v>
      </c>
      <c r="D608" t="str">
        <f t="shared" si="38"/>
        <v>/</v>
      </c>
      <c r="E608" t="str">
        <f t="shared" si="37"/>
        <v>2017</v>
      </c>
      <c r="F608" t="str">
        <f t="shared" si="39"/>
        <v>089439</v>
      </c>
      <c r="G608" t="str">
        <f t="shared" si="36"/>
        <v>2017/089439</v>
      </c>
    </row>
    <row r="609" spans="1:7" x14ac:dyDescent="0.2">
      <c r="A609">
        <v>503</v>
      </c>
      <c r="B609" t="s">
        <v>2237</v>
      </c>
      <c r="C609" t="s">
        <v>6163</v>
      </c>
      <c r="D609" t="str">
        <f t="shared" si="38"/>
        <v>/</v>
      </c>
      <c r="E609" t="str">
        <f t="shared" si="37"/>
        <v>2016</v>
      </c>
      <c r="F609" t="str">
        <f t="shared" si="39"/>
        <v>070035</v>
      </c>
      <c r="G609" t="str">
        <f t="shared" si="36"/>
        <v>2016/070035</v>
      </c>
    </row>
    <row r="610" spans="1:7" x14ac:dyDescent="0.2">
      <c r="A610">
        <v>504</v>
      </c>
      <c r="B610" t="s">
        <v>2240</v>
      </c>
      <c r="C610" t="s">
        <v>6162</v>
      </c>
      <c r="D610" t="str">
        <f t="shared" si="38"/>
        <v>/</v>
      </c>
      <c r="E610" t="str">
        <f t="shared" si="37"/>
        <v>2017</v>
      </c>
      <c r="F610" t="str">
        <f t="shared" si="39"/>
        <v>091527</v>
      </c>
      <c r="G610" t="str">
        <f t="shared" si="36"/>
        <v>2017/091527</v>
      </c>
    </row>
    <row r="611" spans="1:7" x14ac:dyDescent="0.2">
      <c r="A611">
        <v>505</v>
      </c>
      <c r="B611" t="s">
        <v>2244</v>
      </c>
      <c r="C611" t="s">
        <v>6161</v>
      </c>
      <c r="D611" t="str">
        <f t="shared" si="38"/>
        <v>/</v>
      </c>
      <c r="E611" t="str">
        <f t="shared" si="37"/>
        <v>2017</v>
      </c>
      <c r="F611" t="str">
        <f t="shared" si="39"/>
        <v>085532</v>
      </c>
      <c r="G611" t="str">
        <f t="shared" si="36"/>
        <v>2017/085532</v>
      </c>
    </row>
    <row r="612" spans="1:7" x14ac:dyDescent="0.2">
      <c r="A612">
        <v>506</v>
      </c>
      <c r="B612" t="s">
        <v>2248</v>
      </c>
      <c r="C612" t="s">
        <v>6160</v>
      </c>
      <c r="D612" t="str">
        <f t="shared" si="38"/>
        <v>/</v>
      </c>
      <c r="E612" t="str">
        <f t="shared" si="37"/>
        <v>2016</v>
      </c>
      <c r="F612" t="str">
        <f t="shared" si="39"/>
        <v>069334</v>
      </c>
      <c r="G612" t="str">
        <f t="shared" si="36"/>
        <v>2016/069334</v>
      </c>
    </row>
    <row r="613" spans="1:7" x14ac:dyDescent="0.2">
      <c r="A613">
        <v>507</v>
      </c>
      <c r="B613" t="s">
        <v>2252</v>
      </c>
      <c r="C613" t="s">
        <v>6159</v>
      </c>
      <c r="D613" t="str">
        <f t="shared" si="38"/>
        <v>/</v>
      </c>
      <c r="E613" t="str">
        <f t="shared" si="37"/>
        <v>2018</v>
      </c>
      <c r="F613" t="str">
        <f t="shared" si="39"/>
        <v>103708</v>
      </c>
      <c r="G613" t="str">
        <f t="shared" si="36"/>
        <v>2018/103708</v>
      </c>
    </row>
    <row r="614" spans="1:7" x14ac:dyDescent="0.2">
      <c r="A614">
        <v>508</v>
      </c>
      <c r="B614" t="s">
        <v>2256</v>
      </c>
      <c r="C614" t="s">
        <v>6158</v>
      </c>
      <c r="D614" t="str">
        <f t="shared" si="38"/>
        <v>/</v>
      </c>
      <c r="E614" t="str">
        <f t="shared" si="37"/>
        <v>2017</v>
      </c>
      <c r="F614" t="str">
        <f t="shared" si="39"/>
        <v>085358</v>
      </c>
      <c r="G614" t="str">
        <f t="shared" si="36"/>
        <v>2017/085358</v>
      </c>
    </row>
    <row r="615" spans="1:7" x14ac:dyDescent="0.2">
      <c r="A615">
        <v>509</v>
      </c>
      <c r="B615" t="s">
        <v>2259</v>
      </c>
      <c r="C615" t="s">
        <v>6157</v>
      </c>
      <c r="D615" t="str">
        <f t="shared" si="38"/>
        <v>/</v>
      </c>
      <c r="E615" t="str">
        <f t="shared" si="37"/>
        <v>2017</v>
      </c>
      <c r="F615" t="str">
        <f t="shared" si="39"/>
        <v>084635</v>
      </c>
      <c r="G615" t="str">
        <f t="shared" si="36"/>
        <v>2017/084635</v>
      </c>
    </row>
    <row r="616" spans="1:7" x14ac:dyDescent="0.2">
      <c r="A616">
        <v>510</v>
      </c>
      <c r="B616" t="s">
        <v>2262</v>
      </c>
      <c r="C616" t="s">
        <v>6156</v>
      </c>
      <c r="D616" t="str">
        <f t="shared" si="38"/>
        <v>/</v>
      </c>
      <c r="E616" t="str">
        <f t="shared" si="37"/>
        <v>2018</v>
      </c>
      <c r="F616" t="str">
        <f t="shared" si="39"/>
        <v>102815</v>
      </c>
      <c r="G616" t="str">
        <f t="shared" si="36"/>
        <v>2018/102815</v>
      </c>
    </row>
    <row r="617" spans="1:7" x14ac:dyDescent="0.2">
      <c r="A617">
        <v>511</v>
      </c>
      <c r="B617" t="s">
        <v>2265</v>
      </c>
      <c r="C617" t="s">
        <v>6155</v>
      </c>
      <c r="D617" t="str">
        <f t="shared" si="38"/>
        <v>/</v>
      </c>
      <c r="E617" t="str">
        <f t="shared" si="37"/>
        <v>2016</v>
      </c>
      <c r="F617" t="str">
        <f t="shared" si="39"/>
        <v>071410</v>
      </c>
      <c r="G617" t="str">
        <f t="shared" ref="G617:G680" si="40">E617&amp;"/"&amp;F617</f>
        <v>2016/071410</v>
      </c>
    </row>
    <row r="618" spans="1:7" x14ac:dyDescent="0.2">
      <c r="A618">
        <v>512</v>
      </c>
      <c r="B618" t="s">
        <v>2268</v>
      </c>
      <c r="C618" t="s">
        <v>6154</v>
      </c>
      <c r="D618" t="str">
        <f t="shared" si="38"/>
        <v>/</v>
      </c>
      <c r="E618" t="str">
        <f t="shared" ref="E618:E681" si="41">LEFT(C618,4)</f>
        <v>2018</v>
      </c>
      <c r="F618" t="str">
        <f t="shared" si="39"/>
        <v>101042</v>
      </c>
      <c r="G618" t="str">
        <f t="shared" si="40"/>
        <v>2018/101042</v>
      </c>
    </row>
    <row r="619" spans="1:7" x14ac:dyDescent="0.2">
      <c r="A619">
        <v>513</v>
      </c>
      <c r="B619" t="s">
        <v>2271</v>
      </c>
      <c r="C619" t="s">
        <v>6153</v>
      </c>
      <c r="D619" t="str">
        <f t="shared" si="38"/>
        <v>/</v>
      </c>
      <c r="E619" t="str">
        <f t="shared" si="41"/>
        <v>2018</v>
      </c>
      <c r="F619" t="str">
        <f t="shared" si="39"/>
        <v>101000</v>
      </c>
      <c r="G619" t="str">
        <f t="shared" si="40"/>
        <v>2018/101000</v>
      </c>
    </row>
    <row r="620" spans="1:7" x14ac:dyDescent="0.2">
      <c r="A620">
        <v>514</v>
      </c>
      <c r="B620" t="s">
        <v>2274</v>
      </c>
      <c r="C620" t="s">
        <v>6152</v>
      </c>
      <c r="D620" t="str">
        <f t="shared" si="38"/>
        <v>/</v>
      </c>
      <c r="E620" t="str">
        <f t="shared" si="41"/>
        <v>2017</v>
      </c>
      <c r="F620" t="str">
        <f t="shared" si="39"/>
        <v>083548</v>
      </c>
      <c r="G620" t="str">
        <f t="shared" si="40"/>
        <v>2017/083548</v>
      </c>
    </row>
    <row r="621" spans="1:7" x14ac:dyDescent="0.2">
      <c r="A621">
        <v>515</v>
      </c>
      <c r="B621" t="s">
        <v>2277</v>
      </c>
      <c r="C621" t="s">
        <v>6151</v>
      </c>
      <c r="D621" t="str">
        <f t="shared" si="38"/>
        <v>/</v>
      </c>
      <c r="E621" t="str">
        <f t="shared" si="41"/>
        <v>2018</v>
      </c>
      <c r="F621" t="str">
        <f t="shared" si="39"/>
        <v>098527</v>
      </c>
      <c r="G621" t="str">
        <f t="shared" si="40"/>
        <v>2018/098527</v>
      </c>
    </row>
    <row r="622" spans="1:7" x14ac:dyDescent="0.2">
      <c r="A622">
        <v>516</v>
      </c>
      <c r="B622" t="s">
        <v>2280</v>
      </c>
      <c r="C622" t="s">
        <v>6150</v>
      </c>
      <c r="D622" t="str">
        <f t="shared" si="38"/>
        <v>/</v>
      </c>
      <c r="E622" t="str">
        <f t="shared" si="41"/>
        <v>2017</v>
      </c>
      <c r="F622" t="str">
        <f t="shared" si="39"/>
        <v>088017</v>
      </c>
      <c r="G622" t="str">
        <f t="shared" si="40"/>
        <v>2017/088017</v>
      </c>
    </row>
    <row r="623" spans="1:7" x14ac:dyDescent="0.2">
      <c r="A623">
        <v>517</v>
      </c>
      <c r="B623" t="s">
        <v>2284</v>
      </c>
      <c r="C623" t="s">
        <v>6149</v>
      </c>
      <c r="D623" t="str">
        <f t="shared" si="38"/>
        <v>/</v>
      </c>
      <c r="E623" t="str">
        <f t="shared" si="41"/>
        <v>2018</v>
      </c>
      <c r="F623" t="str">
        <f t="shared" si="39"/>
        <v>098959</v>
      </c>
      <c r="G623" t="str">
        <f t="shared" si="40"/>
        <v>2018/098959</v>
      </c>
    </row>
    <row r="624" spans="1:7" x14ac:dyDescent="0.2">
      <c r="A624">
        <v>518</v>
      </c>
      <c r="B624" t="s">
        <v>2287</v>
      </c>
      <c r="C624" t="s">
        <v>6148</v>
      </c>
      <c r="D624" t="str">
        <f t="shared" si="38"/>
        <v>/</v>
      </c>
      <c r="E624" t="str">
        <f t="shared" si="41"/>
        <v>2018</v>
      </c>
      <c r="F624" t="str">
        <f t="shared" si="39"/>
        <v>103465</v>
      </c>
      <c r="G624" t="str">
        <f t="shared" si="40"/>
        <v>2018/103465</v>
      </c>
    </row>
    <row r="625" spans="1:7" x14ac:dyDescent="0.2">
      <c r="A625">
        <v>519</v>
      </c>
      <c r="B625" t="s">
        <v>2290</v>
      </c>
      <c r="C625" t="s">
        <v>6147</v>
      </c>
      <c r="D625" t="str">
        <f t="shared" si="38"/>
        <v>/</v>
      </c>
      <c r="E625" t="str">
        <f t="shared" si="41"/>
        <v>2017</v>
      </c>
      <c r="F625" t="str">
        <f t="shared" si="39"/>
        <v>087707</v>
      </c>
      <c r="G625" t="str">
        <f t="shared" si="40"/>
        <v>2017/087707</v>
      </c>
    </row>
    <row r="626" spans="1:7" x14ac:dyDescent="0.2">
      <c r="A626">
        <v>520</v>
      </c>
      <c r="B626" t="s">
        <v>2294</v>
      </c>
      <c r="C626" t="s">
        <v>6146</v>
      </c>
      <c r="D626" t="str">
        <f t="shared" si="38"/>
        <v>/</v>
      </c>
      <c r="E626" t="str">
        <f t="shared" si="41"/>
        <v>2017</v>
      </c>
      <c r="F626" t="str">
        <f t="shared" si="39"/>
        <v>093744</v>
      </c>
      <c r="G626" t="str">
        <f t="shared" si="40"/>
        <v>2017/093744</v>
      </c>
    </row>
    <row r="627" spans="1:7" x14ac:dyDescent="0.2">
      <c r="A627">
        <v>521</v>
      </c>
      <c r="B627" t="s">
        <v>2297</v>
      </c>
      <c r="C627" t="s">
        <v>6145</v>
      </c>
      <c r="D627" t="str">
        <f t="shared" si="38"/>
        <v>/</v>
      </c>
      <c r="E627" t="str">
        <f t="shared" si="41"/>
        <v>2017</v>
      </c>
      <c r="F627" t="str">
        <f t="shared" si="39"/>
        <v>088176</v>
      </c>
      <c r="G627" t="str">
        <f t="shared" si="40"/>
        <v>2017/088176</v>
      </c>
    </row>
    <row r="628" spans="1:7" x14ac:dyDescent="0.2">
      <c r="A628">
        <v>522</v>
      </c>
      <c r="B628" t="s">
        <v>2300</v>
      </c>
      <c r="C628" t="s">
        <v>6144</v>
      </c>
      <c r="D628" t="str">
        <f t="shared" si="38"/>
        <v>/</v>
      </c>
      <c r="E628" t="str">
        <f t="shared" si="41"/>
        <v>2018</v>
      </c>
      <c r="F628" t="str">
        <f t="shared" si="39"/>
        <v>098920</v>
      </c>
      <c r="G628" t="str">
        <f t="shared" si="40"/>
        <v>2018/098920</v>
      </c>
    </row>
    <row r="629" spans="1:7" x14ac:dyDescent="0.2">
      <c r="A629">
        <v>523</v>
      </c>
      <c r="B629" t="s">
        <v>2303</v>
      </c>
      <c r="C629" t="s">
        <v>6143</v>
      </c>
      <c r="D629" t="str">
        <f t="shared" si="38"/>
        <v>/</v>
      </c>
      <c r="E629" t="str">
        <f t="shared" si="41"/>
        <v>2017</v>
      </c>
      <c r="F629" t="str">
        <f t="shared" si="39"/>
        <v>084045</v>
      </c>
      <c r="G629" t="str">
        <f t="shared" si="40"/>
        <v>2017/084045</v>
      </c>
    </row>
    <row r="630" spans="1:7" x14ac:dyDescent="0.2">
      <c r="A630">
        <v>524</v>
      </c>
      <c r="B630" t="s">
        <v>2306</v>
      </c>
      <c r="C630" t="s">
        <v>6142</v>
      </c>
      <c r="D630" t="str">
        <f t="shared" si="38"/>
        <v>/</v>
      </c>
      <c r="E630" t="str">
        <f t="shared" si="41"/>
        <v>2017</v>
      </c>
      <c r="F630" t="str">
        <f t="shared" si="39"/>
        <v>085221</v>
      </c>
      <c r="G630" t="str">
        <f t="shared" si="40"/>
        <v>2017/085221</v>
      </c>
    </row>
    <row r="631" spans="1:7" x14ac:dyDescent="0.2">
      <c r="A631">
        <v>525</v>
      </c>
      <c r="B631" t="s">
        <v>2309</v>
      </c>
      <c r="C631" t="s">
        <v>6141</v>
      </c>
      <c r="D631" t="str">
        <f t="shared" si="38"/>
        <v>/</v>
      </c>
      <c r="E631" t="str">
        <f t="shared" si="41"/>
        <v>2016</v>
      </c>
      <c r="F631" t="str">
        <f t="shared" si="39"/>
        <v>067507</v>
      </c>
      <c r="G631" t="str">
        <f t="shared" si="40"/>
        <v>2016/067507</v>
      </c>
    </row>
    <row r="632" spans="1:7" x14ac:dyDescent="0.2">
      <c r="A632">
        <v>526</v>
      </c>
      <c r="B632" t="s">
        <v>2313</v>
      </c>
      <c r="C632" t="s">
        <v>6140</v>
      </c>
      <c r="D632" t="str">
        <f t="shared" si="38"/>
        <v>/</v>
      </c>
      <c r="E632" t="str">
        <f t="shared" si="41"/>
        <v>2017</v>
      </c>
      <c r="F632" t="str">
        <f t="shared" si="39"/>
        <v>094965</v>
      </c>
      <c r="G632" t="str">
        <f t="shared" si="40"/>
        <v>2017/094965</v>
      </c>
    </row>
    <row r="633" spans="1:7" x14ac:dyDescent="0.2">
      <c r="A633">
        <v>527</v>
      </c>
      <c r="B633" t="s">
        <v>2317</v>
      </c>
      <c r="C633" t="s">
        <v>6139</v>
      </c>
      <c r="D633" t="str">
        <f t="shared" si="38"/>
        <v>/</v>
      </c>
      <c r="E633" t="str">
        <f t="shared" si="41"/>
        <v>2017</v>
      </c>
      <c r="F633" t="str">
        <f t="shared" si="39"/>
        <v>090728</v>
      </c>
      <c r="G633" t="str">
        <f t="shared" si="40"/>
        <v>2017/090728</v>
      </c>
    </row>
    <row r="634" spans="1:7" x14ac:dyDescent="0.2">
      <c r="A634">
        <v>528</v>
      </c>
      <c r="B634" t="s">
        <v>2321</v>
      </c>
      <c r="C634" t="s">
        <v>6138</v>
      </c>
      <c r="D634" t="str">
        <f t="shared" si="38"/>
        <v>/</v>
      </c>
      <c r="E634" t="str">
        <f t="shared" si="41"/>
        <v>2016</v>
      </c>
      <c r="F634" t="str">
        <f t="shared" si="39"/>
        <v>069529</v>
      </c>
      <c r="G634" t="str">
        <f t="shared" si="40"/>
        <v>2016/069529</v>
      </c>
    </row>
    <row r="635" spans="1:7" x14ac:dyDescent="0.2">
      <c r="A635">
        <v>529</v>
      </c>
      <c r="B635" t="s">
        <v>2324</v>
      </c>
      <c r="C635" t="s">
        <v>6137</v>
      </c>
      <c r="D635" t="str">
        <f t="shared" si="38"/>
        <v>/</v>
      </c>
      <c r="E635" t="str">
        <f t="shared" si="41"/>
        <v>2017</v>
      </c>
      <c r="F635" t="str">
        <f t="shared" si="39"/>
        <v>083820</v>
      </c>
      <c r="G635" t="str">
        <f t="shared" si="40"/>
        <v>2017/083820</v>
      </c>
    </row>
    <row r="636" spans="1:7" x14ac:dyDescent="0.2">
      <c r="A636">
        <v>530</v>
      </c>
      <c r="B636" t="s">
        <v>2327</v>
      </c>
      <c r="C636" t="s">
        <v>6136</v>
      </c>
      <c r="D636" t="str">
        <f t="shared" si="38"/>
        <v>/</v>
      </c>
      <c r="E636" t="str">
        <f t="shared" si="41"/>
        <v>2017</v>
      </c>
      <c r="F636" t="str">
        <f t="shared" si="39"/>
        <v>094583</v>
      </c>
      <c r="G636" t="str">
        <f t="shared" si="40"/>
        <v>2017/094583</v>
      </c>
    </row>
    <row r="637" spans="1:7" x14ac:dyDescent="0.2">
      <c r="A637">
        <v>531</v>
      </c>
      <c r="B637" t="s">
        <v>2331</v>
      </c>
      <c r="C637" t="s">
        <v>6135</v>
      </c>
      <c r="D637" t="str">
        <f t="shared" si="38"/>
        <v>/</v>
      </c>
      <c r="E637" t="str">
        <f t="shared" si="41"/>
        <v>2017</v>
      </c>
      <c r="F637" t="str">
        <f t="shared" si="39"/>
        <v>096072</v>
      </c>
      <c r="G637" t="str">
        <f t="shared" si="40"/>
        <v>2017/096072</v>
      </c>
    </row>
    <row r="638" spans="1:7" x14ac:dyDescent="0.2">
      <c r="A638">
        <v>532</v>
      </c>
      <c r="B638" t="s">
        <v>2335</v>
      </c>
      <c r="C638" t="s">
        <v>6134</v>
      </c>
      <c r="D638" t="str">
        <f t="shared" si="38"/>
        <v>/</v>
      </c>
      <c r="E638" t="str">
        <f t="shared" si="41"/>
        <v>2016</v>
      </c>
      <c r="F638" t="str">
        <f t="shared" si="39"/>
        <v>065059</v>
      </c>
      <c r="G638" t="str">
        <f t="shared" si="40"/>
        <v>2016/065059</v>
      </c>
    </row>
    <row r="639" spans="1:7" x14ac:dyDescent="0.2">
      <c r="A639">
        <v>533</v>
      </c>
      <c r="B639" t="s">
        <v>2338</v>
      </c>
      <c r="C639" t="s">
        <v>6133</v>
      </c>
      <c r="D639" t="str">
        <f t="shared" si="38"/>
        <v>/</v>
      </c>
      <c r="E639" t="str">
        <f t="shared" si="41"/>
        <v>2018</v>
      </c>
      <c r="F639" t="str">
        <f t="shared" si="39"/>
        <v>107219</v>
      </c>
      <c r="G639" t="str">
        <f t="shared" si="40"/>
        <v>2018/107219</v>
      </c>
    </row>
    <row r="640" spans="1:7" x14ac:dyDescent="0.2">
      <c r="A640">
        <v>534</v>
      </c>
      <c r="B640" t="s">
        <v>2341</v>
      </c>
      <c r="C640" t="s">
        <v>6132</v>
      </c>
      <c r="D640" t="str">
        <f t="shared" si="38"/>
        <v>/</v>
      </c>
      <c r="E640" t="str">
        <f t="shared" si="41"/>
        <v>2018</v>
      </c>
      <c r="F640" t="str">
        <f t="shared" si="39"/>
        <v>097457</v>
      </c>
      <c r="G640" t="str">
        <f t="shared" si="40"/>
        <v>2018/097457</v>
      </c>
    </row>
    <row r="641" spans="1:7" x14ac:dyDescent="0.2">
      <c r="A641">
        <v>535</v>
      </c>
      <c r="B641" t="s">
        <v>2344</v>
      </c>
      <c r="C641" t="s">
        <v>6131</v>
      </c>
      <c r="D641" t="str">
        <f t="shared" si="38"/>
        <v>/</v>
      </c>
      <c r="E641" t="str">
        <f t="shared" si="41"/>
        <v>2017</v>
      </c>
      <c r="F641" t="str">
        <f t="shared" si="39"/>
        <v>096886</v>
      </c>
      <c r="G641" t="str">
        <f t="shared" si="40"/>
        <v>2017/096886</v>
      </c>
    </row>
    <row r="642" spans="1:7" x14ac:dyDescent="0.2">
      <c r="A642">
        <v>536</v>
      </c>
      <c r="B642" t="s">
        <v>2347</v>
      </c>
      <c r="C642" t="s">
        <v>6130</v>
      </c>
      <c r="D642" t="str">
        <f t="shared" ref="D642:D705" si="42">MID(C642,5,1)</f>
        <v>/</v>
      </c>
      <c r="E642" t="str">
        <f t="shared" si="41"/>
        <v>2017</v>
      </c>
      <c r="F642" t="str">
        <f t="shared" ref="F642:F705" si="43">RIGHT(C642,6)</f>
        <v>093556</v>
      </c>
      <c r="G642" t="str">
        <f t="shared" si="40"/>
        <v>2017/093556</v>
      </c>
    </row>
    <row r="643" spans="1:7" x14ac:dyDescent="0.2">
      <c r="A643">
        <v>537</v>
      </c>
      <c r="B643" t="s">
        <v>2350</v>
      </c>
      <c r="C643" t="s">
        <v>6129</v>
      </c>
      <c r="D643" t="str">
        <f t="shared" si="42"/>
        <v>/</v>
      </c>
      <c r="E643" t="str">
        <f t="shared" si="41"/>
        <v>2017</v>
      </c>
      <c r="F643" t="str">
        <f t="shared" si="43"/>
        <v>085461</v>
      </c>
      <c r="G643" t="str">
        <f t="shared" si="40"/>
        <v>2017/085461</v>
      </c>
    </row>
    <row r="644" spans="1:7" x14ac:dyDescent="0.2">
      <c r="A644">
        <v>538</v>
      </c>
      <c r="B644" t="s">
        <v>2353</v>
      </c>
      <c r="C644" t="s">
        <v>6128</v>
      </c>
      <c r="D644" t="str">
        <f t="shared" si="42"/>
        <v>/</v>
      </c>
      <c r="E644" t="str">
        <f t="shared" si="41"/>
        <v>2018</v>
      </c>
      <c r="F644" t="str">
        <f t="shared" si="43"/>
        <v>099931</v>
      </c>
      <c r="G644" t="str">
        <f t="shared" si="40"/>
        <v>2018/099931</v>
      </c>
    </row>
    <row r="645" spans="1:7" x14ac:dyDescent="0.2">
      <c r="A645">
        <v>539</v>
      </c>
      <c r="B645" t="s">
        <v>2356</v>
      </c>
      <c r="C645" t="s">
        <v>6127</v>
      </c>
      <c r="D645" t="str">
        <f t="shared" si="42"/>
        <v>/</v>
      </c>
      <c r="E645" t="str">
        <f t="shared" si="41"/>
        <v>2017</v>
      </c>
      <c r="F645" t="str">
        <f t="shared" si="43"/>
        <v>094790</v>
      </c>
      <c r="G645" t="str">
        <f t="shared" si="40"/>
        <v>2017/094790</v>
      </c>
    </row>
    <row r="646" spans="1:7" x14ac:dyDescent="0.2">
      <c r="A646">
        <v>540</v>
      </c>
      <c r="B646" t="s">
        <v>2359</v>
      </c>
      <c r="C646" t="s">
        <v>6126</v>
      </c>
      <c r="D646" t="str">
        <f t="shared" si="42"/>
        <v>/</v>
      </c>
      <c r="E646" t="str">
        <f t="shared" si="41"/>
        <v>2017</v>
      </c>
      <c r="F646" t="str">
        <f t="shared" si="43"/>
        <v>096728</v>
      </c>
      <c r="G646" t="str">
        <f t="shared" si="40"/>
        <v>2017/096728</v>
      </c>
    </row>
    <row r="647" spans="1:7" x14ac:dyDescent="0.2">
      <c r="A647">
        <v>541</v>
      </c>
      <c r="B647" t="s">
        <v>2362</v>
      </c>
      <c r="C647" t="s">
        <v>6125</v>
      </c>
      <c r="D647" t="str">
        <f t="shared" si="42"/>
        <v>/</v>
      </c>
      <c r="E647" t="str">
        <f t="shared" si="41"/>
        <v>2018</v>
      </c>
      <c r="F647" t="str">
        <f t="shared" si="43"/>
        <v>100151</v>
      </c>
      <c r="G647" t="str">
        <f t="shared" si="40"/>
        <v>2018/100151</v>
      </c>
    </row>
    <row r="648" spans="1:7" x14ac:dyDescent="0.2">
      <c r="A648">
        <v>542</v>
      </c>
      <c r="B648" t="s">
        <v>2365</v>
      </c>
      <c r="C648" t="s">
        <v>6124</v>
      </c>
      <c r="D648" t="str">
        <f t="shared" si="42"/>
        <v>/</v>
      </c>
      <c r="E648" t="str">
        <f t="shared" si="41"/>
        <v>2016</v>
      </c>
      <c r="F648" t="str">
        <f t="shared" si="43"/>
        <v>068849</v>
      </c>
      <c r="G648" t="str">
        <f t="shared" si="40"/>
        <v>2016/068849</v>
      </c>
    </row>
    <row r="649" spans="1:7" x14ac:dyDescent="0.2">
      <c r="A649">
        <v>543</v>
      </c>
      <c r="B649" t="s">
        <v>2368</v>
      </c>
      <c r="C649" t="s">
        <v>6123</v>
      </c>
      <c r="D649" t="str">
        <f t="shared" si="42"/>
        <v>/</v>
      </c>
      <c r="E649" t="str">
        <f t="shared" si="41"/>
        <v>2016</v>
      </c>
      <c r="F649" t="str">
        <f t="shared" si="43"/>
        <v>074033</v>
      </c>
      <c r="G649" t="str">
        <f t="shared" si="40"/>
        <v>2016/074033</v>
      </c>
    </row>
    <row r="650" spans="1:7" x14ac:dyDescent="0.2">
      <c r="A650">
        <v>544</v>
      </c>
      <c r="B650" t="s">
        <v>2372</v>
      </c>
      <c r="C650" t="s">
        <v>6122</v>
      </c>
      <c r="D650" t="str">
        <f t="shared" si="42"/>
        <v>/</v>
      </c>
      <c r="E650" t="str">
        <f t="shared" si="41"/>
        <v>2016</v>
      </c>
      <c r="F650" t="str">
        <f t="shared" si="43"/>
        <v>069296</v>
      </c>
      <c r="G650" t="str">
        <f t="shared" si="40"/>
        <v>2016/069296</v>
      </c>
    </row>
    <row r="651" spans="1:7" x14ac:dyDescent="0.2">
      <c r="A651">
        <v>545</v>
      </c>
      <c r="B651" t="s">
        <v>2375</v>
      </c>
      <c r="C651" t="s">
        <v>6121</v>
      </c>
      <c r="D651" t="str">
        <f t="shared" si="42"/>
        <v>/</v>
      </c>
      <c r="E651" t="str">
        <f t="shared" si="41"/>
        <v>2016</v>
      </c>
      <c r="F651" t="str">
        <f t="shared" si="43"/>
        <v>065945</v>
      </c>
      <c r="G651" t="str">
        <f t="shared" si="40"/>
        <v>2016/065945</v>
      </c>
    </row>
    <row r="652" spans="1:7" x14ac:dyDescent="0.2">
      <c r="A652">
        <v>546</v>
      </c>
      <c r="B652" t="s">
        <v>2378</v>
      </c>
      <c r="C652" t="s">
        <v>6120</v>
      </c>
      <c r="D652" t="str">
        <f t="shared" si="42"/>
        <v>/</v>
      </c>
      <c r="E652" t="str">
        <f t="shared" si="41"/>
        <v>2017</v>
      </c>
      <c r="F652" t="str">
        <f t="shared" si="43"/>
        <v>078595</v>
      </c>
      <c r="G652" t="str">
        <f t="shared" si="40"/>
        <v>2017/078595</v>
      </c>
    </row>
    <row r="653" spans="1:7" x14ac:dyDescent="0.2">
      <c r="A653">
        <v>547</v>
      </c>
      <c r="B653" t="s">
        <v>2381</v>
      </c>
      <c r="C653" t="s">
        <v>6119</v>
      </c>
      <c r="D653" t="str">
        <f t="shared" si="42"/>
        <v>/</v>
      </c>
      <c r="E653" t="str">
        <f t="shared" si="41"/>
        <v>2016</v>
      </c>
      <c r="F653" t="str">
        <f t="shared" si="43"/>
        <v>075354</v>
      </c>
      <c r="G653" t="str">
        <f t="shared" si="40"/>
        <v>2016/075354</v>
      </c>
    </row>
    <row r="654" spans="1:7" x14ac:dyDescent="0.2">
      <c r="A654">
        <v>548</v>
      </c>
      <c r="B654" t="s">
        <v>2384</v>
      </c>
      <c r="C654" t="s">
        <v>6118</v>
      </c>
      <c r="D654" t="str">
        <f t="shared" si="42"/>
        <v>/</v>
      </c>
      <c r="E654" t="str">
        <f t="shared" si="41"/>
        <v>2015</v>
      </c>
      <c r="F654" t="str">
        <f t="shared" si="43"/>
        <v>054725</v>
      </c>
      <c r="G654" t="str">
        <f t="shared" si="40"/>
        <v>2015/054725</v>
      </c>
    </row>
    <row r="655" spans="1:7" x14ac:dyDescent="0.2">
      <c r="A655">
        <v>549</v>
      </c>
      <c r="B655" t="s">
        <v>2388</v>
      </c>
      <c r="C655" t="s">
        <v>6117</v>
      </c>
      <c r="D655" t="str">
        <f t="shared" si="42"/>
        <v>/</v>
      </c>
      <c r="E655" t="str">
        <f t="shared" si="41"/>
        <v>2017</v>
      </c>
      <c r="F655" t="str">
        <f t="shared" si="43"/>
        <v>093814</v>
      </c>
      <c r="G655" t="str">
        <f t="shared" si="40"/>
        <v>2017/093814</v>
      </c>
    </row>
    <row r="656" spans="1:7" x14ac:dyDescent="0.2">
      <c r="A656">
        <v>550</v>
      </c>
      <c r="B656" t="s">
        <v>2391</v>
      </c>
      <c r="C656" t="s">
        <v>6116</v>
      </c>
      <c r="D656" t="str">
        <f t="shared" si="42"/>
        <v>/</v>
      </c>
      <c r="E656" t="str">
        <f t="shared" si="41"/>
        <v>2017</v>
      </c>
      <c r="F656" t="str">
        <f t="shared" si="43"/>
        <v>091690</v>
      </c>
      <c r="G656" t="str">
        <f t="shared" si="40"/>
        <v>2017/091690</v>
      </c>
    </row>
    <row r="657" spans="1:7" x14ac:dyDescent="0.2">
      <c r="A657">
        <v>551</v>
      </c>
      <c r="B657" t="s">
        <v>2394</v>
      </c>
      <c r="C657" t="s">
        <v>6115</v>
      </c>
      <c r="D657" t="str">
        <f t="shared" si="42"/>
        <v>/</v>
      </c>
      <c r="E657" t="str">
        <f t="shared" si="41"/>
        <v>2018</v>
      </c>
      <c r="F657" t="str">
        <f t="shared" si="43"/>
        <v>099189</v>
      </c>
      <c r="G657" t="str">
        <f t="shared" si="40"/>
        <v>2018/099189</v>
      </c>
    </row>
    <row r="658" spans="1:7" x14ac:dyDescent="0.2">
      <c r="A658">
        <v>552</v>
      </c>
      <c r="B658" t="s">
        <v>2397</v>
      </c>
      <c r="C658" t="s">
        <v>6114</v>
      </c>
      <c r="D658" t="str">
        <f t="shared" si="42"/>
        <v>/</v>
      </c>
      <c r="E658" t="str">
        <f t="shared" si="41"/>
        <v>2018</v>
      </c>
      <c r="F658" t="str">
        <f t="shared" si="43"/>
        <v>098502</v>
      </c>
      <c r="G658" t="str">
        <f t="shared" si="40"/>
        <v>2018/098502</v>
      </c>
    </row>
    <row r="659" spans="1:7" x14ac:dyDescent="0.2">
      <c r="A659">
        <v>553</v>
      </c>
      <c r="B659" t="s">
        <v>2400</v>
      </c>
      <c r="C659" t="s">
        <v>6113</v>
      </c>
      <c r="D659" t="str">
        <f t="shared" si="42"/>
        <v>/</v>
      </c>
      <c r="E659" t="str">
        <f t="shared" si="41"/>
        <v>2018</v>
      </c>
      <c r="F659" t="str">
        <f t="shared" si="43"/>
        <v>101420</v>
      </c>
      <c r="G659" t="str">
        <f t="shared" si="40"/>
        <v>2018/101420</v>
      </c>
    </row>
    <row r="660" spans="1:7" x14ac:dyDescent="0.2">
      <c r="A660">
        <v>554</v>
      </c>
      <c r="B660" t="s">
        <v>2404</v>
      </c>
      <c r="C660" t="s">
        <v>6112</v>
      </c>
      <c r="D660" t="str">
        <f t="shared" si="42"/>
        <v>/</v>
      </c>
      <c r="E660" t="str">
        <f t="shared" si="41"/>
        <v>2017</v>
      </c>
      <c r="F660" t="str">
        <f t="shared" si="43"/>
        <v>095065</v>
      </c>
      <c r="G660" t="str">
        <f t="shared" si="40"/>
        <v>2017/095065</v>
      </c>
    </row>
    <row r="661" spans="1:7" x14ac:dyDescent="0.2">
      <c r="A661">
        <v>555</v>
      </c>
      <c r="B661" t="s">
        <v>2407</v>
      </c>
      <c r="C661" t="s">
        <v>6111</v>
      </c>
      <c r="D661" t="str">
        <f t="shared" si="42"/>
        <v>/</v>
      </c>
      <c r="E661" t="str">
        <f t="shared" si="41"/>
        <v>2017</v>
      </c>
      <c r="F661" t="str">
        <f t="shared" si="43"/>
        <v>088450</v>
      </c>
      <c r="G661" t="str">
        <f t="shared" si="40"/>
        <v>2017/088450</v>
      </c>
    </row>
    <row r="662" spans="1:7" x14ac:dyDescent="0.2">
      <c r="A662">
        <v>556</v>
      </c>
      <c r="B662" t="s">
        <v>2410</v>
      </c>
      <c r="C662" t="s">
        <v>6110</v>
      </c>
      <c r="D662" t="str">
        <f t="shared" si="42"/>
        <v>/</v>
      </c>
      <c r="E662" t="str">
        <f t="shared" si="41"/>
        <v>2017</v>
      </c>
      <c r="F662" t="str">
        <f t="shared" si="43"/>
        <v>085723</v>
      </c>
      <c r="G662" t="str">
        <f t="shared" si="40"/>
        <v>2017/085723</v>
      </c>
    </row>
    <row r="663" spans="1:7" x14ac:dyDescent="0.2">
      <c r="A663">
        <v>557</v>
      </c>
      <c r="B663" t="s">
        <v>2413</v>
      </c>
      <c r="C663" t="s">
        <v>6109</v>
      </c>
      <c r="D663" t="str">
        <f t="shared" si="42"/>
        <v>/</v>
      </c>
      <c r="E663" t="str">
        <f t="shared" si="41"/>
        <v>2017</v>
      </c>
      <c r="F663" t="str">
        <f t="shared" si="43"/>
        <v>088453</v>
      </c>
      <c r="G663" t="str">
        <f t="shared" si="40"/>
        <v>2017/088453</v>
      </c>
    </row>
    <row r="664" spans="1:7" x14ac:dyDescent="0.2">
      <c r="A664">
        <v>558</v>
      </c>
      <c r="B664" t="s">
        <v>2416</v>
      </c>
      <c r="C664" t="s">
        <v>6108</v>
      </c>
      <c r="D664" t="str">
        <f t="shared" si="42"/>
        <v>/</v>
      </c>
      <c r="E664" t="str">
        <f t="shared" si="41"/>
        <v>2016</v>
      </c>
      <c r="F664" t="str">
        <f t="shared" si="43"/>
        <v>075711</v>
      </c>
      <c r="G664" t="str">
        <f t="shared" si="40"/>
        <v>2016/075711</v>
      </c>
    </row>
    <row r="665" spans="1:7" x14ac:dyDescent="0.2">
      <c r="A665">
        <v>559</v>
      </c>
      <c r="B665" t="s">
        <v>2419</v>
      </c>
      <c r="C665" t="s">
        <v>6107</v>
      </c>
      <c r="D665" t="str">
        <f t="shared" si="42"/>
        <v>/</v>
      </c>
      <c r="E665" t="str">
        <f t="shared" si="41"/>
        <v>2017</v>
      </c>
      <c r="F665" t="str">
        <f t="shared" si="43"/>
        <v>090407</v>
      </c>
      <c r="G665" t="str">
        <f t="shared" si="40"/>
        <v>2017/090407</v>
      </c>
    </row>
    <row r="666" spans="1:7" x14ac:dyDescent="0.2">
      <c r="A666">
        <v>560</v>
      </c>
      <c r="B666" t="s">
        <v>2422</v>
      </c>
      <c r="C666" t="s">
        <v>6106</v>
      </c>
      <c r="D666" t="str">
        <f t="shared" si="42"/>
        <v>/</v>
      </c>
      <c r="E666" t="str">
        <f t="shared" si="41"/>
        <v>2018</v>
      </c>
      <c r="F666" t="str">
        <f t="shared" si="43"/>
        <v>099570</v>
      </c>
      <c r="G666" t="str">
        <f t="shared" si="40"/>
        <v>2018/099570</v>
      </c>
    </row>
    <row r="667" spans="1:7" x14ac:dyDescent="0.2">
      <c r="A667">
        <v>561</v>
      </c>
      <c r="B667" t="s">
        <v>2425</v>
      </c>
      <c r="C667" t="s">
        <v>6105</v>
      </c>
      <c r="D667" t="str">
        <f t="shared" si="42"/>
        <v>/</v>
      </c>
      <c r="E667" t="str">
        <f t="shared" si="41"/>
        <v>2017</v>
      </c>
      <c r="F667" t="str">
        <f t="shared" si="43"/>
        <v>086597</v>
      </c>
      <c r="G667" t="str">
        <f t="shared" si="40"/>
        <v>2017/086597</v>
      </c>
    </row>
    <row r="668" spans="1:7" x14ac:dyDescent="0.2">
      <c r="A668">
        <v>562</v>
      </c>
      <c r="B668" t="s">
        <v>2428</v>
      </c>
      <c r="C668" t="s">
        <v>6104</v>
      </c>
      <c r="D668" t="str">
        <f t="shared" si="42"/>
        <v>/</v>
      </c>
      <c r="E668" t="str">
        <f t="shared" si="41"/>
        <v>2017</v>
      </c>
      <c r="F668" t="str">
        <f t="shared" si="43"/>
        <v>089455</v>
      </c>
      <c r="G668" t="str">
        <f t="shared" si="40"/>
        <v>2017/089455</v>
      </c>
    </row>
    <row r="669" spans="1:7" x14ac:dyDescent="0.2">
      <c r="A669">
        <v>563</v>
      </c>
      <c r="B669" t="s">
        <v>2432</v>
      </c>
      <c r="C669" t="s">
        <v>6103</v>
      </c>
      <c r="D669" t="str">
        <f t="shared" si="42"/>
        <v>/</v>
      </c>
      <c r="E669" t="str">
        <f t="shared" si="41"/>
        <v>2018</v>
      </c>
      <c r="F669" t="str">
        <f t="shared" si="43"/>
        <v>104248</v>
      </c>
      <c r="G669" t="str">
        <f t="shared" si="40"/>
        <v>2018/104248</v>
      </c>
    </row>
    <row r="670" spans="1:7" x14ac:dyDescent="0.2">
      <c r="A670">
        <v>564</v>
      </c>
      <c r="B670" t="s">
        <v>2436</v>
      </c>
      <c r="C670" t="s">
        <v>6102</v>
      </c>
      <c r="D670" t="str">
        <f t="shared" si="42"/>
        <v>/</v>
      </c>
      <c r="E670" t="str">
        <f t="shared" si="41"/>
        <v>2017</v>
      </c>
      <c r="F670" t="str">
        <f t="shared" si="43"/>
        <v>084860</v>
      </c>
      <c r="G670" t="str">
        <f t="shared" si="40"/>
        <v>2017/084860</v>
      </c>
    </row>
    <row r="671" spans="1:7" x14ac:dyDescent="0.2">
      <c r="A671">
        <v>565</v>
      </c>
      <c r="B671" t="s">
        <v>2439</v>
      </c>
      <c r="C671" t="s">
        <v>6101</v>
      </c>
      <c r="D671" t="str">
        <f t="shared" si="42"/>
        <v>/</v>
      </c>
      <c r="E671" t="str">
        <f t="shared" si="41"/>
        <v>2017</v>
      </c>
      <c r="F671" t="str">
        <f t="shared" si="43"/>
        <v>082840</v>
      </c>
      <c r="G671" t="str">
        <f t="shared" si="40"/>
        <v>2017/082840</v>
      </c>
    </row>
    <row r="672" spans="1:7" x14ac:dyDescent="0.2">
      <c r="A672">
        <v>566</v>
      </c>
      <c r="B672" t="s">
        <v>2442</v>
      </c>
      <c r="C672" t="s">
        <v>6100</v>
      </c>
      <c r="D672" t="str">
        <f t="shared" si="42"/>
        <v>/</v>
      </c>
      <c r="E672" t="str">
        <f t="shared" si="41"/>
        <v>2017</v>
      </c>
      <c r="F672" t="str">
        <f t="shared" si="43"/>
        <v>094932</v>
      </c>
      <c r="G672" t="str">
        <f t="shared" si="40"/>
        <v>2017/094932</v>
      </c>
    </row>
    <row r="673" spans="1:7" x14ac:dyDescent="0.2">
      <c r="A673">
        <v>567</v>
      </c>
      <c r="B673" t="s">
        <v>2445</v>
      </c>
      <c r="C673" t="s">
        <v>6099</v>
      </c>
      <c r="D673" t="str">
        <f t="shared" si="42"/>
        <v>/</v>
      </c>
      <c r="E673" t="str">
        <f t="shared" si="41"/>
        <v>2017</v>
      </c>
      <c r="F673" t="str">
        <f t="shared" si="43"/>
        <v>082787</v>
      </c>
      <c r="G673" t="str">
        <f t="shared" si="40"/>
        <v>2017/082787</v>
      </c>
    </row>
    <row r="674" spans="1:7" x14ac:dyDescent="0.2">
      <c r="A674">
        <v>568</v>
      </c>
      <c r="B674" t="s">
        <v>2448</v>
      </c>
      <c r="C674" t="s">
        <v>6098</v>
      </c>
      <c r="D674" t="str">
        <f t="shared" si="42"/>
        <v>/</v>
      </c>
      <c r="E674" t="str">
        <f t="shared" si="41"/>
        <v>2018</v>
      </c>
      <c r="F674" t="str">
        <f t="shared" si="43"/>
        <v>100868</v>
      </c>
      <c r="G674" t="str">
        <f t="shared" si="40"/>
        <v>2018/100868</v>
      </c>
    </row>
    <row r="675" spans="1:7" x14ac:dyDescent="0.2">
      <c r="A675">
        <v>569</v>
      </c>
      <c r="B675" t="s">
        <v>2452</v>
      </c>
      <c r="C675" t="s">
        <v>6097</v>
      </c>
      <c r="D675" t="str">
        <f t="shared" si="42"/>
        <v>/</v>
      </c>
      <c r="E675" t="str">
        <f t="shared" si="41"/>
        <v>2017</v>
      </c>
      <c r="F675" t="str">
        <f t="shared" si="43"/>
        <v>093706</v>
      </c>
      <c r="G675" t="str">
        <f t="shared" si="40"/>
        <v>2017/093706</v>
      </c>
    </row>
    <row r="676" spans="1:7" x14ac:dyDescent="0.2">
      <c r="A676">
        <v>570</v>
      </c>
      <c r="B676" t="s">
        <v>2455</v>
      </c>
      <c r="C676" t="s">
        <v>6096</v>
      </c>
      <c r="D676" t="str">
        <f t="shared" si="42"/>
        <v>/</v>
      </c>
      <c r="E676" t="str">
        <f t="shared" si="41"/>
        <v>2016</v>
      </c>
      <c r="F676" t="str">
        <f t="shared" si="43"/>
        <v>064703</v>
      </c>
      <c r="G676" t="str">
        <f t="shared" si="40"/>
        <v>2016/064703</v>
      </c>
    </row>
    <row r="677" spans="1:7" x14ac:dyDescent="0.2">
      <c r="A677">
        <v>571</v>
      </c>
      <c r="B677" t="s">
        <v>2458</v>
      </c>
      <c r="C677" t="s">
        <v>6095</v>
      </c>
      <c r="D677" t="str">
        <f t="shared" si="42"/>
        <v>/</v>
      </c>
      <c r="E677" t="str">
        <f t="shared" si="41"/>
        <v>2017</v>
      </c>
      <c r="F677" t="str">
        <f t="shared" si="43"/>
        <v>090694</v>
      </c>
      <c r="G677" t="str">
        <f t="shared" si="40"/>
        <v>2017/090694</v>
      </c>
    </row>
    <row r="678" spans="1:7" x14ac:dyDescent="0.2">
      <c r="A678">
        <v>572</v>
      </c>
      <c r="B678" t="s">
        <v>2461</v>
      </c>
      <c r="C678" t="s">
        <v>5842</v>
      </c>
      <c r="D678" t="str">
        <f t="shared" si="42"/>
        <v>/</v>
      </c>
      <c r="E678" t="str">
        <f t="shared" si="41"/>
        <v>2017</v>
      </c>
      <c r="F678" t="str">
        <f t="shared" si="43"/>
        <v>092014</v>
      </c>
      <c r="G678" t="str">
        <f t="shared" si="40"/>
        <v>2017/092014</v>
      </c>
    </row>
    <row r="679" spans="1:7" x14ac:dyDescent="0.2">
      <c r="A679">
        <v>573</v>
      </c>
      <c r="B679" t="s">
        <v>2464</v>
      </c>
      <c r="C679" t="s">
        <v>6094</v>
      </c>
      <c r="D679" t="str">
        <f t="shared" si="42"/>
        <v>/</v>
      </c>
      <c r="E679" t="str">
        <f t="shared" si="41"/>
        <v>2016</v>
      </c>
      <c r="F679" t="str">
        <f t="shared" si="43"/>
        <v>071738</v>
      </c>
      <c r="G679" t="str">
        <f t="shared" si="40"/>
        <v>2016/071738</v>
      </c>
    </row>
    <row r="680" spans="1:7" x14ac:dyDescent="0.2">
      <c r="A680">
        <v>574</v>
      </c>
      <c r="B680" t="s">
        <v>2468</v>
      </c>
      <c r="C680" t="s">
        <v>6093</v>
      </c>
      <c r="D680" t="str">
        <f t="shared" si="42"/>
        <v>/</v>
      </c>
      <c r="E680" t="str">
        <f t="shared" si="41"/>
        <v>2016</v>
      </c>
      <c r="F680" t="str">
        <f t="shared" si="43"/>
        <v>073800</v>
      </c>
      <c r="G680" t="str">
        <f t="shared" si="40"/>
        <v>2016/073800</v>
      </c>
    </row>
    <row r="681" spans="1:7" x14ac:dyDescent="0.2">
      <c r="A681">
        <v>575</v>
      </c>
      <c r="B681" t="s">
        <v>2471</v>
      </c>
      <c r="C681" t="s">
        <v>6092</v>
      </c>
      <c r="D681" t="str">
        <f t="shared" si="42"/>
        <v>/</v>
      </c>
      <c r="E681" t="str">
        <f t="shared" si="41"/>
        <v>2018</v>
      </c>
      <c r="F681" t="str">
        <f t="shared" si="43"/>
        <v>101456</v>
      </c>
      <c r="G681" t="str">
        <f t="shared" ref="G681:G744" si="44">E681&amp;"/"&amp;F681</f>
        <v>2018/101456</v>
      </c>
    </row>
    <row r="682" spans="1:7" x14ac:dyDescent="0.2">
      <c r="A682">
        <v>576</v>
      </c>
      <c r="B682" t="s">
        <v>2474</v>
      </c>
      <c r="C682" t="s">
        <v>6091</v>
      </c>
      <c r="D682" t="str">
        <f t="shared" si="42"/>
        <v>/</v>
      </c>
      <c r="E682" t="str">
        <f t="shared" ref="E682:E745" si="45">LEFT(C682,4)</f>
        <v>2016</v>
      </c>
      <c r="F682" t="str">
        <f t="shared" si="43"/>
        <v>067560</v>
      </c>
      <c r="G682" t="str">
        <f t="shared" si="44"/>
        <v>2016/067560</v>
      </c>
    </row>
    <row r="683" spans="1:7" x14ac:dyDescent="0.2">
      <c r="A683">
        <v>577</v>
      </c>
      <c r="B683" t="s">
        <v>2478</v>
      </c>
      <c r="C683" t="s">
        <v>6090</v>
      </c>
      <c r="D683" t="str">
        <f t="shared" si="42"/>
        <v>/</v>
      </c>
      <c r="E683" t="str">
        <f t="shared" si="45"/>
        <v>2018</v>
      </c>
      <c r="F683" t="str">
        <f t="shared" si="43"/>
        <v>100326</v>
      </c>
      <c r="G683" t="str">
        <f t="shared" si="44"/>
        <v>2018/100326</v>
      </c>
    </row>
    <row r="684" spans="1:7" x14ac:dyDescent="0.2">
      <c r="A684">
        <v>578</v>
      </c>
      <c r="B684" t="s">
        <v>2481</v>
      </c>
      <c r="C684" t="s">
        <v>6089</v>
      </c>
      <c r="D684" t="str">
        <f t="shared" si="42"/>
        <v>/</v>
      </c>
      <c r="E684" t="str">
        <f t="shared" si="45"/>
        <v>2018</v>
      </c>
      <c r="F684" t="str">
        <f t="shared" si="43"/>
        <v>101368</v>
      </c>
      <c r="G684" t="str">
        <f t="shared" si="44"/>
        <v>2018/101368</v>
      </c>
    </row>
    <row r="685" spans="1:7" x14ac:dyDescent="0.2">
      <c r="A685">
        <v>579</v>
      </c>
      <c r="B685" t="s">
        <v>2485</v>
      </c>
      <c r="C685" t="s">
        <v>6088</v>
      </c>
      <c r="D685" t="str">
        <f t="shared" si="42"/>
        <v>/</v>
      </c>
      <c r="E685" t="str">
        <f t="shared" si="45"/>
        <v>2017</v>
      </c>
      <c r="F685" t="str">
        <f t="shared" si="43"/>
        <v>085406</v>
      </c>
      <c r="G685" t="str">
        <f t="shared" si="44"/>
        <v>2017/085406</v>
      </c>
    </row>
    <row r="686" spans="1:7" x14ac:dyDescent="0.2">
      <c r="A686">
        <v>580</v>
      </c>
      <c r="B686" t="s">
        <v>2488</v>
      </c>
      <c r="C686" t="s">
        <v>6087</v>
      </c>
      <c r="D686" t="str">
        <f t="shared" si="42"/>
        <v>/</v>
      </c>
      <c r="E686" t="str">
        <f t="shared" si="45"/>
        <v>2015</v>
      </c>
      <c r="F686" t="str">
        <f t="shared" si="43"/>
        <v>050953</v>
      </c>
      <c r="G686" t="str">
        <f t="shared" si="44"/>
        <v>2015/050953</v>
      </c>
    </row>
    <row r="687" spans="1:7" x14ac:dyDescent="0.2">
      <c r="A687">
        <v>581</v>
      </c>
      <c r="B687" t="s">
        <v>2491</v>
      </c>
      <c r="C687" t="s">
        <v>6086</v>
      </c>
      <c r="D687" t="str">
        <f t="shared" si="42"/>
        <v>/</v>
      </c>
      <c r="E687" t="str">
        <f t="shared" si="45"/>
        <v>2018</v>
      </c>
      <c r="F687" t="str">
        <f t="shared" si="43"/>
        <v>100862</v>
      </c>
      <c r="G687" t="str">
        <f t="shared" si="44"/>
        <v>2018/100862</v>
      </c>
    </row>
    <row r="688" spans="1:7" x14ac:dyDescent="0.2">
      <c r="A688">
        <v>582</v>
      </c>
      <c r="B688" t="s">
        <v>2494</v>
      </c>
      <c r="C688" t="s">
        <v>6085</v>
      </c>
      <c r="D688" t="str">
        <f t="shared" si="42"/>
        <v>/</v>
      </c>
      <c r="E688" t="str">
        <f t="shared" si="45"/>
        <v>2017</v>
      </c>
      <c r="F688" t="str">
        <f t="shared" si="43"/>
        <v>088820</v>
      </c>
      <c r="G688" t="str">
        <f t="shared" si="44"/>
        <v>2017/088820</v>
      </c>
    </row>
    <row r="689" spans="1:7" x14ac:dyDescent="0.2">
      <c r="A689">
        <v>583</v>
      </c>
      <c r="B689" t="s">
        <v>2497</v>
      </c>
      <c r="C689" t="s">
        <v>6084</v>
      </c>
      <c r="D689" t="str">
        <f t="shared" si="42"/>
        <v>/</v>
      </c>
      <c r="E689" t="str">
        <f t="shared" si="45"/>
        <v>2017</v>
      </c>
      <c r="F689" t="str">
        <f t="shared" si="43"/>
        <v>091071</v>
      </c>
      <c r="G689" t="str">
        <f t="shared" si="44"/>
        <v>2017/091071</v>
      </c>
    </row>
    <row r="690" spans="1:7" x14ac:dyDescent="0.2">
      <c r="A690">
        <v>584</v>
      </c>
      <c r="B690" t="s">
        <v>2500</v>
      </c>
      <c r="C690" t="s">
        <v>6083</v>
      </c>
      <c r="D690" t="str">
        <f t="shared" si="42"/>
        <v>/</v>
      </c>
      <c r="E690" t="str">
        <f t="shared" si="45"/>
        <v>2017</v>
      </c>
      <c r="F690" t="str">
        <f t="shared" si="43"/>
        <v>085916</v>
      </c>
      <c r="G690" t="str">
        <f t="shared" si="44"/>
        <v>2017/085916</v>
      </c>
    </row>
    <row r="691" spans="1:7" x14ac:dyDescent="0.2">
      <c r="A691">
        <v>585</v>
      </c>
      <c r="B691" t="s">
        <v>2503</v>
      </c>
      <c r="C691" t="s">
        <v>6082</v>
      </c>
      <c r="D691" t="str">
        <f t="shared" si="42"/>
        <v>/</v>
      </c>
      <c r="E691" t="str">
        <f t="shared" si="45"/>
        <v>2017</v>
      </c>
      <c r="F691" t="str">
        <f t="shared" si="43"/>
        <v>082724</v>
      </c>
      <c r="G691" t="str">
        <f t="shared" si="44"/>
        <v>2017/082724</v>
      </c>
    </row>
    <row r="692" spans="1:7" x14ac:dyDescent="0.2">
      <c r="A692">
        <v>586</v>
      </c>
      <c r="B692" t="s">
        <v>2506</v>
      </c>
      <c r="C692" t="s">
        <v>6081</v>
      </c>
      <c r="D692" t="str">
        <f t="shared" si="42"/>
        <v>/</v>
      </c>
      <c r="E692" t="str">
        <f t="shared" si="45"/>
        <v>2018</v>
      </c>
      <c r="F692" t="str">
        <f t="shared" si="43"/>
        <v>100129</v>
      </c>
      <c r="G692" t="str">
        <f t="shared" si="44"/>
        <v>2018/100129</v>
      </c>
    </row>
    <row r="693" spans="1:7" x14ac:dyDescent="0.2">
      <c r="A693">
        <v>587</v>
      </c>
      <c r="B693" t="s">
        <v>2509</v>
      </c>
      <c r="C693" t="s">
        <v>6080</v>
      </c>
      <c r="D693" t="str">
        <f t="shared" si="42"/>
        <v>/</v>
      </c>
      <c r="E693" t="str">
        <f t="shared" si="45"/>
        <v>2016</v>
      </c>
      <c r="F693" t="str">
        <f t="shared" si="43"/>
        <v>077281</v>
      </c>
      <c r="G693" t="str">
        <f t="shared" si="44"/>
        <v>2016/077281</v>
      </c>
    </row>
    <row r="694" spans="1:7" x14ac:dyDescent="0.2">
      <c r="A694">
        <v>588</v>
      </c>
      <c r="B694" t="s">
        <v>2512</v>
      </c>
      <c r="C694" t="s">
        <v>6079</v>
      </c>
      <c r="D694" t="str">
        <f t="shared" si="42"/>
        <v>/</v>
      </c>
      <c r="E694" t="str">
        <f t="shared" si="45"/>
        <v>2017</v>
      </c>
      <c r="F694" t="str">
        <f t="shared" si="43"/>
        <v>093427</v>
      </c>
      <c r="G694" t="str">
        <f t="shared" si="44"/>
        <v>2017/093427</v>
      </c>
    </row>
    <row r="695" spans="1:7" x14ac:dyDescent="0.2">
      <c r="A695">
        <v>589</v>
      </c>
      <c r="B695" t="s">
        <v>2515</v>
      </c>
      <c r="C695" t="s">
        <v>6078</v>
      </c>
      <c r="D695" t="str">
        <f t="shared" si="42"/>
        <v>/</v>
      </c>
      <c r="E695" t="str">
        <f t="shared" si="45"/>
        <v>2018</v>
      </c>
      <c r="F695" t="str">
        <f t="shared" si="43"/>
        <v>098284</v>
      </c>
      <c r="G695" t="str">
        <f t="shared" si="44"/>
        <v>2018/098284</v>
      </c>
    </row>
    <row r="696" spans="1:7" x14ac:dyDescent="0.2">
      <c r="A696">
        <v>590</v>
      </c>
      <c r="B696" t="s">
        <v>2518</v>
      </c>
      <c r="C696" t="s">
        <v>6077</v>
      </c>
      <c r="D696" t="str">
        <f t="shared" si="42"/>
        <v>/</v>
      </c>
      <c r="E696" t="str">
        <f t="shared" si="45"/>
        <v>2015</v>
      </c>
      <c r="F696" t="str">
        <f t="shared" si="43"/>
        <v>050264</v>
      </c>
      <c r="G696" t="str">
        <f t="shared" si="44"/>
        <v>2015/050264</v>
      </c>
    </row>
    <row r="697" spans="1:7" x14ac:dyDescent="0.2">
      <c r="A697">
        <v>591</v>
      </c>
      <c r="B697" t="s">
        <v>2522</v>
      </c>
      <c r="C697" t="s">
        <v>6076</v>
      </c>
      <c r="D697" t="str">
        <f t="shared" si="42"/>
        <v>/</v>
      </c>
      <c r="E697" t="str">
        <f t="shared" si="45"/>
        <v>2017</v>
      </c>
      <c r="F697" t="str">
        <f t="shared" si="43"/>
        <v>096690</v>
      </c>
      <c r="G697" t="str">
        <f t="shared" si="44"/>
        <v>2017/096690</v>
      </c>
    </row>
    <row r="698" spans="1:7" x14ac:dyDescent="0.2">
      <c r="A698">
        <v>592</v>
      </c>
      <c r="B698" t="s">
        <v>2524</v>
      </c>
      <c r="C698" t="s">
        <v>6075</v>
      </c>
      <c r="D698" t="str">
        <f t="shared" si="42"/>
        <v>/</v>
      </c>
      <c r="E698" t="str">
        <f t="shared" si="45"/>
        <v>2017</v>
      </c>
      <c r="F698" t="str">
        <f t="shared" si="43"/>
        <v>092603</v>
      </c>
      <c r="G698" t="str">
        <f t="shared" si="44"/>
        <v>2017/092603</v>
      </c>
    </row>
    <row r="699" spans="1:7" x14ac:dyDescent="0.2">
      <c r="A699">
        <v>593</v>
      </c>
      <c r="B699" t="s">
        <v>2528</v>
      </c>
      <c r="C699" t="s">
        <v>6074</v>
      </c>
      <c r="D699" t="str">
        <f t="shared" si="42"/>
        <v>/</v>
      </c>
      <c r="E699" t="str">
        <f t="shared" si="45"/>
        <v>2018</v>
      </c>
      <c r="F699" t="str">
        <f t="shared" si="43"/>
        <v>103146</v>
      </c>
      <c r="G699" t="str">
        <f t="shared" si="44"/>
        <v>2018/103146</v>
      </c>
    </row>
    <row r="700" spans="1:7" x14ac:dyDescent="0.2">
      <c r="A700">
        <v>594</v>
      </c>
      <c r="B700" t="s">
        <v>2531</v>
      </c>
      <c r="C700" t="s">
        <v>6073</v>
      </c>
      <c r="D700" t="str">
        <f t="shared" si="42"/>
        <v>/</v>
      </c>
      <c r="E700" t="str">
        <f t="shared" si="45"/>
        <v>2017</v>
      </c>
      <c r="F700" t="str">
        <f t="shared" si="43"/>
        <v>089710</v>
      </c>
      <c r="G700" t="str">
        <f t="shared" si="44"/>
        <v>2017/089710</v>
      </c>
    </row>
    <row r="701" spans="1:7" x14ac:dyDescent="0.2">
      <c r="A701">
        <v>595</v>
      </c>
      <c r="B701" t="s">
        <v>2535</v>
      </c>
      <c r="C701" t="s">
        <v>6072</v>
      </c>
      <c r="D701" t="str">
        <f t="shared" si="42"/>
        <v>/</v>
      </c>
      <c r="E701" t="str">
        <f t="shared" si="45"/>
        <v>2017</v>
      </c>
      <c r="F701" t="str">
        <f t="shared" si="43"/>
        <v>097023</v>
      </c>
      <c r="G701" t="str">
        <f t="shared" si="44"/>
        <v>2017/097023</v>
      </c>
    </row>
    <row r="702" spans="1:7" x14ac:dyDescent="0.2">
      <c r="A702">
        <v>596</v>
      </c>
      <c r="B702" t="s">
        <v>2538</v>
      </c>
      <c r="C702" t="s">
        <v>6071</v>
      </c>
      <c r="D702" t="str">
        <f t="shared" si="42"/>
        <v>/</v>
      </c>
      <c r="E702" t="str">
        <f t="shared" si="45"/>
        <v>2017</v>
      </c>
      <c r="F702" t="str">
        <f t="shared" si="43"/>
        <v>094755</v>
      </c>
      <c r="G702" t="str">
        <f t="shared" si="44"/>
        <v>2017/094755</v>
      </c>
    </row>
    <row r="703" spans="1:7" x14ac:dyDescent="0.2">
      <c r="A703">
        <v>597</v>
      </c>
      <c r="B703" t="s">
        <v>2541</v>
      </c>
      <c r="C703" t="s">
        <v>6070</v>
      </c>
      <c r="D703" t="str">
        <f t="shared" si="42"/>
        <v>/</v>
      </c>
      <c r="E703" t="str">
        <f t="shared" si="45"/>
        <v>2016</v>
      </c>
      <c r="F703" t="str">
        <f t="shared" si="43"/>
        <v>074274</v>
      </c>
      <c r="G703" t="str">
        <f t="shared" si="44"/>
        <v>2016/074274</v>
      </c>
    </row>
    <row r="704" spans="1:7" x14ac:dyDescent="0.2">
      <c r="A704">
        <v>598</v>
      </c>
      <c r="B704" t="s">
        <v>2544</v>
      </c>
      <c r="C704" t="s">
        <v>6069</v>
      </c>
      <c r="D704" t="str">
        <f t="shared" si="42"/>
        <v>/</v>
      </c>
      <c r="E704" t="str">
        <f t="shared" si="45"/>
        <v>2018</v>
      </c>
      <c r="F704" t="str">
        <f t="shared" si="43"/>
        <v>097553</v>
      </c>
      <c r="G704" t="str">
        <f t="shared" si="44"/>
        <v>2018/097553</v>
      </c>
    </row>
    <row r="705" spans="1:7" x14ac:dyDescent="0.2">
      <c r="A705">
        <v>599</v>
      </c>
      <c r="B705" t="s">
        <v>2547</v>
      </c>
      <c r="C705" t="s">
        <v>6068</v>
      </c>
      <c r="D705" t="str">
        <f t="shared" si="42"/>
        <v>/</v>
      </c>
      <c r="E705" t="str">
        <f t="shared" si="45"/>
        <v>2017</v>
      </c>
      <c r="F705" t="str">
        <f t="shared" si="43"/>
        <v>089540</v>
      </c>
      <c r="G705" t="str">
        <f t="shared" si="44"/>
        <v>2017/089540</v>
      </c>
    </row>
    <row r="706" spans="1:7" x14ac:dyDescent="0.2">
      <c r="A706">
        <v>600</v>
      </c>
      <c r="B706" t="s">
        <v>2550</v>
      </c>
      <c r="C706" t="s">
        <v>6067</v>
      </c>
      <c r="D706" t="str">
        <f t="shared" ref="D706:D769" si="46">MID(C706,5,1)</f>
        <v>/</v>
      </c>
      <c r="E706" t="str">
        <f t="shared" si="45"/>
        <v>2018</v>
      </c>
      <c r="F706" t="str">
        <f t="shared" ref="F706:F769" si="47">RIGHT(C706,6)</f>
        <v>098493</v>
      </c>
      <c r="G706" t="str">
        <f t="shared" si="44"/>
        <v>2018/098493</v>
      </c>
    </row>
    <row r="707" spans="1:7" x14ac:dyDescent="0.2">
      <c r="A707">
        <v>601</v>
      </c>
      <c r="B707" t="s">
        <v>2554</v>
      </c>
      <c r="C707" t="s">
        <v>6066</v>
      </c>
      <c r="D707" t="str">
        <f t="shared" si="46"/>
        <v>/</v>
      </c>
      <c r="E707" t="str">
        <f t="shared" si="45"/>
        <v>2018</v>
      </c>
      <c r="F707" t="str">
        <f t="shared" si="47"/>
        <v>103198</v>
      </c>
      <c r="G707" t="str">
        <f t="shared" si="44"/>
        <v>2018/103198</v>
      </c>
    </row>
    <row r="708" spans="1:7" x14ac:dyDescent="0.2">
      <c r="A708">
        <v>602</v>
      </c>
      <c r="B708" t="s">
        <v>2557</v>
      </c>
      <c r="C708" t="s">
        <v>6065</v>
      </c>
      <c r="D708" t="str">
        <f t="shared" si="46"/>
        <v>/</v>
      </c>
      <c r="E708" t="str">
        <f t="shared" si="45"/>
        <v>2017</v>
      </c>
      <c r="F708" t="str">
        <f t="shared" si="47"/>
        <v>092248</v>
      </c>
      <c r="G708" t="str">
        <f t="shared" si="44"/>
        <v>2017/092248</v>
      </c>
    </row>
    <row r="709" spans="1:7" x14ac:dyDescent="0.2">
      <c r="A709">
        <v>603</v>
      </c>
      <c r="B709" t="s">
        <v>2560</v>
      </c>
      <c r="C709" t="s">
        <v>6064</v>
      </c>
      <c r="D709" t="str">
        <f t="shared" si="46"/>
        <v>/</v>
      </c>
      <c r="E709" t="str">
        <f t="shared" si="45"/>
        <v>2018</v>
      </c>
      <c r="F709" t="str">
        <f t="shared" si="47"/>
        <v>098239</v>
      </c>
      <c r="G709" t="str">
        <f t="shared" si="44"/>
        <v>2018/098239</v>
      </c>
    </row>
    <row r="710" spans="1:7" x14ac:dyDescent="0.2">
      <c r="A710">
        <v>604</v>
      </c>
      <c r="B710" t="s">
        <v>2563</v>
      </c>
      <c r="C710" t="s">
        <v>6063</v>
      </c>
      <c r="D710" t="str">
        <f t="shared" si="46"/>
        <v>/</v>
      </c>
      <c r="E710" t="str">
        <f t="shared" si="45"/>
        <v>2017</v>
      </c>
      <c r="F710" t="str">
        <f t="shared" si="47"/>
        <v>088195</v>
      </c>
      <c r="G710" t="str">
        <f t="shared" si="44"/>
        <v>2017/088195</v>
      </c>
    </row>
    <row r="711" spans="1:7" x14ac:dyDescent="0.2">
      <c r="A711">
        <v>605</v>
      </c>
      <c r="B711" t="s">
        <v>2566</v>
      </c>
      <c r="C711" t="s">
        <v>6062</v>
      </c>
      <c r="D711" t="str">
        <f t="shared" si="46"/>
        <v>/</v>
      </c>
      <c r="E711" t="str">
        <f t="shared" si="45"/>
        <v>2017</v>
      </c>
      <c r="F711" t="str">
        <f t="shared" si="47"/>
        <v>080684</v>
      </c>
      <c r="G711" t="str">
        <f t="shared" si="44"/>
        <v>2017/080684</v>
      </c>
    </row>
    <row r="712" spans="1:7" x14ac:dyDescent="0.2">
      <c r="A712">
        <v>606</v>
      </c>
      <c r="B712" t="s">
        <v>2569</v>
      </c>
      <c r="C712" t="s">
        <v>6061</v>
      </c>
      <c r="D712" t="str">
        <f t="shared" si="46"/>
        <v>/</v>
      </c>
      <c r="E712" t="str">
        <f t="shared" si="45"/>
        <v>2014</v>
      </c>
      <c r="F712" t="str">
        <f t="shared" si="47"/>
        <v>038435</v>
      </c>
      <c r="G712" t="str">
        <f t="shared" si="44"/>
        <v>2014/038435</v>
      </c>
    </row>
    <row r="713" spans="1:7" x14ac:dyDescent="0.2">
      <c r="A713">
        <v>607</v>
      </c>
      <c r="B713" t="s">
        <v>2572</v>
      </c>
      <c r="C713" t="s">
        <v>6060</v>
      </c>
      <c r="D713" t="str">
        <f t="shared" si="46"/>
        <v>/</v>
      </c>
      <c r="E713" t="str">
        <f t="shared" si="45"/>
        <v>2017</v>
      </c>
      <c r="F713" t="str">
        <f t="shared" si="47"/>
        <v>096492</v>
      </c>
      <c r="G713" t="str">
        <f t="shared" si="44"/>
        <v>2017/096492</v>
      </c>
    </row>
    <row r="714" spans="1:7" x14ac:dyDescent="0.2">
      <c r="A714">
        <v>608</v>
      </c>
      <c r="B714" t="s">
        <v>2575</v>
      </c>
      <c r="C714" t="s">
        <v>6059</v>
      </c>
      <c r="D714" t="str">
        <f t="shared" si="46"/>
        <v>/</v>
      </c>
      <c r="E714" t="str">
        <f t="shared" si="45"/>
        <v>2017</v>
      </c>
      <c r="F714" t="str">
        <f t="shared" si="47"/>
        <v>095150</v>
      </c>
      <c r="G714" t="str">
        <f t="shared" si="44"/>
        <v>2017/095150</v>
      </c>
    </row>
    <row r="715" spans="1:7" x14ac:dyDescent="0.2">
      <c r="A715">
        <v>609</v>
      </c>
      <c r="B715" t="s">
        <v>2578</v>
      </c>
      <c r="C715" t="s">
        <v>6058</v>
      </c>
      <c r="D715" t="str">
        <f t="shared" si="46"/>
        <v>/</v>
      </c>
      <c r="E715" t="str">
        <f t="shared" si="45"/>
        <v>2017</v>
      </c>
      <c r="F715" t="str">
        <f t="shared" si="47"/>
        <v>089511</v>
      </c>
      <c r="G715" t="str">
        <f t="shared" si="44"/>
        <v>2017/089511</v>
      </c>
    </row>
    <row r="716" spans="1:7" x14ac:dyDescent="0.2">
      <c r="A716">
        <v>610</v>
      </c>
      <c r="B716" t="s">
        <v>2581</v>
      </c>
      <c r="C716" t="s">
        <v>6057</v>
      </c>
      <c r="D716" t="str">
        <f t="shared" si="46"/>
        <v>/</v>
      </c>
      <c r="E716" t="str">
        <f t="shared" si="45"/>
        <v>2016</v>
      </c>
      <c r="F716" t="str">
        <f t="shared" si="47"/>
        <v>070185</v>
      </c>
      <c r="G716" t="str">
        <f t="shared" si="44"/>
        <v>2016/070185</v>
      </c>
    </row>
    <row r="717" spans="1:7" x14ac:dyDescent="0.2">
      <c r="A717">
        <v>611</v>
      </c>
      <c r="B717" t="s">
        <v>2584</v>
      </c>
      <c r="C717" t="s">
        <v>6056</v>
      </c>
      <c r="D717" t="str">
        <f t="shared" si="46"/>
        <v>/</v>
      </c>
      <c r="E717" t="str">
        <f t="shared" si="45"/>
        <v>2018</v>
      </c>
      <c r="F717" t="str">
        <f t="shared" si="47"/>
        <v>104985</v>
      </c>
      <c r="G717" t="str">
        <f t="shared" si="44"/>
        <v>2018/104985</v>
      </c>
    </row>
    <row r="718" spans="1:7" x14ac:dyDescent="0.2">
      <c r="A718">
        <v>612</v>
      </c>
      <c r="B718" t="s">
        <v>2587</v>
      </c>
      <c r="C718" t="s">
        <v>6055</v>
      </c>
      <c r="D718" t="str">
        <f t="shared" si="46"/>
        <v>/</v>
      </c>
      <c r="E718" t="str">
        <f t="shared" si="45"/>
        <v>2018</v>
      </c>
      <c r="F718" t="str">
        <f t="shared" si="47"/>
        <v>101742</v>
      </c>
      <c r="G718" t="str">
        <f t="shared" si="44"/>
        <v>2018/101742</v>
      </c>
    </row>
    <row r="719" spans="1:7" x14ac:dyDescent="0.2">
      <c r="A719">
        <v>613</v>
      </c>
      <c r="B719" t="s">
        <v>2590</v>
      </c>
      <c r="C719" t="s">
        <v>6054</v>
      </c>
      <c r="D719" t="str">
        <f t="shared" si="46"/>
        <v>/</v>
      </c>
      <c r="E719" t="str">
        <f t="shared" si="45"/>
        <v>2017</v>
      </c>
      <c r="F719" t="str">
        <f t="shared" si="47"/>
        <v>095057</v>
      </c>
      <c r="G719" t="str">
        <f t="shared" si="44"/>
        <v>2017/095057</v>
      </c>
    </row>
    <row r="720" spans="1:7" x14ac:dyDescent="0.2">
      <c r="A720">
        <v>614</v>
      </c>
      <c r="B720" t="s">
        <v>2593</v>
      </c>
      <c r="C720" t="s">
        <v>6053</v>
      </c>
      <c r="D720" t="str">
        <f t="shared" si="46"/>
        <v>/</v>
      </c>
      <c r="E720" t="str">
        <f t="shared" si="45"/>
        <v>2017</v>
      </c>
      <c r="F720" t="str">
        <f t="shared" si="47"/>
        <v>089620</v>
      </c>
      <c r="G720" t="str">
        <f t="shared" si="44"/>
        <v>2017/089620</v>
      </c>
    </row>
    <row r="721" spans="1:7" x14ac:dyDescent="0.2">
      <c r="A721">
        <v>615</v>
      </c>
      <c r="B721" t="s">
        <v>2596</v>
      </c>
      <c r="C721" t="s">
        <v>6052</v>
      </c>
      <c r="D721" t="str">
        <f t="shared" si="46"/>
        <v>/</v>
      </c>
      <c r="E721" t="str">
        <f t="shared" si="45"/>
        <v>2015</v>
      </c>
      <c r="F721" t="str">
        <f t="shared" si="47"/>
        <v>044244</v>
      </c>
      <c r="G721" t="str">
        <f t="shared" si="44"/>
        <v>2015/044244</v>
      </c>
    </row>
    <row r="722" spans="1:7" x14ac:dyDescent="0.2">
      <c r="A722">
        <v>616</v>
      </c>
      <c r="B722" t="s">
        <v>2599</v>
      </c>
      <c r="C722" t="s">
        <v>6051</v>
      </c>
      <c r="D722" t="str">
        <f t="shared" si="46"/>
        <v>/</v>
      </c>
      <c r="E722" t="str">
        <f t="shared" si="45"/>
        <v>2017</v>
      </c>
      <c r="F722" t="str">
        <f t="shared" si="47"/>
        <v>090072</v>
      </c>
      <c r="G722" t="str">
        <f t="shared" si="44"/>
        <v>2017/090072</v>
      </c>
    </row>
    <row r="723" spans="1:7" x14ac:dyDescent="0.2">
      <c r="A723">
        <v>617</v>
      </c>
      <c r="B723" t="s">
        <v>2603</v>
      </c>
      <c r="C723" t="s">
        <v>6050</v>
      </c>
      <c r="D723" t="str">
        <f t="shared" si="46"/>
        <v>/</v>
      </c>
      <c r="E723" t="str">
        <f t="shared" si="45"/>
        <v>2017</v>
      </c>
      <c r="F723" t="str">
        <f t="shared" si="47"/>
        <v>093926</v>
      </c>
      <c r="G723" t="str">
        <f t="shared" si="44"/>
        <v>2017/093926</v>
      </c>
    </row>
    <row r="724" spans="1:7" x14ac:dyDescent="0.2">
      <c r="A724">
        <v>618</v>
      </c>
      <c r="B724" t="s">
        <v>2606</v>
      </c>
      <c r="C724" t="s">
        <v>6049</v>
      </c>
      <c r="D724" t="str">
        <f t="shared" si="46"/>
        <v>/</v>
      </c>
      <c r="E724" t="str">
        <f t="shared" si="45"/>
        <v>2017</v>
      </c>
      <c r="F724" t="str">
        <f t="shared" si="47"/>
        <v>084194</v>
      </c>
      <c r="G724" t="str">
        <f t="shared" si="44"/>
        <v>2017/084194</v>
      </c>
    </row>
    <row r="725" spans="1:7" x14ac:dyDescent="0.2">
      <c r="A725">
        <v>619</v>
      </c>
      <c r="B725" t="s">
        <v>2609</v>
      </c>
      <c r="C725" t="s">
        <v>6048</v>
      </c>
      <c r="D725" t="str">
        <f t="shared" si="46"/>
        <v>/</v>
      </c>
      <c r="E725" t="str">
        <f t="shared" si="45"/>
        <v>2016</v>
      </c>
      <c r="F725" t="str">
        <f t="shared" si="47"/>
        <v>068854</v>
      </c>
      <c r="G725" t="str">
        <f t="shared" si="44"/>
        <v>2016/068854</v>
      </c>
    </row>
    <row r="726" spans="1:7" x14ac:dyDescent="0.2">
      <c r="A726">
        <v>620</v>
      </c>
      <c r="B726" t="s">
        <v>2612</v>
      </c>
      <c r="C726" t="s">
        <v>6047</v>
      </c>
      <c r="D726" t="str">
        <f t="shared" si="46"/>
        <v>/</v>
      </c>
      <c r="E726" t="str">
        <f t="shared" si="45"/>
        <v>2017</v>
      </c>
      <c r="F726" t="str">
        <f t="shared" si="47"/>
        <v>084511</v>
      </c>
      <c r="G726" t="str">
        <f t="shared" si="44"/>
        <v>2017/084511</v>
      </c>
    </row>
    <row r="727" spans="1:7" x14ac:dyDescent="0.2">
      <c r="A727">
        <v>621</v>
      </c>
      <c r="B727" t="s">
        <v>2616</v>
      </c>
      <c r="C727" t="s">
        <v>6046</v>
      </c>
      <c r="D727" t="str">
        <f t="shared" si="46"/>
        <v>/</v>
      </c>
      <c r="E727" t="str">
        <f t="shared" si="45"/>
        <v>2016</v>
      </c>
      <c r="F727" t="str">
        <f t="shared" si="47"/>
        <v>070829</v>
      </c>
      <c r="G727" t="str">
        <f t="shared" si="44"/>
        <v>2016/070829</v>
      </c>
    </row>
    <row r="728" spans="1:7" x14ac:dyDescent="0.2">
      <c r="A728">
        <v>622</v>
      </c>
      <c r="B728" t="s">
        <v>2620</v>
      </c>
      <c r="C728" t="s">
        <v>6045</v>
      </c>
      <c r="D728" t="str">
        <f t="shared" si="46"/>
        <v>/</v>
      </c>
      <c r="E728" t="str">
        <f t="shared" si="45"/>
        <v>2018</v>
      </c>
      <c r="F728" t="str">
        <f t="shared" si="47"/>
        <v>099730</v>
      </c>
      <c r="G728" t="str">
        <f t="shared" si="44"/>
        <v>2018/099730</v>
      </c>
    </row>
    <row r="729" spans="1:7" x14ac:dyDescent="0.2">
      <c r="A729">
        <v>623</v>
      </c>
      <c r="B729" t="s">
        <v>2624</v>
      </c>
      <c r="C729" t="s">
        <v>6044</v>
      </c>
      <c r="D729" t="str">
        <f t="shared" si="46"/>
        <v>/</v>
      </c>
      <c r="E729" t="str">
        <f t="shared" si="45"/>
        <v>2017</v>
      </c>
      <c r="F729" t="str">
        <f t="shared" si="47"/>
        <v>091727</v>
      </c>
      <c r="G729" t="str">
        <f t="shared" si="44"/>
        <v>2017/091727</v>
      </c>
    </row>
    <row r="730" spans="1:7" x14ac:dyDescent="0.2">
      <c r="A730">
        <v>624</v>
      </c>
      <c r="B730" t="s">
        <v>2627</v>
      </c>
      <c r="C730" t="s">
        <v>6043</v>
      </c>
      <c r="D730" t="str">
        <f t="shared" si="46"/>
        <v>/</v>
      </c>
      <c r="E730" t="str">
        <f t="shared" si="45"/>
        <v>2017</v>
      </c>
      <c r="F730" t="str">
        <f t="shared" si="47"/>
        <v>090781</v>
      </c>
      <c r="G730" t="str">
        <f t="shared" si="44"/>
        <v>2017/090781</v>
      </c>
    </row>
    <row r="731" spans="1:7" x14ac:dyDescent="0.2">
      <c r="A731">
        <v>625</v>
      </c>
      <c r="B731" t="s">
        <v>2631</v>
      </c>
      <c r="C731" t="s">
        <v>6042</v>
      </c>
      <c r="D731" t="str">
        <f t="shared" si="46"/>
        <v>/</v>
      </c>
      <c r="E731" t="str">
        <f t="shared" si="45"/>
        <v>2016</v>
      </c>
      <c r="F731" t="str">
        <f t="shared" si="47"/>
        <v>062656</v>
      </c>
      <c r="G731" t="str">
        <f t="shared" si="44"/>
        <v>2016/062656</v>
      </c>
    </row>
    <row r="732" spans="1:7" x14ac:dyDescent="0.2">
      <c r="A732">
        <v>626</v>
      </c>
      <c r="B732" t="s">
        <v>2634</v>
      </c>
      <c r="C732" t="s">
        <v>6041</v>
      </c>
      <c r="D732" t="str">
        <f t="shared" si="46"/>
        <v>/</v>
      </c>
      <c r="E732" t="str">
        <f t="shared" si="45"/>
        <v>2017</v>
      </c>
      <c r="F732" t="str">
        <f t="shared" si="47"/>
        <v>091947</v>
      </c>
      <c r="G732" t="str">
        <f t="shared" si="44"/>
        <v>2017/091947</v>
      </c>
    </row>
    <row r="733" spans="1:7" x14ac:dyDescent="0.2">
      <c r="A733">
        <v>627</v>
      </c>
      <c r="B733" t="s">
        <v>2637</v>
      </c>
      <c r="C733" t="s">
        <v>6040</v>
      </c>
      <c r="D733" t="str">
        <f t="shared" si="46"/>
        <v>/</v>
      </c>
      <c r="E733" t="str">
        <f t="shared" si="45"/>
        <v>2014</v>
      </c>
      <c r="F733" t="str">
        <f t="shared" si="47"/>
        <v>031065</v>
      </c>
      <c r="G733" t="str">
        <f t="shared" si="44"/>
        <v>2014/031065</v>
      </c>
    </row>
    <row r="734" spans="1:7" x14ac:dyDescent="0.2">
      <c r="A734">
        <v>628</v>
      </c>
      <c r="B734" t="s">
        <v>2641</v>
      </c>
      <c r="C734" t="s">
        <v>6039</v>
      </c>
      <c r="D734" t="str">
        <f t="shared" si="46"/>
        <v>/</v>
      </c>
      <c r="E734" t="str">
        <f t="shared" si="45"/>
        <v>2017</v>
      </c>
      <c r="F734" t="str">
        <f t="shared" si="47"/>
        <v>092799</v>
      </c>
      <c r="G734" t="str">
        <f t="shared" si="44"/>
        <v>2017/092799</v>
      </c>
    </row>
    <row r="735" spans="1:7" x14ac:dyDescent="0.2">
      <c r="A735">
        <v>629</v>
      </c>
      <c r="B735" t="s">
        <v>2645</v>
      </c>
      <c r="C735" t="s">
        <v>6038</v>
      </c>
      <c r="D735" t="str">
        <f t="shared" si="46"/>
        <v>/</v>
      </c>
      <c r="E735" t="str">
        <f t="shared" si="45"/>
        <v>2017</v>
      </c>
      <c r="F735" t="str">
        <f t="shared" si="47"/>
        <v>090001</v>
      </c>
      <c r="G735" t="str">
        <f t="shared" si="44"/>
        <v>2017/090001</v>
      </c>
    </row>
    <row r="736" spans="1:7" x14ac:dyDescent="0.2">
      <c r="A736">
        <v>630</v>
      </c>
      <c r="B736" t="s">
        <v>2649</v>
      </c>
      <c r="C736" t="s">
        <v>6037</v>
      </c>
      <c r="D736" t="str">
        <f t="shared" si="46"/>
        <v>/</v>
      </c>
      <c r="E736" t="str">
        <f t="shared" si="45"/>
        <v>2017</v>
      </c>
      <c r="F736" t="str">
        <f t="shared" si="47"/>
        <v>094316</v>
      </c>
      <c r="G736" t="str">
        <f t="shared" si="44"/>
        <v>2017/094316</v>
      </c>
    </row>
    <row r="737" spans="1:7" x14ac:dyDescent="0.2">
      <c r="A737">
        <v>631</v>
      </c>
      <c r="B737" t="s">
        <v>2652</v>
      </c>
      <c r="C737" t="s">
        <v>6036</v>
      </c>
      <c r="D737" t="str">
        <f t="shared" si="46"/>
        <v>/</v>
      </c>
      <c r="E737" t="str">
        <f t="shared" si="45"/>
        <v>2017</v>
      </c>
      <c r="F737" t="str">
        <f t="shared" si="47"/>
        <v>083870</v>
      </c>
      <c r="G737" t="str">
        <f t="shared" si="44"/>
        <v>2017/083870</v>
      </c>
    </row>
    <row r="738" spans="1:7" x14ac:dyDescent="0.2">
      <c r="A738">
        <v>632</v>
      </c>
      <c r="B738" t="s">
        <v>2655</v>
      </c>
      <c r="C738" t="s">
        <v>6035</v>
      </c>
      <c r="D738" t="str">
        <f t="shared" si="46"/>
        <v>/</v>
      </c>
      <c r="E738" t="str">
        <f t="shared" si="45"/>
        <v>2017</v>
      </c>
      <c r="F738" t="str">
        <f t="shared" si="47"/>
        <v>088300</v>
      </c>
      <c r="G738" t="str">
        <f t="shared" si="44"/>
        <v>2017/088300</v>
      </c>
    </row>
    <row r="739" spans="1:7" x14ac:dyDescent="0.2">
      <c r="A739">
        <v>633</v>
      </c>
      <c r="B739" t="s">
        <v>2658</v>
      </c>
      <c r="C739" t="s">
        <v>6034</v>
      </c>
      <c r="D739" t="str">
        <f t="shared" si="46"/>
        <v>/</v>
      </c>
      <c r="E739" t="str">
        <f t="shared" si="45"/>
        <v>2017</v>
      </c>
      <c r="F739" t="str">
        <f t="shared" si="47"/>
        <v>097061</v>
      </c>
      <c r="G739" t="str">
        <f t="shared" si="44"/>
        <v>2017/097061</v>
      </c>
    </row>
    <row r="740" spans="1:7" x14ac:dyDescent="0.2">
      <c r="A740">
        <v>634</v>
      </c>
      <c r="B740" t="s">
        <v>2661</v>
      </c>
      <c r="C740" t="s">
        <v>6033</v>
      </c>
      <c r="D740" t="str">
        <f t="shared" si="46"/>
        <v>/</v>
      </c>
      <c r="E740" t="str">
        <f t="shared" si="45"/>
        <v>2017</v>
      </c>
      <c r="F740" t="str">
        <f t="shared" si="47"/>
        <v>096353</v>
      </c>
      <c r="G740" t="str">
        <f t="shared" si="44"/>
        <v>2017/096353</v>
      </c>
    </row>
    <row r="741" spans="1:7" x14ac:dyDescent="0.2">
      <c r="A741">
        <v>635</v>
      </c>
      <c r="B741" t="s">
        <v>2664</v>
      </c>
      <c r="C741" t="s">
        <v>6032</v>
      </c>
      <c r="D741" t="str">
        <f t="shared" si="46"/>
        <v>/</v>
      </c>
      <c r="E741" t="str">
        <f t="shared" si="45"/>
        <v>2018</v>
      </c>
      <c r="F741" t="str">
        <f t="shared" si="47"/>
        <v>097817</v>
      </c>
      <c r="G741" t="str">
        <f t="shared" si="44"/>
        <v>2018/097817</v>
      </c>
    </row>
    <row r="742" spans="1:7" x14ac:dyDescent="0.2">
      <c r="A742">
        <v>636</v>
      </c>
      <c r="B742" t="s">
        <v>2667</v>
      </c>
      <c r="C742" t="s">
        <v>6031</v>
      </c>
      <c r="D742" t="str">
        <f t="shared" si="46"/>
        <v>/</v>
      </c>
      <c r="E742" t="str">
        <f t="shared" si="45"/>
        <v>2018</v>
      </c>
      <c r="F742" t="str">
        <f t="shared" si="47"/>
        <v>098878</v>
      </c>
      <c r="G742" t="str">
        <f t="shared" si="44"/>
        <v>2018/098878</v>
      </c>
    </row>
    <row r="743" spans="1:7" x14ac:dyDescent="0.2">
      <c r="A743">
        <v>637</v>
      </c>
      <c r="B743" t="s">
        <v>2671</v>
      </c>
      <c r="C743" t="s">
        <v>6030</v>
      </c>
      <c r="D743" t="str">
        <f t="shared" si="46"/>
        <v>/</v>
      </c>
      <c r="E743" t="str">
        <f t="shared" si="45"/>
        <v>2017</v>
      </c>
      <c r="F743" t="str">
        <f t="shared" si="47"/>
        <v>089322</v>
      </c>
      <c r="G743" t="str">
        <f t="shared" si="44"/>
        <v>2017/089322</v>
      </c>
    </row>
    <row r="744" spans="1:7" x14ac:dyDescent="0.2">
      <c r="A744">
        <v>638</v>
      </c>
      <c r="B744" t="s">
        <v>2674</v>
      </c>
      <c r="C744" t="s">
        <v>6029</v>
      </c>
      <c r="D744" t="str">
        <f t="shared" si="46"/>
        <v>/</v>
      </c>
      <c r="E744" t="str">
        <f t="shared" si="45"/>
        <v>2018</v>
      </c>
      <c r="F744" t="str">
        <f t="shared" si="47"/>
        <v>097985</v>
      </c>
      <c r="G744" t="str">
        <f t="shared" si="44"/>
        <v>2018/097985</v>
      </c>
    </row>
    <row r="745" spans="1:7" x14ac:dyDescent="0.2">
      <c r="A745">
        <v>639</v>
      </c>
      <c r="B745" t="s">
        <v>2678</v>
      </c>
      <c r="C745" t="s">
        <v>6028</v>
      </c>
      <c r="D745" t="str">
        <f t="shared" si="46"/>
        <v>/</v>
      </c>
      <c r="E745" t="str">
        <f t="shared" si="45"/>
        <v>2016</v>
      </c>
      <c r="F745" t="str">
        <f t="shared" si="47"/>
        <v>075846</v>
      </c>
      <c r="G745" t="str">
        <f t="shared" ref="G745:G808" si="48">E745&amp;"/"&amp;F745</f>
        <v>2016/075846</v>
      </c>
    </row>
    <row r="746" spans="1:7" x14ac:dyDescent="0.2">
      <c r="A746">
        <v>640</v>
      </c>
      <c r="B746" t="s">
        <v>2681</v>
      </c>
      <c r="C746" t="s">
        <v>6027</v>
      </c>
      <c r="D746" t="str">
        <f t="shared" si="46"/>
        <v>/</v>
      </c>
      <c r="E746" t="str">
        <f t="shared" ref="E746:E809" si="49">LEFT(C746,4)</f>
        <v>2018</v>
      </c>
      <c r="F746" t="str">
        <f t="shared" si="47"/>
        <v>101331</v>
      </c>
      <c r="G746" t="str">
        <f t="shared" si="48"/>
        <v>2018/101331</v>
      </c>
    </row>
    <row r="747" spans="1:7" x14ac:dyDescent="0.2">
      <c r="A747">
        <v>641</v>
      </c>
      <c r="B747" t="s">
        <v>2684</v>
      </c>
      <c r="C747" t="s">
        <v>6026</v>
      </c>
      <c r="D747" t="str">
        <f t="shared" si="46"/>
        <v>/</v>
      </c>
      <c r="E747" t="str">
        <f t="shared" si="49"/>
        <v>2016</v>
      </c>
      <c r="F747" t="str">
        <f t="shared" si="47"/>
        <v>075093</v>
      </c>
      <c r="G747" t="str">
        <f t="shared" si="48"/>
        <v>2016/075093</v>
      </c>
    </row>
    <row r="748" spans="1:7" x14ac:dyDescent="0.2">
      <c r="A748">
        <v>642</v>
      </c>
      <c r="B748" t="s">
        <v>2688</v>
      </c>
      <c r="C748" t="s">
        <v>6025</v>
      </c>
      <c r="D748" t="str">
        <f t="shared" si="46"/>
        <v>/</v>
      </c>
      <c r="E748" t="str">
        <f t="shared" si="49"/>
        <v>2017</v>
      </c>
      <c r="F748" t="str">
        <f t="shared" si="47"/>
        <v>086545</v>
      </c>
      <c r="G748" t="str">
        <f t="shared" si="48"/>
        <v>2017/086545</v>
      </c>
    </row>
    <row r="749" spans="1:7" x14ac:dyDescent="0.2">
      <c r="A749">
        <v>643</v>
      </c>
      <c r="B749" t="s">
        <v>2691</v>
      </c>
      <c r="C749" t="s">
        <v>6024</v>
      </c>
      <c r="D749" t="str">
        <f t="shared" si="46"/>
        <v>/</v>
      </c>
      <c r="E749" t="str">
        <f t="shared" si="49"/>
        <v>2017</v>
      </c>
      <c r="F749" t="str">
        <f t="shared" si="47"/>
        <v>094794</v>
      </c>
      <c r="G749" t="str">
        <f t="shared" si="48"/>
        <v>2017/094794</v>
      </c>
    </row>
    <row r="750" spans="1:7" x14ac:dyDescent="0.2">
      <c r="A750">
        <v>644</v>
      </c>
      <c r="B750" t="s">
        <v>2694</v>
      </c>
      <c r="C750" t="s">
        <v>6023</v>
      </c>
      <c r="D750" t="str">
        <f t="shared" si="46"/>
        <v>/</v>
      </c>
      <c r="E750" t="str">
        <f t="shared" si="49"/>
        <v>2017</v>
      </c>
      <c r="F750" t="str">
        <f t="shared" si="47"/>
        <v>078922</v>
      </c>
      <c r="G750" t="str">
        <f t="shared" si="48"/>
        <v>2017/078922</v>
      </c>
    </row>
    <row r="751" spans="1:7" x14ac:dyDescent="0.2">
      <c r="A751">
        <v>645</v>
      </c>
      <c r="B751" t="s">
        <v>2697</v>
      </c>
      <c r="C751" t="s">
        <v>6022</v>
      </c>
      <c r="D751" t="str">
        <f t="shared" si="46"/>
        <v>/</v>
      </c>
      <c r="E751" t="str">
        <f t="shared" si="49"/>
        <v>2018</v>
      </c>
      <c r="F751" t="str">
        <f t="shared" si="47"/>
        <v>097437</v>
      </c>
      <c r="G751" t="str">
        <f t="shared" si="48"/>
        <v>2018/097437</v>
      </c>
    </row>
    <row r="752" spans="1:7" x14ac:dyDescent="0.2">
      <c r="A752">
        <v>646</v>
      </c>
      <c r="B752" t="s">
        <v>2699</v>
      </c>
      <c r="C752" t="s">
        <v>6021</v>
      </c>
      <c r="D752" t="str">
        <f t="shared" si="46"/>
        <v>/</v>
      </c>
      <c r="E752" t="str">
        <f t="shared" si="49"/>
        <v>2017</v>
      </c>
      <c r="F752" t="str">
        <f t="shared" si="47"/>
        <v>092023</v>
      </c>
      <c r="G752" t="str">
        <f t="shared" si="48"/>
        <v>2017/092023</v>
      </c>
    </row>
    <row r="753" spans="1:7" x14ac:dyDescent="0.2">
      <c r="A753">
        <v>647</v>
      </c>
      <c r="B753" t="s">
        <v>2703</v>
      </c>
      <c r="C753" t="s">
        <v>6020</v>
      </c>
      <c r="D753" t="str">
        <f t="shared" si="46"/>
        <v>/</v>
      </c>
      <c r="E753" t="str">
        <f t="shared" si="49"/>
        <v>2016</v>
      </c>
      <c r="F753" t="str">
        <f t="shared" si="47"/>
        <v>076634</v>
      </c>
      <c r="G753" t="str">
        <f t="shared" si="48"/>
        <v>2016/076634</v>
      </c>
    </row>
    <row r="754" spans="1:7" x14ac:dyDescent="0.2">
      <c r="A754">
        <v>648</v>
      </c>
      <c r="B754" t="s">
        <v>2706</v>
      </c>
      <c r="C754" t="s">
        <v>6019</v>
      </c>
      <c r="D754" t="str">
        <f t="shared" si="46"/>
        <v>/</v>
      </c>
      <c r="E754" t="str">
        <f t="shared" si="49"/>
        <v>2015</v>
      </c>
      <c r="F754" t="str">
        <f t="shared" si="47"/>
        <v>056170</v>
      </c>
      <c r="G754" t="str">
        <f t="shared" si="48"/>
        <v>2015/056170</v>
      </c>
    </row>
    <row r="755" spans="1:7" x14ac:dyDescent="0.2">
      <c r="A755">
        <v>649</v>
      </c>
      <c r="B755" t="s">
        <v>2709</v>
      </c>
      <c r="C755" t="s">
        <v>6018</v>
      </c>
      <c r="D755" t="str">
        <f t="shared" si="46"/>
        <v>/</v>
      </c>
      <c r="E755" t="str">
        <f t="shared" si="49"/>
        <v>2014</v>
      </c>
      <c r="F755" t="str">
        <f t="shared" si="47"/>
        <v>034825</v>
      </c>
      <c r="G755" t="str">
        <f t="shared" si="48"/>
        <v>2014/034825</v>
      </c>
    </row>
    <row r="756" spans="1:7" x14ac:dyDescent="0.2">
      <c r="A756">
        <v>650</v>
      </c>
      <c r="B756" t="s">
        <v>2712</v>
      </c>
      <c r="C756" t="s">
        <v>6017</v>
      </c>
      <c r="D756" t="str">
        <f t="shared" si="46"/>
        <v>/</v>
      </c>
      <c r="E756" t="str">
        <f t="shared" si="49"/>
        <v>2017</v>
      </c>
      <c r="F756" t="str">
        <f t="shared" si="47"/>
        <v>091262</v>
      </c>
      <c r="G756" t="str">
        <f t="shared" si="48"/>
        <v>2017/091262</v>
      </c>
    </row>
    <row r="757" spans="1:7" x14ac:dyDescent="0.2">
      <c r="A757">
        <v>651</v>
      </c>
      <c r="B757" t="s">
        <v>2716</v>
      </c>
      <c r="C757" t="s">
        <v>6016</v>
      </c>
      <c r="D757" t="str">
        <f t="shared" si="46"/>
        <v>/</v>
      </c>
      <c r="E757" t="str">
        <f t="shared" si="49"/>
        <v>2017</v>
      </c>
      <c r="F757" t="str">
        <f t="shared" si="47"/>
        <v>089685</v>
      </c>
      <c r="G757" t="str">
        <f t="shared" si="48"/>
        <v>2017/089685</v>
      </c>
    </row>
    <row r="758" spans="1:7" x14ac:dyDescent="0.2">
      <c r="A758">
        <v>652</v>
      </c>
      <c r="B758" t="s">
        <v>2720</v>
      </c>
      <c r="C758" t="s">
        <v>6015</v>
      </c>
      <c r="D758" t="str">
        <f t="shared" si="46"/>
        <v>/</v>
      </c>
      <c r="E758" t="str">
        <f t="shared" si="49"/>
        <v>2016</v>
      </c>
      <c r="F758" t="str">
        <f t="shared" si="47"/>
        <v>065328</v>
      </c>
      <c r="G758" t="str">
        <f t="shared" si="48"/>
        <v>2016/065328</v>
      </c>
    </row>
    <row r="759" spans="1:7" x14ac:dyDescent="0.2">
      <c r="A759">
        <v>653</v>
      </c>
      <c r="B759" t="s">
        <v>2723</v>
      </c>
      <c r="C759" t="s">
        <v>6014</v>
      </c>
      <c r="D759" t="str">
        <f t="shared" si="46"/>
        <v>/</v>
      </c>
      <c r="E759" t="str">
        <f t="shared" si="49"/>
        <v>2017</v>
      </c>
      <c r="F759" t="str">
        <f t="shared" si="47"/>
        <v>092138</v>
      </c>
      <c r="G759" t="str">
        <f t="shared" si="48"/>
        <v>2017/092138</v>
      </c>
    </row>
    <row r="760" spans="1:7" x14ac:dyDescent="0.2">
      <c r="A760">
        <v>654</v>
      </c>
      <c r="B760" t="s">
        <v>2727</v>
      </c>
      <c r="C760" t="s">
        <v>6013</v>
      </c>
      <c r="D760" t="str">
        <f t="shared" si="46"/>
        <v>/</v>
      </c>
      <c r="E760" t="str">
        <f t="shared" si="49"/>
        <v>2016</v>
      </c>
      <c r="F760" t="str">
        <f t="shared" si="47"/>
        <v>062524</v>
      </c>
      <c r="G760" t="str">
        <f t="shared" si="48"/>
        <v>2016/062524</v>
      </c>
    </row>
    <row r="761" spans="1:7" x14ac:dyDescent="0.2">
      <c r="A761">
        <v>655</v>
      </c>
      <c r="B761" t="s">
        <v>2730</v>
      </c>
      <c r="C761" t="s">
        <v>6012</v>
      </c>
      <c r="D761" t="str">
        <f t="shared" si="46"/>
        <v>/</v>
      </c>
      <c r="E761" t="str">
        <f t="shared" si="49"/>
        <v>2017</v>
      </c>
      <c r="F761" t="str">
        <f t="shared" si="47"/>
        <v>091817</v>
      </c>
      <c r="G761" t="str">
        <f t="shared" si="48"/>
        <v>2017/091817</v>
      </c>
    </row>
    <row r="762" spans="1:7" x14ac:dyDescent="0.2">
      <c r="A762">
        <v>656</v>
      </c>
      <c r="B762" t="s">
        <v>2734</v>
      </c>
      <c r="C762" t="s">
        <v>6011</v>
      </c>
      <c r="D762" t="str">
        <f t="shared" si="46"/>
        <v>/</v>
      </c>
      <c r="E762" t="str">
        <f t="shared" si="49"/>
        <v>2017</v>
      </c>
      <c r="F762" t="str">
        <f t="shared" si="47"/>
        <v>093263</v>
      </c>
      <c r="G762" t="str">
        <f t="shared" si="48"/>
        <v>2017/093263</v>
      </c>
    </row>
    <row r="763" spans="1:7" x14ac:dyDescent="0.2">
      <c r="A763">
        <v>657</v>
      </c>
      <c r="B763" t="s">
        <v>2737</v>
      </c>
      <c r="C763" t="s">
        <v>6010</v>
      </c>
      <c r="D763" t="str">
        <f t="shared" si="46"/>
        <v>/</v>
      </c>
      <c r="E763" t="str">
        <f t="shared" si="49"/>
        <v>2017</v>
      </c>
      <c r="F763" t="str">
        <f t="shared" si="47"/>
        <v>083932</v>
      </c>
      <c r="G763" t="str">
        <f t="shared" si="48"/>
        <v>2017/083932</v>
      </c>
    </row>
    <row r="764" spans="1:7" x14ac:dyDescent="0.2">
      <c r="A764">
        <v>658</v>
      </c>
      <c r="B764" t="s">
        <v>2740</v>
      </c>
      <c r="C764" t="s">
        <v>6009</v>
      </c>
      <c r="D764" t="str">
        <f t="shared" si="46"/>
        <v>/</v>
      </c>
      <c r="E764" t="str">
        <f t="shared" si="49"/>
        <v>2017</v>
      </c>
      <c r="F764" t="str">
        <f t="shared" si="47"/>
        <v>089435</v>
      </c>
      <c r="G764" t="str">
        <f t="shared" si="48"/>
        <v>2017/089435</v>
      </c>
    </row>
    <row r="765" spans="1:7" x14ac:dyDescent="0.2">
      <c r="A765">
        <v>659</v>
      </c>
      <c r="B765" t="s">
        <v>2743</v>
      </c>
      <c r="C765" t="s">
        <v>6008</v>
      </c>
      <c r="D765" t="str">
        <f t="shared" si="46"/>
        <v>/</v>
      </c>
      <c r="E765" t="str">
        <f t="shared" si="49"/>
        <v>2017</v>
      </c>
      <c r="F765" t="str">
        <f t="shared" si="47"/>
        <v>091269</v>
      </c>
      <c r="G765" t="str">
        <f t="shared" si="48"/>
        <v>2017/091269</v>
      </c>
    </row>
    <row r="766" spans="1:7" x14ac:dyDescent="0.2">
      <c r="A766">
        <v>660</v>
      </c>
      <c r="B766" t="s">
        <v>2747</v>
      </c>
      <c r="C766" t="s">
        <v>6007</v>
      </c>
      <c r="D766" t="str">
        <f t="shared" si="46"/>
        <v>/</v>
      </c>
      <c r="E766" t="str">
        <f t="shared" si="49"/>
        <v>2016</v>
      </c>
      <c r="F766" t="str">
        <f t="shared" si="47"/>
        <v>070183</v>
      </c>
      <c r="G766" t="str">
        <f t="shared" si="48"/>
        <v>2016/070183</v>
      </c>
    </row>
    <row r="767" spans="1:7" x14ac:dyDescent="0.2">
      <c r="A767">
        <v>661</v>
      </c>
      <c r="B767" t="s">
        <v>2751</v>
      </c>
      <c r="C767" t="s">
        <v>6006</v>
      </c>
      <c r="D767" t="str">
        <f t="shared" si="46"/>
        <v>/</v>
      </c>
      <c r="E767" t="str">
        <f t="shared" si="49"/>
        <v>2018</v>
      </c>
      <c r="F767" t="str">
        <f t="shared" si="47"/>
        <v>099837</v>
      </c>
      <c r="G767" t="str">
        <f t="shared" si="48"/>
        <v>2018/099837</v>
      </c>
    </row>
    <row r="768" spans="1:7" x14ac:dyDescent="0.2">
      <c r="A768">
        <v>662</v>
      </c>
      <c r="B768" t="s">
        <v>2754</v>
      </c>
      <c r="C768" t="s">
        <v>6005</v>
      </c>
      <c r="D768" t="str">
        <f t="shared" si="46"/>
        <v>/</v>
      </c>
      <c r="E768" t="str">
        <f t="shared" si="49"/>
        <v>2017</v>
      </c>
      <c r="F768" t="str">
        <f t="shared" si="47"/>
        <v>083856</v>
      </c>
      <c r="G768" t="str">
        <f t="shared" si="48"/>
        <v>2017/083856</v>
      </c>
    </row>
    <row r="769" spans="1:7" x14ac:dyDescent="0.2">
      <c r="A769">
        <v>663</v>
      </c>
      <c r="B769" t="s">
        <v>2757</v>
      </c>
      <c r="C769" t="s">
        <v>6004</v>
      </c>
      <c r="D769" t="str">
        <f t="shared" si="46"/>
        <v>/</v>
      </c>
      <c r="E769" t="str">
        <f t="shared" si="49"/>
        <v>2017</v>
      </c>
      <c r="F769" t="str">
        <f t="shared" si="47"/>
        <v>096208</v>
      </c>
      <c r="G769" t="str">
        <f t="shared" si="48"/>
        <v>2017/096208</v>
      </c>
    </row>
    <row r="770" spans="1:7" x14ac:dyDescent="0.2">
      <c r="A770">
        <v>664</v>
      </c>
      <c r="B770" t="s">
        <v>2761</v>
      </c>
      <c r="C770" t="s">
        <v>6003</v>
      </c>
      <c r="D770" t="str">
        <f t="shared" ref="D770:D833" si="50">MID(C770,5,1)</f>
        <v>/</v>
      </c>
      <c r="E770" t="str">
        <f t="shared" si="49"/>
        <v>2017</v>
      </c>
      <c r="F770" t="str">
        <f t="shared" ref="F770:F833" si="51">RIGHT(C770,6)</f>
        <v>093659</v>
      </c>
      <c r="G770" t="str">
        <f t="shared" si="48"/>
        <v>2017/093659</v>
      </c>
    </row>
    <row r="771" spans="1:7" x14ac:dyDescent="0.2">
      <c r="A771">
        <v>665</v>
      </c>
      <c r="B771" t="s">
        <v>2764</v>
      </c>
      <c r="C771" t="s">
        <v>6002</v>
      </c>
      <c r="D771" t="str">
        <f t="shared" si="50"/>
        <v>/</v>
      </c>
      <c r="E771" t="str">
        <f t="shared" si="49"/>
        <v>2017</v>
      </c>
      <c r="F771" t="str">
        <f t="shared" si="51"/>
        <v>095916</v>
      </c>
      <c r="G771" t="str">
        <f t="shared" si="48"/>
        <v>2017/095916</v>
      </c>
    </row>
    <row r="772" spans="1:7" x14ac:dyDescent="0.2">
      <c r="A772">
        <v>666</v>
      </c>
      <c r="B772" t="s">
        <v>2767</v>
      </c>
      <c r="C772" t="s">
        <v>6001</v>
      </c>
      <c r="D772" t="str">
        <f t="shared" si="50"/>
        <v>/</v>
      </c>
      <c r="E772" t="str">
        <f t="shared" si="49"/>
        <v>2018</v>
      </c>
      <c r="F772" t="str">
        <f t="shared" si="51"/>
        <v>102470</v>
      </c>
      <c r="G772" t="str">
        <f t="shared" si="48"/>
        <v>2018/102470</v>
      </c>
    </row>
    <row r="773" spans="1:7" x14ac:dyDescent="0.2">
      <c r="A773">
        <v>667</v>
      </c>
      <c r="B773" t="s">
        <v>2770</v>
      </c>
      <c r="C773" t="s">
        <v>6000</v>
      </c>
      <c r="D773" t="str">
        <f t="shared" si="50"/>
        <v>/</v>
      </c>
      <c r="E773" t="str">
        <f t="shared" si="49"/>
        <v>2017</v>
      </c>
      <c r="F773" t="str">
        <f t="shared" si="51"/>
        <v>092840</v>
      </c>
      <c r="G773" t="str">
        <f t="shared" si="48"/>
        <v>2017/092840</v>
      </c>
    </row>
    <row r="774" spans="1:7" x14ac:dyDescent="0.2">
      <c r="A774">
        <v>668</v>
      </c>
      <c r="B774" t="s">
        <v>2773</v>
      </c>
      <c r="C774" t="s">
        <v>5999</v>
      </c>
      <c r="D774" t="str">
        <f t="shared" si="50"/>
        <v>/</v>
      </c>
      <c r="E774" t="str">
        <f t="shared" si="49"/>
        <v>2017</v>
      </c>
      <c r="F774" t="str">
        <f t="shared" si="51"/>
        <v>092178</v>
      </c>
      <c r="G774" t="str">
        <f t="shared" si="48"/>
        <v>2017/092178</v>
      </c>
    </row>
    <row r="775" spans="1:7" x14ac:dyDescent="0.2">
      <c r="A775">
        <v>669</v>
      </c>
      <c r="B775" t="s">
        <v>2776</v>
      </c>
      <c r="C775" t="s">
        <v>5998</v>
      </c>
      <c r="D775" t="str">
        <f t="shared" si="50"/>
        <v>/</v>
      </c>
      <c r="E775" t="str">
        <f t="shared" si="49"/>
        <v>2018</v>
      </c>
      <c r="F775" t="str">
        <f t="shared" si="51"/>
        <v>102571</v>
      </c>
      <c r="G775" t="str">
        <f t="shared" si="48"/>
        <v>2018/102571</v>
      </c>
    </row>
    <row r="776" spans="1:7" x14ac:dyDescent="0.2">
      <c r="A776">
        <v>670</v>
      </c>
      <c r="B776" t="s">
        <v>2779</v>
      </c>
      <c r="C776" t="s">
        <v>5997</v>
      </c>
      <c r="D776" t="str">
        <f t="shared" si="50"/>
        <v>/</v>
      </c>
      <c r="E776" t="str">
        <f t="shared" si="49"/>
        <v>2016</v>
      </c>
      <c r="F776" t="str">
        <f t="shared" si="51"/>
        <v>077316</v>
      </c>
      <c r="G776" t="str">
        <f t="shared" si="48"/>
        <v>2016/077316</v>
      </c>
    </row>
    <row r="777" spans="1:7" x14ac:dyDescent="0.2">
      <c r="A777">
        <v>671</v>
      </c>
      <c r="B777" t="s">
        <v>2782</v>
      </c>
      <c r="C777" t="s">
        <v>5996</v>
      </c>
      <c r="D777" t="str">
        <f t="shared" si="50"/>
        <v>/</v>
      </c>
      <c r="E777" t="str">
        <f t="shared" si="49"/>
        <v>2015</v>
      </c>
      <c r="F777" t="str">
        <f t="shared" si="51"/>
        <v>058207</v>
      </c>
      <c r="G777" t="str">
        <f t="shared" si="48"/>
        <v>2015/058207</v>
      </c>
    </row>
    <row r="778" spans="1:7" x14ac:dyDescent="0.2">
      <c r="A778">
        <v>672</v>
      </c>
      <c r="B778" t="s">
        <v>2786</v>
      </c>
      <c r="C778" t="s">
        <v>5995</v>
      </c>
      <c r="D778" t="str">
        <f t="shared" si="50"/>
        <v>/</v>
      </c>
      <c r="E778" t="str">
        <f t="shared" si="49"/>
        <v>2017</v>
      </c>
      <c r="F778" t="str">
        <f t="shared" si="51"/>
        <v>089214</v>
      </c>
      <c r="G778" t="str">
        <f t="shared" si="48"/>
        <v>2017/089214</v>
      </c>
    </row>
    <row r="779" spans="1:7" x14ac:dyDescent="0.2">
      <c r="A779">
        <v>673</v>
      </c>
      <c r="B779" t="s">
        <v>2789</v>
      </c>
      <c r="C779" t="s">
        <v>5994</v>
      </c>
      <c r="D779" t="str">
        <f t="shared" si="50"/>
        <v>/</v>
      </c>
      <c r="E779" t="str">
        <f t="shared" si="49"/>
        <v>2018</v>
      </c>
      <c r="F779" t="str">
        <f t="shared" si="51"/>
        <v>099428</v>
      </c>
      <c r="G779" t="str">
        <f t="shared" si="48"/>
        <v>2018/099428</v>
      </c>
    </row>
    <row r="780" spans="1:7" x14ac:dyDescent="0.2">
      <c r="A780">
        <v>674</v>
      </c>
      <c r="B780" t="s">
        <v>2793</v>
      </c>
      <c r="C780" t="s">
        <v>5993</v>
      </c>
      <c r="D780" t="str">
        <f t="shared" si="50"/>
        <v>/</v>
      </c>
      <c r="E780" t="str">
        <f t="shared" si="49"/>
        <v>2017</v>
      </c>
      <c r="F780" t="str">
        <f t="shared" si="51"/>
        <v>094016</v>
      </c>
      <c r="G780" t="str">
        <f t="shared" si="48"/>
        <v>2017/094016</v>
      </c>
    </row>
    <row r="781" spans="1:7" x14ac:dyDescent="0.2">
      <c r="A781">
        <v>675</v>
      </c>
      <c r="B781" t="s">
        <v>2796</v>
      </c>
      <c r="C781" t="s">
        <v>5992</v>
      </c>
      <c r="D781" t="str">
        <f t="shared" si="50"/>
        <v>/</v>
      </c>
      <c r="E781" t="str">
        <f t="shared" si="49"/>
        <v>2017</v>
      </c>
      <c r="F781" t="str">
        <f t="shared" si="51"/>
        <v>092813</v>
      </c>
      <c r="G781" t="str">
        <f t="shared" si="48"/>
        <v>2017/092813</v>
      </c>
    </row>
    <row r="782" spans="1:7" x14ac:dyDescent="0.2">
      <c r="A782">
        <v>676</v>
      </c>
      <c r="B782" t="s">
        <v>2799</v>
      </c>
      <c r="C782" t="s">
        <v>5991</v>
      </c>
      <c r="D782" t="str">
        <f t="shared" si="50"/>
        <v>/</v>
      </c>
      <c r="E782" t="str">
        <f t="shared" si="49"/>
        <v>2017</v>
      </c>
      <c r="F782" t="str">
        <f t="shared" si="51"/>
        <v>080852</v>
      </c>
      <c r="G782" t="str">
        <f t="shared" si="48"/>
        <v>2017/080852</v>
      </c>
    </row>
    <row r="783" spans="1:7" x14ac:dyDescent="0.2">
      <c r="A783">
        <v>677</v>
      </c>
      <c r="B783" t="s">
        <v>2802</v>
      </c>
      <c r="C783" t="s">
        <v>5990</v>
      </c>
      <c r="D783" t="str">
        <f t="shared" si="50"/>
        <v>/</v>
      </c>
      <c r="E783" t="str">
        <f t="shared" si="49"/>
        <v>2017</v>
      </c>
      <c r="F783" t="str">
        <f t="shared" si="51"/>
        <v>082402</v>
      </c>
      <c r="G783" t="str">
        <f t="shared" si="48"/>
        <v>2017/082402</v>
      </c>
    </row>
    <row r="784" spans="1:7" x14ac:dyDescent="0.2">
      <c r="A784">
        <v>678</v>
      </c>
      <c r="B784" t="s">
        <v>2805</v>
      </c>
      <c r="C784" t="s">
        <v>5989</v>
      </c>
      <c r="D784" t="str">
        <f t="shared" si="50"/>
        <v>/</v>
      </c>
      <c r="E784" t="str">
        <f t="shared" si="49"/>
        <v>2017</v>
      </c>
      <c r="F784" t="str">
        <f t="shared" si="51"/>
        <v>082301</v>
      </c>
      <c r="G784" t="str">
        <f t="shared" si="48"/>
        <v>2017/082301</v>
      </c>
    </row>
    <row r="785" spans="1:7" x14ac:dyDescent="0.2">
      <c r="A785">
        <v>679</v>
      </c>
      <c r="B785" t="s">
        <v>2808</v>
      </c>
      <c r="C785" t="s">
        <v>5988</v>
      </c>
      <c r="D785" t="str">
        <f t="shared" si="50"/>
        <v>/</v>
      </c>
      <c r="E785" t="str">
        <f t="shared" si="49"/>
        <v>2017</v>
      </c>
      <c r="F785" t="str">
        <f t="shared" si="51"/>
        <v>080019</v>
      </c>
      <c r="G785" t="str">
        <f t="shared" si="48"/>
        <v>2017/080019</v>
      </c>
    </row>
    <row r="786" spans="1:7" x14ac:dyDescent="0.2">
      <c r="A786">
        <v>680</v>
      </c>
      <c r="B786" t="s">
        <v>2811</v>
      </c>
      <c r="C786" t="s">
        <v>5987</v>
      </c>
      <c r="D786" t="str">
        <f t="shared" si="50"/>
        <v>/</v>
      </c>
      <c r="E786" t="str">
        <f t="shared" si="49"/>
        <v>2017</v>
      </c>
      <c r="F786" t="str">
        <f t="shared" si="51"/>
        <v>084174</v>
      </c>
      <c r="G786" t="str">
        <f t="shared" si="48"/>
        <v>2017/084174</v>
      </c>
    </row>
    <row r="787" spans="1:7" x14ac:dyDescent="0.2">
      <c r="A787">
        <v>681</v>
      </c>
      <c r="B787" t="s">
        <v>2814</v>
      </c>
      <c r="C787" t="s">
        <v>5986</v>
      </c>
      <c r="D787" t="str">
        <f t="shared" si="50"/>
        <v>/</v>
      </c>
      <c r="E787" t="str">
        <f t="shared" si="49"/>
        <v>2017</v>
      </c>
      <c r="F787" t="str">
        <f t="shared" si="51"/>
        <v>089785</v>
      </c>
      <c r="G787" t="str">
        <f t="shared" si="48"/>
        <v>2017/089785</v>
      </c>
    </row>
    <row r="788" spans="1:7" x14ac:dyDescent="0.2">
      <c r="A788">
        <v>682</v>
      </c>
      <c r="B788" t="s">
        <v>2817</v>
      </c>
      <c r="C788" t="s">
        <v>5985</v>
      </c>
      <c r="D788" t="str">
        <f t="shared" si="50"/>
        <v>/</v>
      </c>
      <c r="E788" t="str">
        <f t="shared" si="49"/>
        <v>2017</v>
      </c>
      <c r="F788" t="str">
        <f t="shared" si="51"/>
        <v>094033</v>
      </c>
      <c r="G788" t="str">
        <f t="shared" si="48"/>
        <v>2017/094033</v>
      </c>
    </row>
    <row r="789" spans="1:7" x14ac:dyDescent="0.2">
      <c r="A789">
        <v>683</v>
      </c>
      <c r="B789" t="s">
        <v>2820</v>
      </c>
      <c r="C789" t="s">
        <v>5984</v>
      </c>
      <c r="D789" t="str">
        <f t="shared" si="50"/>
        <v>/</v>
      </c>
      <c r="E789" t="str">
        <f t="shared" si="49"/>
        <v>2018</v>
      </c>
      <c r="F789" t="str">
        <f t="shared" si="51"/>
        <v>098537</v>
      </c>
      <c r="G789" t="str">
        <f t="shared" si="48"/>
        <v>2018/098537</v>
      </c>
    </row>
    <row r="790" spans="1:7" x14ac:dyDescent="0.2">
      <c r="A790">
        <v>684</v>
      </c>
      <c r="B790" t="s">
        <v>2823</v>
      </c>
      <c r="C790" t="s">
        <v>5983</v>
      </c>
      <c r="D790" t="str">
        <f t="shared" si="50"/>
        <v>/</v>
      </c>
      <c r="E790" t="str">
        <f t="shared" si="49"/>
        <v>2018</v>
      </c>
      <c r="F790" t="str">
        <f t="shared" si="51"/>
        <v>100781</v>
      </c>
      <c r="G790" t="str">
        <f t="shared" si="48"/>
        <v>2018/100781</v>
      </c>
    </row>
    <row r="791" spans="1:7" x14ac:dyDescent="0.2">
      <c r="A791">
        <v>685</v>
      </c>
      <c r="B791" t="s">
        <v>2826</v>
      </c>
      <c r="C791" t="s">
        <v>5982</v>
      </c>
      <c r="D791" t="str">
        <f t="shared" si="50"/>
        <v>/</v>
      </c>
      <c r="E791" t="str">
        <f t="shared" si="49"/>
        <v>2018</v>
      </c>
      <c r="F791" t="str">
        <f t="shared" si="51"/>
        <v>101881</v>
      </c>
      <c r="G791" t="str">
        <f t="shared" si="48"/>
        <v>2018/101881</v>
      </c>
    </row>
    <row r="792" spans="1:7" x14ac:dyDescent="0.2">
      <c r="A792">
        <v>686</v>
      </c>
      <c r="B792" t="s">
        <v>2830</v>
      </c>
      <c r="C792" t="s">
        <v>5981</v>
      </c>
      <c r="D792" t="str">
        <f t="shared" si="50"/>
        <v>/</v>
      </c>
      <c r="E792" t="str">
        <f t="shared" si="49"/>
        <v>2017</v>
      </c>
      <c r="F792" t="str">
        <f t="shared" si="51"/>
        <v>095680</v>
      </c>
      <c r="G792" t="str">
        <f t="shared" si="48"/>
        <v>2017/095680</v>
      </c>
    </row>
    <row r="793" spans="1:7" x14ac:dyDescent="0.2">
      <c r="A793">
        <v>687</v>
      </c>
      <c r="B793" t="s">
        <v>2833</v>
      </c>
      <c r="C793" t="s">
        <v>5980</v>
      </c>
      <c r="D793" t="str">
        <f t="shared" si="50"/>
        <v>/</v>
      </c>
      <c r="E793" t="str">
        <f t="shared" si="49"/>
        <v>2018</v>
      </c>
      <c r="F793" t="str">
        <f t="shared" si="51"/>
        <v>100527</v>
      </c>
      <c r="G793" t="str">
        <f t="shared" si="48"/>
        <v>2018/100527</v>
      </c>
    </row>
    <row r="794" spans="1:7" x14ac:dyDescent="0.2">
      <c r="A794">
        <v>688</v>
      </c>
      <c r="B794" t="s">
        <v>2836</v>
      </c>
      <c r="C794" t="s">
        <v>5979</v>
      </c>
      <c r="D794" t="str">
        <f t="shared" si="50"/>
        <v>/</v>
      </c>
      <c r="E794" t="str">
        <f t="shared" si="49"/>
        <v>2016</v>
      </c>
      <c r="F794" t="str">
        <f t="shared" si="51"/>
        <v>077515</v>
      </c>
      <c r="G794" t="str">
        <f t="shared" si="48"/>
        <v>2016/077515</v>
      </c>
    </row>
    <row r="795" spans="1:7" x14ac:dyDescent="0.2">
      <c r="A795">
        <v>689</v>
      </c>
      <c r="B795" t="s">
        <v>2839</v>
      </c>
      <c r="C795" t="s">
        <v>5978</v>
      </c>
      <c r="D795" t="str">
        <f t="shared" si="50"/>
        <v>/</v>
      </c>
      <c r="E795" t="str">
        <f t="shared" si="49"/>
        <v>2018</v>
      </c>
      <c r="F795" t="str">
        <f t="shared" si="51"/>
        <v>097362</v>
      </c>
      <c r="G795" t="str">
        <f t="shared" si="48"/>
        <v>2018/097362</v>
      </c>
    </row>
    <row r="796" spans="1:7" x14ac:dyDescent="0.2">
      <c r="A796">
        <v>690</v>
      </c>
      <c r="B796" t="s">
        <v>2842</v>
      </c>
      <c r="C796" t="s">
        <v>5977</v>
      </c>
      <c r="D796" t="str">
        <f t="shared" si="50"/>
        <v>/</v>
      </c>
      <c r="E796" t="str">
        <f t="shared" si="49"/>
        <v>2017</v>
      </c>
      <c r="F796" t="str">
        <f t="shared" si="51"/>
        <v>081848</v>
      </c>
      <c r="G796" t="str">
        <f t="shared" si="48"/>
        <v>2017/081848</v>
      </c>
    </row>
    <row r="797" spans="1:7" x14ac:dyDescent="0.2">
      <c r="A797">
        <v>691</v>
      </c>
      <c r="B797" t="s">
        <v>2846</v>
      </c>
      <c r="C797" t="s">
        <v>5976</v>
      </c>
      <c r="D797" t="str">
        <f t="shared" si="50"/>
        <v>/</v>
      </c>
      <c r="E797" t="str">
        <f t="shared" si="49"/>
        <v>2017</v>
      </c>
      <c r="F797" t="str">
        <f t="shared" si="51"/>
        <v>080420</v>
      </c>
      <c r="G797" t="str">
        <f t="shared" si="48"/>
        <v>2017/080420</v>
      </c>
    </row>
    <row r="798" spans="1:7" x14ac:dyDescent="0.2">
      <c r="A798">
        <v>692</v>
      </c>
      <c r="B798" t="s">
        <v>2849</v>
      </c>
      <c r="C798" t="s">
        <v>5975</v>
      </c>
      <c r="D798" t="str">
        <f t="shared" si="50"/>
        <v>/</v>
      </c>
      <c r="E798" t="str">
        <f t="shared" si="49"/>
        <v>2017</v>
      </c>
      <c r="F798" t="str">
        <f t="shared" si="51"/>
        <v>082017</v>
      </c>
      <c r="G798" t="str">
        <f t="shared" si="48"/>
        <v>2017/082017</v>
      </c>
    </row>
    <row r="799" spans="1:7" x14ac:dyDescent="0.2">
      <c r="A799">
        <v>693</v>
      </c>
      <c r="B799" t="s">
        <v>2852</v>
      </c>
      <c r="C799" t="s">
        <v>5974</v>
      </c>
      <c r="D799" t="str">
        <f t="shared" si="50"/>
        <v>/</v>
      </c>
      <c r="E799" t="str">
        <f t="shared" si="49"/>
        <v>2016</v>
      </c>
      <c r="F799" t="str">
        <f t="shared" si="51"/>
        <v>075857</v>
      </c>
      <c r="G799" t="str">
        <f t="shared" si="48"/>
        <v>2016/075857</v>
      </c>
    </row>
    <row r="800" spans="1:7" x14ac:dyDescent="0.2">
      <c r="A800">
        <v>694</v>
      </c>
      <c r="B800" t="s">
        <v>2856</v>
      </c>
      <c r="C800" t="s">
        <v>5973</v>
      </c>
      <c r="D800" t="str">
        <f t="shared" si="50"/>
        <v>/</v>
      </c>
      <c r="E800" t="str">
        <f t="shared" si="49"/>
        <v>2017</v>
      </c>
      <c r="F800" t="str">
        <f t="shared" si="51"/>
        <v>086752</v>
      </c>
      <c r="G800" t="str">
        <f t="shared" si="48"/>
        <v>2017/086752</v>
      </c>
    </row>
    <row r="801" spans="1:7" x14ac:dyDescent="0.2">
      <c r="A801">
        <v>695</v>
      </c>
      <c r="B801" t="s">
        <v>2859</v>
      </c>
      <c r="C801" t="s">
        <v>5972</v>
      </c>
      <c r="D801" t="str">
        <f t="shared" si="50"/>
        <v>/</v>
      </c>
      <c r="E801" t="str">
        <f t="shared" si="49"/>
        <v>2017</v>
      </c>
      <c r="F801" t="str">
        <f t="shared" si="51"/>
        <v>084484</v>
      </c>
      <c r="G801" t="str">
        <f t="shared" si="48"/>
        <v>2017/084484</v>
      </c>
    </row>
    <row r="802" spans="1:7" x14ac:dyDescent="0.2">
      <c r="A802">
        <v>696</v>
      </c>
      <c r="B802" t="s">
        <v>2863</v>
      </c>
      <c r="C802" t="s">
        <v>5971</v>
      </c>
      <c r="D802" t="str">
        <f t="shared" si="50"/>
        <v>/</v>
      </c>
      <c r="E802" t="str">
        <f t="shared" si="49"/>
        <v>2017</v>
      </c>
      <c r="F802" t="str">
        <f t="shared" si="51"/>
        <v>084378</v>
      </c>
      <c r="G802" t="str">
        <f t="shared" si="48"/>
        <v>2017/084378</v>
      </c>
    </row>
    <row r="803" spans="1:7" x14ac:dyDescent="0.2">
      <c r="A803">
        <v>697</v>
      </c>
      <c r="B803" t="s">
        <v>2866</v>
      </c>
      <c r="C803" t="s">
        <v>5970</v>
      </c>
      <c r="D803" t="str">
        <f t="shared" si="50"/>
        <v>/</v>
      </c>
      <c r="E803" t="str">
        <f t="shared" si="49"/>
        <v>2017</v>
      </c>
      <c r="F803" t="str">
        <f t="shared" si="51"/>
        <v>093999</v>
      </c>
      <c r="G803" t="str">
        <f t="shared" si="48"/>
        <v>2017/093999</v>
      </c>
    </row>
    <row r="804" spans="1:7" x14ac:dyDescent="0.2">
      <c r="A804">
        <v>698</v>
      </c>
      <c r="B804" t="s">
        <v>2869</v>
      </c>
      <c r="C804" t="s">
        <v>5969</v>
      </c>
      <c r="D804" t="str">
        <f t="shared" si="50"/>
        <v>/</v>
      </c>
      <c r="E804" t="str">
        <f t="shared" si="49"/>
        <v>2018</v>
      </c>
      <c r="F804" t="str">
        <f t="shared" si="51"/>
        <v>101152</v>
      </c>
      <c r="G804" t="str">
        <f t="shared" si="48"/>
        <v>2018/101152</v>
      </c>
    </row>
    <row r="805" spans="1:7" x14ac:dyDescent="0.2">
      <c r="A805">
        <v>699</v>
      </c>
      <c r="B805" t="s">
        <v>2872</v>
      </c>
      <c r="C805" t="s">
        <v>5968</v>
      </c>
      <c r="D805" t="str">
        <f t="shared" si="50"/>
        <v>/</v>
      </c>
      <c r="E805" t="str">
        <f t="shared" si="49"/>
        <v>2017</v>
      </c>
      <c r="F805" t="str">
        <f t="shared" si="51"/>
        <v>086732</v>
      </c>
      <c r="G805" t="str">
        <f t="shared" si="48"/>
        <v>2017/086732</v>
      </c>
    </row>
    <row r="806" spans="1:7" x14ac:dyDescent="0.2">
      <c r="A806">
        <v>700</v>
      </c>
      <c r="B806" t="s">
        <v>2875</v>
      </c>
      <c r="C806" t="s">
        <v>5967</v>
      </c>
      <c r="D806" t="str">
        <f t="shared" si="50"/>
        <v>/</v>
      </c>
      <c r="E806" t="str">
        <f t="shared" si="49"/>
        <v>2017</v>
      </c>
      <c r="F806" t="str">
        <f t="shared" si="51"/>
        <v>092992</v>
      </c>
      <c r="G806" t="str">
        <f t="shared" si="48"/>
        <v>2017/092992</v>
      </c>
    </row>
    <row r="807" spans="1:7" x14ac:dyDescent="0.2">
      <c r="A807">
        <v>701</v>
      </c>
      <c r="B807" t="s">
        <v>2878</v>
      </c>
      <c r="C807" t="s">
        <v>5966</v>
      </c>
      <c r="D807" t="str">
        <f t="shared" si="50"/>
        <v>/</v>
      </c>
      <c r="E807" t="str">
        <f t="shared" si="49"/>
        <v>2017</v>
      </c>
      <c r="F807" t="str">
        <f t="shared" si="51"/>
        <v>095059</v>
      </c>
      <c r="G807" t="str">
        <f t="shared" si="48"/>
        <v>2017/095059</v>
      </c>
    </row>
    <row r="808" spans="1:7" x14ac:dyDescent="0.2">
      <c r="A808">
        <v>702</v>
      </c>
      <c r="B808" t="s">
        <v>2881</v>
      </c>
      <c r="C808" t="s">
        <v>5965</v>
      </c>
      <c r="D808" t="str">
        <f t="shared" si="50"/>
        <v>/</v>
      </c>
      <c r="E808" t="str">
        <f t="shared" si="49"/>
        <v>2016</v>
      </c>
      <c r="F808" t="str">
        <f t="shared" si="51"/>
        <v>075987</v>
      </c>
      <c r="G808" t="str">
        <f t="shared" si="48"/>
        <v>2016/075987</v>
      </c>
    </row>
    <row r="809" spans="1:7" x14ac:dyDescent="0.2">
      <c r="A809">
        <v>703</v>
      </c>
      <c r="B809" t="s">
        <v>2885</v>
      </c>
      <c r="C809" t="s">
        <v>5964</v>
      </c>
      <c r="D809" t="str">
        <f t="shared" si="50"/>
        <v>/</v>
      </c>
      <c r="E809" t="str">
        <f t="shared" si="49"/>
        <v>2017</v>
      </c>
      <c r="F809" t="str">
        <f t="shared" si="51"/>
        <v>086911</v>
      </c>
      <c r="G809" t="str">
        <f t="shared" ref="G809:G872" si="52">E809&amp;"/"&amp;F809</f>
        <v>2017/086911</v>
      </c>
    </row>
    <row r="810" spans="1:7" x14ac:dyDescent="0.2">
      <c r="A810">
        <v>704</v>
      </c>
      <c r="B810" t="s">
        <v>2888</v>
      </c>
      <c r="C810" t="s">
        <v>5963</v>
      </c>
      <c r="D810" t="str">
        <f t="shared" si="50"/>
        <v>/</v>
      </c>
      <c r="E810" t="str">
        <f t="shared" ref="E810:E873" si="53">LEFT(C810,4)</f>
        <v>2017</v>
      </c>
      <c r="F810" t="str">
        <f t="shared" si="51"/>
        <v>094742</v>
      </c>
      <c r="G810" t="str">
        <f t="shared" si="52"/>
        <v>2017/094742</v>
      </c>
    </row>
    <row r="811" spans="1:7" x14ac:dyDescent="0.2">
      <c r="A811">
        <v>705</v>
      </c>
      <c r="B811" t="s">
        <v>2892</v>
      </c>
      <c r="C811" t="s">
        <v>5962</v>
      </c>
      <c r="D811" t="str">
        <f t="shared" si="50"/>
        <v>/</v>
      </c>
      <c r="E811" t="str">
        <f t="shared" si="53"/>
        <v>2017</v>
      </c>
      <c r="F811" t="str">
        <f t="shared" si="51"/>
        <v>080434</v>
      </c>
      <c r="G811" t="str">
        <f t="shared" si="52"/>
        <v>2017/080434</v>
      </c>
    </row>
    <row r="812" spans="1:7" x14ac:dyDescent="0.2">
      <c r="A812">
        <v>706</v>
      </c>
      <c r="B812" t="s">
        <v>2895</v>
      </c>
      <c r="C812" t="s">
        <v>5961</v>
      </c>
      <c r="D812" t="str">
        <f t="shared" si="50"/>
        <v>/</v>
      </c>
      <c r="E812" t="str">
        <f t="shared" si="53"/>
        <v>2017</v>
      </c>
      <c r="F812" t="str">
        <f t="shared" si="51"/>
        <v>096184</v>
      </c>
      <c r="G812" t="str">
        <f t="shared" si="52"/>
        <v>2017/096184</v>
      </c>
    </row>
    <row r="813" spans="1:7" x14ac:dyDescent="0.2">
      <c r="A813">
        <v>707</v>
      </c>
      <c r="B813" t="s">
        <v>2899</v>
      </c>
      <c r="C813" t="s">
        <v>5960</v>
      </c>
      <c r="D813" t="str">
        <f t="shared" si="50"/>
        <v>/</v>
      </c>
      <c r="E813" t="str">
        <f t="shared" si="53"/>
        <v>2017</v>
      </c>
      <c r="F813" t="str">
        <f t="shared" si="51"/>
        <v>079177</v>
      </c>
      <c r="G813" t="str">
        <f t="shared" si="52"/>
        <v>2017/079177</v>
      </c>
    </row>
    <row r="814" spans="1:7" x14ac:dyDescent="0.2">
      <c r="A814">
        <v>708</v>
      </c>
      <c r="B814" t="s">
        <v>2902</v>
      </c>
      <c r="C814" t="s">
        <v>5959</v>
      </c>
      <c r="D814" t="str">
        <f t="shared" si="50"/>
        <v>/</v>
      </c>
      <c r="E814" t="str">
        <f t="shared" si="53"/>
        <v>2018</v>
      </c>
      <c r="F814" t="str">
        <f t="shared" si="51"/>
        <v>101607</v>
      </c>
      <c r="G814" t="str">
        <f t="shared" si="52"/>
        <v>2018/101607</v>
      </c>
    </row>
    <row r="815" spans="1:7" x14ac:dyDescent="0.2">
      <c r="A815">
        <v>709</v>
      </c>
      <c r="B815" t="s">
        <v>2905</v>
      </c>
      <c r="C815" t="s">
        <v>5958</v>
      </c>
      <c r="D815" t="str">
        <f t="shared" si="50"/>
        <v>/</v>
      </c>
      <c r="E815" t="str">
        <f t="shared" si="53"/>
        <v>2017</v>
      </c>
      <c r="F815" t="str">
        <f t="shared" si="51"/>
        <v>086351</v>
      </c>
      <c r="G815" t="str">
        <f t="shared" si="52"/>
        <v>2017/086351</v>
      </c>
    </row>
    <row r="816" spans="1:7" x14ac:dyDescent="0.2">
      <c r="A816">
        <v>710</v>
      </c>
      <c r="B816" t="s">
        <v>2908</v>
      </c>
      <c r="C816" t="s">
        <v>5957</v>
      </c>
      <c r="D816" t="str">
        <f t="shared" si="50"/>
        <v>/</v>
      </c>
      <c r="E816" t="str">
        <f t="shared" si="53"/>
        <v>2017</v>
      </c>
      <c r="F816" t="str">
        <f t="shared" si="51"/>
        <v>083319</v>
      </c>
      <c r="G816" t="str">
        <f t="shared" si="52"/>
        <v>2017/083319</v>
      </c>
    </row>
    <row r="817" spans="1:7" x14ac:dyDescent="0.2">
      <c r="A817">
        <v>711</v>
      </c>
      <c r="B817" t="s">
        <v>2912</v>
      </c>
      <c r="C817" t="s">
        <v>5956</v>
      </c>
      <c r="D817" t="str">
        <f t="shared" si="50"/>
        <v>/</v>
      </c>
      <c r="E817" t="str">
        <f t="shared" si="53"/>
        <v>2017</v>
      </c>
      <c r="F817" t="str">
        <f t="shared" si="51"/>
        <v>091815</v>
      </c>
      <c r="G817" t="str">
        <f t="shared" si="52"/>
        <v>2017/091815</v>
      </c>
    </row>
    <row r="818" spans="1:7" x14ac:dyDescent="0.2">
      <c r="A818">
        <v>712</v>
      </c>
      <c r="B818" t="s">
        <v>2915</v>
      </c>
      <c r="C818" t="s">
        <v>5955</v>
      </c>
      <c r="D818" t="str">
        <f t="shared" si="50"/>
        <v>/</v>
      </c>
      <c r="E818" t="str">
        <f t="shared" si="53"/>
        <v>2015</v>
      </c>
      <c r="F818" t="str">
        <f t="shared" si="51"/>
        <v>058404</v>
      </c>
      <c r="G818" t="str">
        <f t="shared" si="52"/>
        <v>2015/058404</v>
      </c>
    </row>
    <row r="819" spans="1:7" x14ac:dyDescent="0.2">
      <c r="A819">
        <v>713</v>
      </c>
      <c r="B819" t="s">
        <v>2918</v>
      </c>
      <c r="C819" t="s">
        <v>5954</v>
      </c>
      <c r="D819" t="str">
        <f t="shared" si="50"/>
        <v>/</v>
      </c>
      <c r="E819" t="str">
        <f t="shared" si="53"/>
        <v>2016</v>
      </c>
      <c r="F819" t="str">
        <f t="shared" si="51"/>
        <v>074618</v>
      </c>
      <c r="G819" t="str">
        <f t="shared" si="52"/>
        <v>2016/074618</v>
      </c>
    </row>
    <row r="820" spans="1:7" x14ac:dyDescent="0.2">
      <c r="A820">
        <v>714</v>
      </c>
      <c r="B820" t="s">
        <v>2921</v>
      </c>
      <c r="C820" t="s">
        <v>5953</v>
      </c>
      <c r="D820" t="str">
        <f t="shared" si="50"/>
        <v>/</v>
      </c>
      <c r="E820" t="str">
        <f t="shared" si="53"/>
        <v>2017</v>
      </c>
      <c r="F820" t="str">
        <f t="shared" si="51"/>
        <v>090946</v>
      </c>
      <c r="G820" t="str">
        <f t="shared" si="52"/>
        <v>2017/090946</v>
      </c>
    </row>
    <row r="821" spans="1:7" x14ac:dyDescent="0.2">
      <c r="A821">
        <v>715</v>
      </c>
      <c r="B821" t="s">
        <v>2924</v>
      </c>
      <c r="C821" t="s">
        <v>5952</v>
      </c>
      <c r="D821" t="str">
        <f t="shared" si="50"/>
        <v>/</v>
      </c>
      <c r="E821" t="str">
        <f t="shared" si="53"/>
        <v>2017</v>
      </c>
      <c r="F821" t="str">
        <f t="shared" si="51"/>
        <v>089580</v>
      </c>
      <c r="G821" t="str">
        <f t="shared" si="52"/>
        <v>2017/089580</v>
      </c>
    </row>
    <row r="822" spans="1:7" x14ac:dyDescent="0.2">
      <c r="A822">
        <v>716</v>
      </c>
      <c r="B822" t="s">
        <v>2927</v>
      </c>
      <c r="C822" t="s">
        <v>5951</v>
      </c>
      <c r="D822" t="str">
        <f t="shared" si="50"/>
        <v>/</v>
      </c>
      <c r="E822" t="str">
        <f t="shared" si="53"/>
        <v>2015</v>
      </c>
      <c r="F822" t="str">
        <f t="shared" si="51"/>
        <v>040434</v>
      </c>
      <c r="G822" t="str">
        <f t="shared" si="52"/>
        <v>2015/040434</v>
      </c>
    </row>
    <row r="823" spans="1:7" x14ac:dyDescent="0.2">
      <c r="A823">
        <v>717</v>
      </c>
      <c r="B823" t="s">
        <v>2931</v>
      </c>
      <c r="C823" t="s">
        <v>5950</v>
      </c>
      <c r="D823" t="str">
        <f t="shared" si="50"/>
        <v>/</v>
      </c>
      <c r="E823" t="str">
        <f t="shared" si="53"/>
        <v>2017</v>
      </c>
      <c r="F823" t="str">
        <f t="shared" si="51"/>
        <v>088441</v>
      </c>
      <c r="G823" t="str">
        <f t="shared" si="52"/>
        <v>2017/088441</v>
      </c>
    </row>
    <row r="824" spans="1:7" x14ac:dyDescent="0.2">
      <c r="A824">
        <v>718</v>
      </c>
      <c r="B824" t="s">
        <v>2935</v>
      </c>
      <c r="C824" t="s">
        <v>5949</v>
      </c>
      <c r="D824" t="str">
        <f t="shared" si="50"/>
        <v>/</v>
      </c>
      <c r="E824" t="str">
        <f t="shared" si="53"/>
        <v>2017</v>
      </c>
      <c r="F824" t="str">
        <f t="shared" si="51"/>
        <v>090253</v>
      </c>
      <c r="G824" t="str">
        <f t="shared" si="52"/>
        <v>2017/090253</v>
      </c>
    </row>
    <row r="825" spans="1:7" x14ac:dyDescent="0.2">
      <c r="A825">
        <v>719</v>
      </c>
      <c r="B825" t="s">
        <v>2938</v>
      </c>
      <c r="C825" t="s">
        <v>5948</v>
      </c>
      <c r="D825" t="str">
        <f t="shared" si="50"/>
        <v>/</v>
      </c>
      <c r="E825" t="str">
        <f t="shared" si="53"/>
        <v>2017</v>
      </c>
      <c r="F825" t="str">
        <f t="shared" si="51"/>
        <v>088842</v>
      </c>
      <c r="G825" t="str">
        <f t="shared" si="52"/>
        <v>2017/088842</v>
      </c>
    </row>
    <row r="826" spans="1:7" x14ac:dyDescent="0.2">
      <c r="A826">
        <v>720</v>
      </c>
      <c r="B826" t="s">
        <v>2941</v>
      </c>
      <c r="C826" t="s">
        <v>5947</v>
      </c>
      <c r="D826" t="str">
        <f t="shared" si="50"/>
        <v>/</v>
      </c>
      <c r="E826" t="str">
        <f t="shared" si="53"/>
        <v>2017</v>
      </c>
      <c r="F826" t="str">
        <f t="shared" si="51"/>
        <v>090257</v>
      </c>
      <c r="G826" t="str">
        <f t="shared" si="52"/>
        <v>2017/090257</v>
      </c>
    </row>
    <row r="827" spans="1:7" x14ac:dyDescent="0.2">
      <c r="A827">
        <v>721</v>
      </c>
      <c r="B827" t="s">
        <v>2944</v>
      </c>
      <c r="C827" t="s">
        <v>5946</v>
      </c>
      <c r="D827" t="str">
        <f t="shared" si="50"/>
        <v>/</v>
      </c>
      <c r="E827" t="str">
        <f t="shared" si="53"/>
        <v>2017</v>
      </c>
      <c r="F827" t="str">
        <f t="shared" si="51"/>
        <v>095665</v>
      </c>
      <c r="G827" t="str">
        <f t="shared" si="52"/>
        <v>2017/095665</v>
      </c>
    </row>
    <row r="828" spans="1:7" x14ac:dyDescent="0.2">
      <c r="A828">
        <v>722</v>
      </c>
      <c r="B828" t="s">
        <v>2948</v>
      </c>
      <c r="C828" t="s">
        <v>5945</v>
      </c>
      <c r="D828" t="str">
        <f t="shared" si="50"/>
        <v>/</v>
      </c>
      <c r="E828" t="str">
        <f t="shared" si="53"/>
        <v>2018</v>
      </c>
      <c r="F828" t="str">
        <f t="shared" si="51"/>
        <v>100211</v>
      </c>
      <c r="G828" t="str">
        <f t="shared" si="52"/>
        <v>2018/100211</v>
      </c>
    </row>
    <row r="829" spans="1:7" x14ac:dyDescent="0.2">
      <c r="A829">
        <v>723</v>
      </c>
      <c r="B829" t="s">
        <v>2951</v>
      </c>
      <c r="C829" t="s">
        <v>5944</v>
      </c>
      <c r="D829" t="str">
        <f t="shared" si="50"/>
        <v>/</v>
      </c>
      <c r="E829" t="str">
        <f t="shared" si="53"/>
        <v>2017</v>
      </c>
      <c r="F829" t="str">
        <f t="shared" si="51"/>
        <v>078404</v>
      </c>
      <c r="G829" t="str">
        <f t="shared" si="52"/>
        <v>2017/078404</v>
      </c>
    </row>
    <row r="830" spans="1:7" x14ac:dyDescent="0.2">
      <c r="A830">
        <v>724</v>
      </c>
      <c r="B830" t="s">
        <v>2954</v>
      </c>
      <c r="C830" t="s">
        <v>5943</v>
      </c>
      <c r="D830" t="str">
        <f t="shared" si="50"/>
        <v>/</v>
      </c>
      <c r="E830" t="str">
        <f t="shared" si="53"/>
        <v>2017</v>
      </c>
      <c r="F830" t="str">
        <f t="shared" si="51"/>
        <v>094973</v>
      </c>
      <c r="G830" t="str">
        <f t="shared" si="52"/>
        <v>2017/094973</v>
      </c>
    </row>
    <row r="831" spans="1:7" x14ac:dyDescent="0.2">
      <c r="A831">
        <v>725</v>
      </c>
      <c r="B831" t="s">
        <v>2957</v>
      </c>
      <c r="C831" t="s">
        <v>5942</v>
      </c>
      <c r="D831" t="str">
        <f t="shared" si="50"/>
        <v>/</v>
      </c>
      <c r="E831" t="str">
        <f t="shared" si="53"/>
        <v>2017</v>
      </c>
      <c r="F831" t="str">
        <f t="shared" si="51"/>
        <v>087682</v>
      </c>
      <c r="G831" t="str">
        <f t="shared" si="52"/>
        <v>2017/087682</v>
      </c>
    </row>
    <row r="832" spans="1:7" x14ac:dyDescent="0.2">
      <c r="A832">
        <v>726</v>
      </c>
      <c r="B832" t="s">
        <v>2960</v>
      </c>
      <c r="C832" t="s">
        <v>5941</v>
      </c>
      <c r="D832" t="str">
        <f t="shared" si="50"/>
        <v>/</v>
      </c>
      <c r="E832" t="str">
        <f t="shared" si="53"/>
        <v>2016</v>
      </c>
      <c r="F832" t="str">
        <f t="shared" si="51"/>
        <v>074866</v>
      </c>
      <c r="G832" t="str">
        <f t="shared" si="52"/>
        <v>2016/074866</v>
      </c>
    </row>
    <row r="833" spans="1:7" x14ac:dyDescent="0.2">
      <c r="A833">
        <v>727</v>
      </c>
      <c r="B833" t="s">
        <v>2963</v>
      </c>
      <c r="C833" t="s">
        <v>5940</v>
      </c>
      <c r="D833" t="str">
        <f t="shared" si="50"/>
        <v>/</v>
      </c>
      <c r="E833" t="str">
        <f t="shared" si="53"/>
        <v>2018</v>
      </c>
      <c r="F833" t="str">
        <f t="shared" si="51"/>
        <v>099306</v>
      </c>
      <c r="G833" t="str">
        <f t="shared" si="52"/>
        <v>2018/099306</v>
      </c>
    </row>
    <row r="834" spans="1:7" x14ac:dyDescent="0.2">
      <c r="A834">
        <v>728</v>
      </c>
      <c r="B834" t="s">
        <v>2966</v>
      </c>
      <c r="C834" t="s">
        <v>5939</v>
      </c>
      <c r="D834" t="str">
        <f t="shared" ref="D834:D897" si="54">MID(C834,5,1)</f>
        <v>/</v>
      </c>
      <c r="E834" t="str">
        <f t="shared" si="53"/>
        <v>2016</v>
      </c>
      <c r="F834" t="str">
        <f t="shared" ref="F834:F897" si="55">RIGHT(C834,6)</f>
        <v>066913</v>
      </c>
      <c r="G834" t="str">
        <f t="shared" si="52"/>
        <v>2016/066913</v>
      </c>
    </row>
    <row r="835" spans="1:7" x14ac:dyDescent="0.2">
      <c r="A835">
        <v>729</v>
      </c>
      <c r="B835" t="s">
        <v>2969</v>
      </c>
      <c r="C835" t="s">
        <v>5938</v>
      </c>
      <c r="D835" t="str">
        <f t="shared" si="54"/>
        <v>/</v>
      </c>
      <c r="E835" t="str">
        <f t="shared" si="53"/>
        <v>2017</v>
      </c>
      <c r="F835" t="str">
        <f t="shared" si="55"/>
        <v>080737</v>
      </c>
      <c r="G835" t="str">
        <f t="shared" si="52"/>
        <v>2017/080737</v>
      </c>
    </row>
    <row r="836" spans="1:7" x14ac:dyDescent="0.2">
      <c r="A836">
        <v>730</v>
      </c>
      <c r="B836" t="s">
        <v>2978</v>
      </c>
      <c r="C836" t="s">
        <v>5937</v>
      </c>
      <c r="D836" t="str">
        <f t="shared" si="54"/>
        <v>/</v>
      </c>
      <c r="E836" t="str">
        <f t="shared" si="53"/>
        <v>2014</v>
      </c>
      <c r="F836" t="str">
        <f t="shared" si="55"/>
        <v>040508</v>
      </c>
      <c r="G836" t="str">
        <f t="shared" si="52"/>
        <v>2014/040508</v>
      </c>
    </row>
    <row r="837" spans="1:7" x14ac:dyDescent="0.2">
      <c r="A837">
        <v>731</v>
      </c>
      <c r="B837" t="s">
        <v>2981</v>
      </c>
      <c r="C837" t="s">
        <v>5936</v>
      </c>
      <c r="D837" t="str">
        <f t="shared" si="54"/>
        <v>/</v>
      </c>
      <c r="E837" t="str">
        <f t="shared" si="53"/>
        <v>2017</v>
      </c>
      <c r="F837" t="str">
        <f t="shared" si="55"/>
        <v>091161</v>
      </c>
      <c r="G837" t="str">
        <f t="shared" si="52"/>
        <v>2017/091161</v>
      </c>
    </row>
    <row r="838" spans="1:7" x14ac:dyDescent="0.2">
      <c r="A838">
        <v>732</v>
      </c>
      <c r="B838" t="s">
        <v>2985</v>
      </c>
      <c r="C838" t="s">
        <v>5935</v>
      </c>
      <c r="D838" t="str">
        <f t="shared" si="54"/>
        <v>/</v>
      </c>
      <c r="E838" t="str">
        <f t="shared" si="53"/>
        <v>2018</v>
      </c>
      <c r="F838" t="str">
        <f t="shared" si="55"/>
        <v>099070</v>
      </c>
      <c r="G838" t="str">
        <f t="shared" si="52"/>
        <v>2018/099070</v>
      </c>
    </row>
    <row r="839" spans="1:7" x14ac:dyDescent="0.2">
      <c r="A839">
        <v>733</v>
      </c>
      <c r="B839" t="s">
        <v>2988</v>
      </c>
      <c r="C839" t="s">
        <v>5934</v>
      </c>
      <c r="D839" t="str">
        <f t="shared" si="54"/>
        <v>/</v>
      </c>
      <c r="E839" t="str">
        <f t="shared" si="53"/>
        <v>2017</v>
      </c>
      <c r="F839" t="str">
        <f t="shared" si="55"/>
        <v>090045</v>
      </c>
      <c r="G839" t="str">
        <f t="shared" si="52"/>
        <v>2017/090045</v>
      </c>
    </row>
    <row r="840" spans="1:7" x14ac:dyDescent="0.2">
      <c r="A840">
        <v>734</v>
      </c>
      <c r="B840" t="s">
        <v>2991</v>
      </c>
      <c r="C840" t="s">
        <v>5933</v>
      </c>
      <c r="D840" t="str">
        <f t="shared" si="54"/>
        <v>/</v>
      </c>
      <c r="E840" t="str">
        <f t="shared" si="53"/>
        <v>2018</v>
      </c>
      <c r="F840" t="str">
        <f t="shared" si="55"/>
        <v>097924</v>
      </c>
      <c r="G840" t="str">
        <f t="shared" si="52"/>
        <v>2018/097924</v>
      </c>
    </row>
    <row r="841" spans="1:7" x14ac:dyDescent="0.2">
      <c r="A841">
        <v>735</v>
      </c>
      <c r="B841" t="s">
        <v>2993</v>
      </c>
      <c r="C841" t="s">
        <v>5932</v>
      </c>
      <c r="D841" t="str">
        <f t="shared" si="54"/>
        <v>/</v>
      </c>
      <c r="E841" t="str">
        <f t="shared" si="53"/>
        <v>2017</v>
      </c>
      <c r="F841" t="str">
        <f t="shared" si="55"/>
        <v>089729</v>
      </c>
      <c r="G841" t="str">
        <f t="shared" si="52"/>
        <v>2017/089729</v>
      </c>
    </row>
    <row r="842" spans="1:7" x14ac:dyDescent="0.2">
      <c r="A842">
        <v>736</v>
      </c>
      <c r="B842" t="s">
        <v>2996</v>
      </c>
      <c r="C842" t="s">
        <v>5931</v>
      </c>
      <c r="D842" t="str">
        <f t="shared" si="54"/>
        <v>/</v>
      </c>
      <c r="E842" t="str">
        <f t="shared" si="53"/>
        <v>2017</v>
      </c>
      <c r="F842" t="str">
        <f t="shared" si="55"/>
        <v>096335</v>
      </c>
      <c r="G842" t="str">
        <f t="shared" si="52"/>
        <v>2017/096335</v>
      </c>
    </row>
    <row r="843" spans="1:7" x14ac:dyDescent="0.2">
      <c r="A843">
        <v>737</v>
      </c>
      <c r="B843" t="s">
        <v>2999</v>
      </c>
      <c r="C843" t="s">
        <v>5930</v>
      </c>
      <c r="D843" t="str">
        <f t="shared" si="54"/>
        <v>/</v>
      </c>
      <c r="E843" t="str">
        <f t="shared" si="53"/>
        <v>2017</v>
      </c>
      <c r="F843" t="str">
        <f t="shared" si="55"/>
        <v>092440</v>
      </c>
      <c r="G843" t="str">
        <f t="shared" si="52"/>
        <v>2017/092440</v>
      </c>
    </row>
    <row r="844" spans="1:7" x14ac:dyDescent="0.2">
      <c r="A844">
        <v>738</v>
      </c>
      <c r="B844" t="s">
        <v>3003</v>
      </c>
      <c r="C844" t="s">
        <v>5929</v>
      </c>
      <c r="D844" t="str">
        <f t="shared" si="54"/>
        <v>/</v>
      </c>
      <c r="E844" t="str">
        <f t="shared" si="53"/>
        <v>2018</v>
      </c>
      <c r="F844" t="str">
        <f t="shared" si="55"/>
        <v>097521</v>
      </c>
      <c r="G844" t="str">
        <f t="shared" si="52"/>
        <v>2018/097521</v>
      </c>
    </row>
    <row r="845" spans="1:7" x14ac:dyDescent="0.2">
      <c r="A845">
        <v>739</v>
      </c>
      <c r="B845" t="s">
        <v>3006</v>
      </c>
      <c r="C845" t="s">
        <v>5928</v>
      </c>
      <c r="D845" t="str">
        <f t="shared" si="54"/>
        <v>/</v>
      </c>
      <c r="E845" t="str">
        <f t="shared" si="53"/>
        <v>2017</v>
      </c>
      <c r="F845" t="str">
        <f t="shared" si="55"/>
        <v>089789</v>
      </c>
      <c r="G845" t="str">
        <f t="shared" si="52"/>
        <v>2017/089789</v>
      </c>
    </row>
    <row r="846" spans="1:7" x14ac:dyDescent="0.2">
      <c r="A846">
        <v>740</v>
      </c>
      <c r="B846" t="s">
        <v>3009</v>
      </c>
      <c r="C846" t="s">
        <v>5927</v>
      </c>
      <c r="D846" t="str">
        <f t="shared" si="54"/>
        <v>/</v>
      </c>
      <c r="E846" t="str">
        <f t="shared" si="53"/>
        <v>2017</v>
      </c>
      <c r="F846" t="str">
        <f t="shared" si="55"/>
        <v>097140</v>
      </c>
      <c r="G846" t="str">
        <f t="shared" si="52"/>
        <v>2017/097140</v>
      </c>
    </row>
    <row r="847" spans="1:7" x14ac:dyDescent="0.2">
      <c r="A847">
        <v>741</v>
      </c>
      <c r="B847" t="s">
        <v>3011</v>
      </c>
      <c r="C847" t="s">
        <v>5926</v>
      </c>
      <c r="D847" t="str">
        <f t="shared" si="54"/>
        <v>/</v>
      </c>
      <c r="E847" t="str">
        <f t="shared" si="53"/>
        <v>2017</v>
      </c>
      <c r="F847" t="str">
        <f t="shared" si="55"/>
        <v>086293</v>
      </c>
      <c r="G847" t="str">
        <f t="shared" si="52"/>
        <v>2017/086293</v>
      </c>
    </row>
    <row r="848" spans="1:7" x14ac:dyDescent="0.2">
      <c r="A848">
        <v>742</v>
      </c>
      <c r="B848" t="s">
        <v>3014</v>
      </c>
      <c r="C848" t="s">
        <v>5925</v>
      </c>
      <c r="D848" t="str">
        <f t="shared" si="54"/>
        <v>/</v>
      </c>
      <c r="E848" t="str">
        <f t="shared" si="53"/>
        <v>2017</v>
      </c>
      <c r="F848" t="str">
        <f t="shared" si="55"/>
        <v>094958</v>
      </c>
      <c r="G848" t="str">
        <f t="shared" si="52"/>
        <v>2017/094958</v>
      </c>
    </row>
    <row r="849" spans="1:7" x14ac:dyDescent="0.2">
      <c r="A849">
        <v>743</v>
      </c>
      <c r="B849" t="s">
        <v>3017</v>
      </c>
      <c r="C849" t="s">
        <v>5924</v>
      </c>
      <c r="D849" t="str">
        <f t="shared" si="54"/>
        <v>/</v>
      </c>
      <c r="E849" t="str">
        <f t="shared" si="53"/>
        <v>2018</v>
      </c>
      <c r="F849" t="str">
        <f t="shared" si="55"/>
        <v>097346</v>
      </c>
      <c r="G849" t="str">
        <f t="shared" si="52"/>
        <v>2018/097346</v>
      </c>
    </row>
    <row r="850" spans="1:7" x14ac:dyDescent="0.2">
      <c r="A850">
        <v>744</v>
      </c>
      <c r="B850" t="s">
        <v>3021</v>
      </c>
      <c r="C850" t="s">
        <v>5923</v>
      </c>
      <c r="D850" t="str">
        <f t="shared" si="54"/>
        <v>/</v>
      </c>
      <c r="E850" t="str">
        <f t="shared" si="53"/>
        <v>2016</v>
      </c>
      <c r="F850" t="str">
        <f t="shared" si="55"/>
        <v>077063</v>
      </c>
      <c r="G850" t="str">
        <f t="shared" si="52"/>
        <v>2016/077063</v>
      </c>
    </row>
    <row r="851" spans="1:7" x14ac:dyDescent="0.2">
      <c r="A851">
        <v>745</v>
      </c>
      <c r="B851" t="s">
        <v>3024</v>
      </c>
      <c r="C851" t="s">
        <v>5922</v>
      </c>
      <c r="D851" t="str">
        <f t="shared" si="54"/>
        <v>/</v>
      </c>
      <c r="E851" t="str">
        <f t="shared" si="53"/>
        <v>2017</v>
      </c>
      <c r="F851" t="str">
        <f t="shared" si="55"/>
        <v>088689</v>
      </c>
      <c r="G851" t="str">
        <f t="shared" si="52"/>
        <v>2017/088689</v>
      </c>
    </row>
    <row r="852" spans="1:7" x14ac:dyDescent="0.2">
      <c r="A852">
        <v>746</v>
      </c>
      <c r="B852" t="s">
        <v>3027</v>
      </c>
      <c r="C852" t="s">
        <v>5921</v>
      </c>
      <c r="D852" t="str">
        <f t="shared" si="54"/>
        <v>/</v>
      </c>
      <c r="E852" t="str">
        <f t="shared" si="53"/>
        <v>2016</v>
      </c>
      <c r="F852" t="str">
        <f t="shared" si="55"/>
        <v>077156</v>
      </c>
      <c r="G852" t="str">
        <f t="shared" si="52"/>
        <v>2016/077156</v>
      </c>
    </row>
    <row r="853" spans="1:7" x14ac:dyDescent="0.2">
      <c r="A853">
        <v>747</v>
      </c>
      <c r="B853" t="s">
        <v>3036</v>
      </c>
      <c r="C853" t="s">
        <v>5920</v>
      </c>
      <c r="D853" t="str">
        <f t="shared" si="54"/>
        <v>/</v>
      </c>
      <c r="E853" t="str">
        <f t="shared" si="53"/>
        <v>2017</v>
      </c>
      <c r="F853" t="str">
        <f t="shared" si="55"/>
        <v>089974</v>
      </c>
      <c r="G853" t="str">
        <f t="shared" si="52"/>
        <v>2017/089974</v>
      </c>
    </row>
    <row r="854" spans="1:7" x14ac:dyDescent="0.2">
      <c r="A854">
        <v>748</v>
      </c>
      <c r="B854" t="s">
        <v>3039</v>
      </c>
      <c r="C854" t="s">
        <v>5919</v>
      </c>
      <c r="D854" t="str">
        <f t="shared" si="54"/>
        <v>/</v>
      </c>
      <c r="E854" t="str">
        <f t="shared" si="53"/>
        <v>2016</v>
      </c>
      <c r="F854" t="str">
        <f t="shared" si="55"/>
        <v>064338</v>
      </c>
      <c r="G854" t="str">
        <f t="shared" si="52"/>
        <v>2016/064338</v>
      </c>
    </row>
    <row r="855" spans="1:7" x14ac:dyDescent="0.2">
      <c r="A855">
        <v>749</v>
      </c>
      <c r="B855" t="s">
        <v>3042</v>
      </c>
      <c r="C855" t="s">
        <v>5918</v>
      </c>
      <c r="D855" t="str">
        <f t="shared" si="54"/>
        <v>/</v>
      </c>
      <c r="E855" t="str">
        <f t="shared" si="53"/>
        <v>2017</v>
      </c>
      <c r="F855" t="str">
        <f t="shared" si="55"/>
        <v>089358</v>
      </c>
      <c r="G855" t="str">
        <f t="shared" si="52"/>
        <v>2017/089358</v>
      </c>
    </row>
    <row r="856" spans="1:7" x14ac:dyDescent="0.2">
      <c r="A856">
        <v>750</v>
      </c>
      <c r="B856" t="s">
        <v>3045</v>
      </c>
      <c r="C856" t="s">
        <v>5917</v>
      </c>
      <c r="D856" t="str">
        <f t="shared" si="54"/>
        <v>/</v>
      </c>
      <c r="E856" t="str">
        <f t="shared" si="53"/>
        <v>2017</v>
      </c>
      <c r="F856" t="str">
        <f t="shared" si="55"/>
        <v>093865</v>
      </c>
      <c r="G856" t="str">
        <f t="shared" si="52"/>
        <v>2017/093865</v>
      </c>
    </row>
    <row r="857" spans="1:7" x14ac:dyDescent="0.2">
      <c r="A857">
        <v>751</v>
      </c>
      <c r="B857" t="s">
        <v>3048</v>
      </c>
      <c r="C857" t="s">
        <v>5916</v>
      </c>
      <c r="D857" t="str">
        <f t="shared" si="54"/>
        <v>/</v>
      </c>
      <c r="E857" t="str">
        <f t="shared" si="53"/>
        <v>2017</v>
      </c>
      <c r="F857" t="str">
        <f t="shared" si="55"/>
        <v>095874</v>
      </c>
      <c r="G857" t="str">
        <f t="shared" si="52"/>
        <v>2017/095874</v>
      </c>
    </row>
    <row r="858" spans="1:7" x14ac:dyDescent="0.2">
      <c r="A858">
        <v>752</v>
      </c>
      <c r="B858" t="s">
        <v>3051</v>
      </c>
      <c r="C858" t="s">
        <v>5915</v>
      </c>
      <c r="D858" t="str">
        <f t="shared" si="54"/>
        <v>/</v>
      </c>
      <c r="E858" t="str">
        <f t="shared" si="53"/>
        <v>2017</v>
      </c>
      <c r="F858" t="str">
        <f t="shared" si="55"/>
        <v>094513</v>
      </c>
      <c r="G858" t="str">
        <f t="shared" si="52"/>
        <v>2017/094513</v>
      </c>
    </row>
    <row r="859" spans="1:7" x14ac:dyDescent="0.2">
      <c r="A859">
        <v>753</v>
      </c>
      <c r="B859" t="s">
        <v>3054</v>
      </c>
      <c r="C859" t="s">
        <v>5914</v>
      </c>
      <c r="D859" t="str">
        <f t="shared" si="54"/>
        <v>/</v>
      </c>
      <c r="E859" t="str">
        <f t="shared" si="53"/>
        <v>2017</v>
      </c>
      <c r="F859" t="str">
        <f t="shared" si="55"/>
        <v>090169</v>
      </c>
      <c r="G859" t="str">
        <f t="shared" si="52"/>
        <v>2017/090169</v>
      </c>
    </row>
    <row r="860" spans="1:7" x14ac:dyDescent="0.2">
      <c r="A860">
        <v>754</v>
      </c>
      <c r="B860" t="s">
        <v>3058</v>
      </c>
      <c r="C860" t="s">
        <v>5913</v>
      </c>
      <c r="D860" t="str">
        <f t="shared" si="54"/>
        <v>/</v>
      </c>
      <c r="E860" t="str">
        <f t="shared" si="53"/>
        <v>2018</v>
      </c>
      <c r="F860" t="str">
        <f t="shared" si="55"/>
        <v>097241</v>
      </c>
      <c r="G860" t="str">
        <f t="shared" si="52"/>
        <v>2018/097241</v>
      </c>
    </row>
    <row r="861" spans="1:7" x14ac:dyDescent="0.2">
      <c r="A861">
        <v>755</v>
      </c>
      <c r="B861" t="s">
        <v>3061</v>
      </c>
      <c r="C861" t="s">
        <v>5912</v>
      </c>
      <c r="D861" t="str">
        <f t="shared" si="54"/>
        <v>/</v>
      </c>
      <c r="E861" t="str">
        <f t="shared" si="53"/>
        <v>2016</v>
      </c>
      <c r="F861" t="str">
        <f t="shared" si="55"/>
        <v>068454</v>
      </c>
      <c r="G861" t="str">
        <f t="shared" si="52"/>
        <v>2016/068454</v>
      </c>
    </row>
    <row r="862" spans="1:7" x14ac:dyDescent="0.2">
      <c r="A862">
        <v>756</v>
      </c>
      <c r="B862" t="s">
        <v>3070</v>
      </c>
      <c r="C862" t="s">
        <v>5911</v>
      </c>
      <c r="D862" t="str">
        <f t="shared" si="54"/>
        <v>/</v>
      </c>
      <c r="E862" t="str">
        <f t="shared" si="53"/>
        <v>2017</v>
      </c>
      <c r="F862" t="str">
        <f t="shared" si="55"/>
        <v>089061</v>
      </c>
      <c r="G862" t="str">
        <f t="shared" si="52"/>
        <v>2017/089061</v>
      </c>
    </row>
    <row r="863" spans="1:7" x14ac:dyDescent="0.2">
      <c r="A863">
        <v>757</v>
      </c>
      <c r="B863" t="s">
        <v>3074</v>
      </c>
      <c r="C863" t="s">
        <v>5910</v>
      </c>
      <c r="D863" t="str">
        <f t="shared" si="54"/>
        <v>/</v>
      </c>
      <c r="E863" t="str">
        <f t="shared" si="53"/>
        <v>2017</v>
      </c>
      <c r="F863" t="str">
        <f t="shared" si="55"/>
        <v>088203</v>
      </c>
      <c r="G863" t="str">
        <f t="shared" si="52"/>
        <v>2017/088203</v>
      </c>
    </row>
    <row r="864" spans="1:7" x14ac:dyDescent="0.2">
      <c r="A864">
        <v>758</v>
      </c>
      <c r="B864" t="s">
        <v>3077</v>
      </c>
      <c r="C864" t="s">
        <v>5909</v>
      </c>
      <c r="D864" t="str">
        <f t="shared" si="54"/>
        <v>/</v>
      </c>
      <c r="E864" t="str">
        <f t="shared" si="53"/>
        <v>2017</v>
      </c>
      <c r="F864" t="str">
        <f t="shared" si="55"/>
        <v>088337</v>
      </c>
      <c r="G864" t="str">
        <f t="shared" si="52"/>
        <v>2017/088337</v>
      </c>
    </row>
    <row r="865" spans="1:7" x14ac:dyDescent="0.2">
      <c r="A865">
        <v>759</v>
      </c>
      <c r="B865" t="s">
        <v>3081</v>
      </c>
      <c r="C865" t="s">
        <v>5908</v>
      </c>
      <c r="D865" t="str">
        <f t="shared" si="54"/>
        <v>/</v>
      </c>
      <c r="E865" t="str">
        <f t="shared" si="53"/>
        <v>2016</v>
      </c>
      <c r="F865" t="str">
        <f t="shared" si="55"/>
        <v>077357</v>
      </c>
      <c r="G865" t="str">
        <f t="shared" si="52"/>
        <v>2016/077357</v>
      </c>
    </row>
    <row r="866" spans="1:7" x14ac:dyDescent="0.2">
      <c r="A866">
        <v>760</v>
      </c>
      <c r="B866" t="s">
        <v>3084</v>
      </c>
      <c r="C866" t="s">
        <v>5907</v>
      </c>
      <c r="D866" t="str">
        <f t="shared" si="54"/>
        <v>/</v>
      </c>
      <c r="E866" t="str">
        <f t="shared" si="53"/>
        <v>2016</v>
      </c>
      <c r="F866" t="str">
        <f t="shared" si="55"/>
        <v>075636</v>
      </c>
      <c r="G866" t="str">
        <f t="shared" si="52"/>
        <v>2016/075636</v>
      </c>
    </row>
    <row r="867" spans="1:7" x14ac:dyDescent="0.2">
      <c r="A867">
        <v>761</v>
      </c>
      <c r="B867" t="s">
        <v>3092</v>
      </c>
      <c r="C867" t="s">
        <v>5906</v>
      </c>
      <c r="D867" t="str">
        <f t="shared" si="54"/>
        <v>/</v>
      </c>
      <c r="E867" t="str">
        <f t="shared" si="53"/>
        <v>2017</v>
      </c>
      <c r="F867" t="str">
        <f t="shared" si="55"/>
        <v>091298</v>
      </c>
      <c r="G867" t="str">
        <f t="shared" si="52"/>
        <v>2017/091298</v>
      </c>
    </row>
    <row r="868" spans="1:7" x14ac:dyDescent="0.2">
      <c r="A868">
        <v>762</v>
      </c>
      <c r="B868" t="s">
        <v>3095</v>
      </c>
      <c r="C868" t="s">
        <v>5905</v>
      </c>
      <c r="D868" t="str">
        <f t="shared" si="54"/>
        <v>/</v>
      </c>
      <c r="E868" t="str">
        <f t="shared" si="53"/>
        <v>2017</v>
      </c>
      <c r="F868" t="str">
        <f t="shared" si="55"/>
        <v>097015</v>
      </c>
      <c r="G868" t="str">
        <f t="shared" si="52"/>
        <v>2017/097015</v>
      </c>
    </row>
    <row r="869" spans="1:7" x14ac:dyDescent="0.2">
      <c r="A869">
        <v>763</v>
      </c>
      <c r="B869" t="s">
        <v>3098</v>
      </c>
      <c r="C869" t="s">
        <v>5904</v>
      </c>
      <c r="D869" t="str">
        <f t="shared" si="54"/>
        <v>/</v>
      </c>
      <c r="E869" t="str">
        <f t="shared" si="53"/>
        <v>2017</v>
      </c>
      <c r="F869" t="str">
        <f t="shared" si="55"/>
        <v>090148</v>
      </c>
      <c r="G869" t="str">
        <f t="shared" si="52"/>
        <v>2017/090148</v>
      </c>
    </row>
    <row r="870" spans="1:7" x14ac:dyDescent="0.2">
      <c r="A870">
        <v>764</v>
      </c>
      <c r="B870" t="s">
        <v>3101</v>
      </c>
      <c r="C870" t="s">
        <v>5903</v>
      </c>
      <c r="D870" t="str">
        <f t="shared" si="54"/>
        <v>/</v>
      </c>
      <c r="E870" t="str">
        <f t="shared" si="53"/>
        <v>2017</v>
      </c>
      <c r="F870" t="str">
        <f t="shared" si="55"/>
        <v>092501</v>
      </c>
      <c r="G870" t="str">
        <f t="shared" si="52"/>
        <v>2017/092501</v>
      </c>
    </row>
    <row r="871" spans="1:7" x14ac:dyDescent="0.2">
      <c r="A871">
        <v>765</v>
      </c>
      <c r="B871" t="s">
        <v>3104</v>
      </c>
      <c r="C871" t="s">
        <v>5902</v>
      </c>
      <c r="D871" t="str">
        <f t="shared" si="54"/>
        <v>/</v>
      </c>
      <c r="E871" t="str">
        <f t="shared" si="53"/>
        <v>2017</v>
      </c>
      <c r="F871" t="str">
        <f t="shared" si="55"/>
        <v>092093</v>
      </c>
      <c r="G871" t="str">
        <f t="shared" si="52"/>
        <v>2017/092093</v>
      </c>
    </row>
    <row r="872" spans="1:7" x14ac:dyDescent="0.2">
      <c r="A872">
        <v>766</v>
      </c>
      <c r="B872" t="s">
        <v>3107</v>
      </c>
      <c r="C872" t="s">
        <v>5901</v>
      </c>
      <c r="D872" t="str">
        <f t="shared" si="54"/>
        <v>/</v>
      </c>
      <c r="E872" t="str">
        <f t="shared" si="53"/>
        <v>2017</v>
      </c>
      <c r="F872" t="str">
        <f t="shared" si="55"/>
        <v>090708</v>
      </c>
      <c r="G872" t="str">
        <f t="shared" si="52"/>
        <v>2017/090708</v>
      </c>
    </row>
    <row r="873" spans="1:7" x14ac:dyDescent="0.2">
      <c r="A873">
        <v>767</v>
      </c>
      <c r="B873" t="s">
        <v>3110</v>
      </c>
      <c r="C873" t="s">
        <v>5900</v>
      </c>
      <c r="D873" t="str">
        <f t="shared" si="54"/>
        <v>/</v>
      </c>
      <c r="E873" t="str">
        <f t="shared" si="53"/>
        <v>2017</v>
      </c>
      <c r="F873" t="str">
        <f t="shared" si="55"/>
        <v>092494</v>
      </c>
      <c r="G873" t="str">
        <f t="shared" ref="G873:G936" si="56">E873&amp;"/"&amp;F873</f>
        <v>2017/092494</v>
      </c>
    </row>
    <row r="874" spans="1:7" x14ac:dyDescent="0.2">
      <c r="A874">
        <v>768</v>
      </c>
      <c r="B874" t="s">
        <v>3113</v>
      </c>
      <c r="C874" t="s">
        <v>5899</v>
      </c>
      <c r="D874" t="str">
        <f t="shared" si="54"/>
        <v>/</v>
      </c>
      <c r="E874" t="str">
        <f t="shared" ref="E874:E937" si="57">LEFT(C874,4)</f>
        <v>2017</v>
      </c>
      <c r="F874" t="str">
        <f t="shared" si="55"/>
        <v>091638</v>
      </c>
      <c r="G874" t="str">
        <f t="shared" si="56"/>
        <v>2017/091638</v>
      </c>
    </row>
    <row r="875" spans="1:7" x14ac:dyDescent="0.2">
      <c r="A875">
        <v>769</v>
      </c>
      <c r="B875" t="s">
        <v>3116</v>
      </c>
      <c r="C875" t="s">
        <v>5898</v>
      </c>
      <c r="D875" t="str">
        <f t="shared" si="54"/>
        <v>/</v>
      </c>
      <c r="E875" t="str">
        <f t="shared" si="57"/>
        <v>2017</v>
      </c>
      <c r="F875" t="str">
        <f t="shared" si="55"/>
        <v>094798</v>
      </c>
      <c r="G875" t="str">
        <f t="shared" si="56"/>
        <v>2017/094798</v>
      </c>
    </row>
    <row r="876" spans="1:7" x14ac:dyDescent="0.2">
      <c r="A876">
        <v>770</v>
      </c>
      <c r="B876" t="s">
        <v>3120</v>
      </c>
      <c r="C876" t="s">
        <v>5897</v>
      </c>
      <c r="D876" t="str">
        <f t="shared" si="54"/>
        <v>/</v>
      </c>
      <c r="E876" t="str">
        <f t="shared" si="57"/>
        <v>2017</v>
      </c>
      <c r="F876" t="str">
        <f t="shared" si="55"/>
        <v>087462</v>
      </c>
      <c r="G876" t="str">
        <f t="shared" si="56"/>
        <v>2017/087462</v>
      </c>
    </row>
    <row r="877" spans="1:7" x14ac:dyDescent="0.2">
      <c r="A877">
        <v>771</v>
      </c>
      <c r="B877" t="s">
        <v>3123</v>
      </c>
      <c r="C877" t="s">
        <v>5896</v>
      </c>
      <c r="D877" t="str">
        <f t="shared" si="54"/>
        <v>/</v>
      </c>
      <c r="E877" t="str">
        <f t="shared" si="57"/>
        <v>2015</v>
      </c>
      <c r="F877" t="str">
        <f t="shared" si="55"/>
        <v>056207</v>
      </c>
      <c r="G877" t="str">
        <f t="shared" si="56"/>
        <v>2015/056207</v>
      </c>
    </row>
    <row r="878" spans="1:7" x14ac:dyDescent="0.2">
      <c r="A878">
        <v>772</v>
      </c>
      <c r="B878" t="s">
        <v>3126</v>
      </c>
      <c r="C878" t="s">
        <v>5895</v>
      </c>
      <c r="D878" t="str">
        <f t="shared" si="54"/>
        <v>/</v>
      </c>
      <c r="E878" t="str">
        <f t="shared" si="57"/>
        <v>2017</v>
      </c>
      <c r="F878" t="str">
        <f t="shared" si="55"/>
        <v>086228</v>
      </c>
      <c r="G878" t="str">
        <f t="shared" si="56"/>
        <v>2017/086228</v>
      </c>
    </row>
    <row r="879" spans="1:7" x14ac:dyDescent="0.2">
      <c r="A879">
        <v>773</v>
      </c>
      <c r="B879" t="s">
        <v>3129</v>
      </c>
      <c r="C879" t="s">
        <v>5894</v>
      </c>
      <c r="D879" t="str">
        <f t="shared" si="54"/>
        <v>/</v>
      </c>
      <c r="E879" t="str">
        <f t="shared" si="57"/>
        <v>2017</v>
      </c>
      <c r="F879" t="str">
        <f t="shared" si="55"/>
        <v>085450</v>
      </c>
      <c r="G879" t="str">
        <f t="shared" si="56"/>
        <v>2017/085450</v>
      </c>
    </row>
    <row r="880" spans="1:7" x14ac:dyDescent="0.2">
      <c r="A880">
        <v>774</v>
      </c>
      <c r="B880" t="s">
        <v>3132</v>
      </c>
      <c r="C880" t="s">
        <v>5893</v>
      </c>
      <c r="D880" t="str">
        <f t="shared" si="54"/>
        <v>/</v>
      </c>
      <c r="E880" t="str">
        <f t="shared" si="57"/>
        <v>2017</v>
      </c>
      <c r="F880" t="str">
        <f t="shared" si="55"/>
        <v>092094</v>
      </c>
      <c r="G880" t="str">
        <f t="shared" si="56"/>
        <v>2017/092094</v>
      </c>
    </row>
    <row r="881" spans="1:7" x14ac:dyDescent="0.2">
      <c r="A881">
        <v>775</v>
      </c>
      <c r="B881" t="s">
        <v>3135</v>
      </c>
      <c r="C881" t="s">
        <v>5892</v>
      </c>
      <c r="D881" t="str">
        <f t="shared" si="54"/>
        <v>/</v>
      </c>
      <c r="E881" t="str">
        <f t="shared" si="57"/>
        <v>2017</v>
      </c>
      <c r="F881" t="str">
        <f t="shared" si="55"/>
        <v>094984</v>
      </c>
      <c r="G881" t="str">
        <f t="shared" si="56"/>
        <v>2017/094984</v>
      </c>
    </row>
    <row r="882" spans="1:7" x14ac:dyDescent="0.2">
      <c r="A882">
        <v>776</v>
      </c>
      <c r="B882" t="s">
        <v>3143</v>
      </c>
      <c r="C882" t="s">
        <v>5891</v>
      </c>
      <c r="D882" t="str">
        <f t="shared" si="54"/>
        <v>/</v>
      </c>
      <c r="E882" t="str">
        <f t="shared" si="57"/>
        <v>2016</v>
      </c>
      <c r="F882" t="str">
        <f t="shared" si="55"/>
        <v>063194</v>
      </c>
      <c r="G882" t="str">
        <f t="shared" si="56"/>
        <v>2016/063194</v>
      </c>
    </row>
    <row r="883" spans="1:7" x14ac:dyDescent="0.2">
      <c r="A883">
        <v>777</v>
      </c>
      <c r="B883" t="s">
        <v>3146</v>
      </c>
      <c r="C883" t="s">
        <v>5890</v>
      </c>
      <c r="D883" t="str">
        <f t="shared" si="54"/>
        <v>/</v>
      </c>
      <c r="E883" t="str">
        <f t="shared" si="57"/>
        <v>2016</v>
      </c>
      <c r="F883" t="str">
        <f t="shared" si="55"/>
        <v>073736</v>
      </c>
      <c r="G883" t="str">
        <f t="shared" si="56"/>
        <v>2016/073736</v>
      </c>
    </row>
    <row r="884" spans="1:7" x14ac:dyDescent="0.2">
      <c r="A884">
        <v>778</v>
      </c>
      <c r="B884" t="s">
        <v>3149</v>
      </c>
      <c r="C884" t="s">
        <v>5889</v>
      </c>
      <c r="D884" t="str">
        <f t="shared" si="54"/>
        <v>/</v>
      </c>
      <c r="E884" t="str">
        <f t="shared" si="57"/>
        <v>2017</v>
      </c>
      <c r="F884" t="str">
        <f t="shared" si="55"/>
        <v>086734</v>
      </c>
      <c r="G884" t="str">
        <f t="shared" si="56"/>
        <v>2017/086734</v>
      </c>
    </row>
    <row r="885" spans="1:7" x14ac:dyDescent="0.2">
      <c r="A885">
        <v>779</v>
      </c>
      <c r="B885" t="s">
        <v>3152</v>
      </c>
      <c r="C885" t="s">
        <v>5888</v>
      </c>
      <c r="D885" t="str">
        <f t="shared" si="54"/>
        <v>/</v>
      </c>
      <c r="E885" t="str">
        <f t="shared" si="57"/>
        <v>2017</v>
      </c>
      <c r="F885" t="str">
        <f t="shared" si="55"/>
        <v>084786</v>
      </c>
      <c r="G885" t="str">
        <f t="shared" si="56"/>
        <v>2017/084786</v>
      </c>
    </row>
    <row r="886" spans="1:7" x14ac:dyDescent="0.2">
      <c r="A886">
        <v>780</v>
      </c>
      <c r="B886" t="s">
        <v>3155</v>
      </c>
      <c r="C886" t="s">
        <v>5887</v>
      </c>
      <c r="D886" t="str">
        <f t="shared" si="54"/>
        <v>/</v>
      </c>
      <c r="E886" t="str">
        <f t="shared" si="57"/>
        <v>2016</v>
      </c>
      <c r="F886" t="str">
        <f t="shared" si="55"/>
        <v>067517</v>
      </c>
      <c r="G886" t="str">
        <f t="shared" si="56"/>
        <v>2016/067517</v>
      </c>
    </row>
    <row r="887" spans="1:7" x14ac:dyDescent="0.2">
      <c r="A887">
        <v>781</v>
      </c>
      <c r="B887" t="s">
        <v>3159</v>
      </c>
      <c r="C887" t="s">
        <v>5886</v>
      </c>
      <c r="D887" t="str">
        <f t="shared" si="54"/>
        <v>/</v>
      </c>
      <c r="E887" t="str">
        <f t="shared" si="57"/>
        <v>2018</v>
      </c>
      <c r="F887" t="str">
        <f t="shared" si="55"/>
        <v>099015</v>
      </c>
      <c r="G887" t="str">
        <f t="shared" si="56"/>
        <v>2018/099015</v>
      </c>
    </row>
    <row r="888" spans="1:7" x14ac:dyDescent="0.2">
      <c r="A888">
        <v>782</v>
      </c>
      <c r="B888" t="s">
        <v>3162</v>
      </c>
      <c r="C888" t="s">
        <v>5885</v>
      </c>
      <c r="D888" t="str">
        <f t="shared" si="54"/>
        <v>/</v>
      </c>
      <c r="E888" t="str">
        <f t="shared" si="57"/>
        <v>2017</v>
      </c>
      <c r="F888" t="str">
        <f t="shared" si="55"/>
        <v>088125</v>
      </c>
      <c r="G888" t="str">
        <f t="shared" si="56"/>
        <v>2017/088125</v>
      </c>
    </row>
    <row r="889" spans="1:7" x14ac:dyDescent="0.2">
      <c r="A889">
        <v>783</v>
      </c>
      <c r="B889" t="s">
        <v>3166</v>
      </c>
      <c r="C889" t="s">
        <v>5884</v>
      </c>
      <c r="D889" t="str">
        <f t="shared" si="54"/>
        <v>/</v>
      </c>
      <c r="E889" t="str">
        <f t="shared" si="57"/>
        <v>2017</v>
      </c>
      <c r="F889" t="str">
        <f t="shared" si="55"/>
        <v>093017</v>
      </c>
      <c r="G889" t="str">
        <f t="shared" si="56"/>
        <v>2017/093017</v>
      </c>
    </row>
    <row r="890" spans="1:7" x14ac:dyDescent="0.2">
      <c r="A890">
        <v>784</v>
      </c>
      <c r="B890" t="s">
        <v>3169</v>
      </c>
      <c r="C890" t="s">
        <v>5883</v>
      </c>
      <c r="D890" t="str">
        <f t="shared" si="54"/>
        <v>/</v>
      </c>
      <c r="E890" t="str">
        <f t="shared" si="57"/>
        <v>2017</v>
      </c>
      <c r="F890" t="str">
        <f t="shared" si="55"/>
        <v>085964</v>
      </c>
      <c r="G890" t="str">
        <f t="shared" si="56"/>
        <v>2017/085964</v>
      </c>
    </row>
    <row r="891" spans="1:7" x14ac:dyDescent="0.2">
      <c r="A891">
        <v>785</v>
      </c>
      <c r="B891" t="s">
        <v>3172</v>
      </c>
      <c r="C891" t="s">
        <v>5882</v>
      </c>
      <c r="D891" t="str">
        <f t="shared" si="54"/>
        <v>/</v>
      </c>
      <c r="E891" t="str">
        <f t="shared" si="57"/>
        <v>2016</v>
      </c>
      <c r="F891" t="str">
        <f t="shared" si="55"/>
        <v>071114</v>
      </c>
      <c r="G891" t="str">
        <f t="shared" si="56"/>
        <v>2016/071114</v>
      </c>
    </row>
    <row r="892" spans="1:7" x14ac:dyDescent="0.2">
      <c r="A892">
        <v>786</v>
      </c>
      <c r="B892" t="s">
        <v>3175</v>
      </c>
      <c r="C892" t="s">
        <v>5881</v>
      </c>
      <c r="D892" t="str">
        <f t="shared" si="54"/>
        <v>/</v>
      </c>
      <c r="E892" t="str">
        <f t="shared" si="57"/>
        <v>2016</v>
      </c>
      <c r="F892" t="str">
        <f t="shared" si="55"/>
        <v>063595</v>
      </c>
      <c r="G892" t="str">
        <f t="shared" si="56"/>
        <v>2016/063595</v>
      </c>
    </row>
    <row r="893" spans="1:7" x14ac:dyDescent="0.2">
      <c r="A893">
        <v>787</v>
      </c>
      <c r="B893" t="s">
        <v>3178</v>
      </c>
      <c r="C893" t="s">
        <v>5880</v>
      </c>
      <c r="D893" t="str">
        <f t="shared" si="54"/>
        <v>/</v>
      </c>
      <c r="E893" t="str">
        <f t="shared" si="57"/>
        <v>2017</v>
      </c>
      <c r="F893" t="str">
        <f t="shared" si="55"/>
        <v>078538</v>
      </c>
      <c r="G893" t="str">
        <f t="shared" si="56"/>
        <v>2017/078538</v>
      </c>
    </row>
    <row r="894" spans="1:7" x14ac:dyDescent="0.2">
      <c r="A894">
        <v>788</v>
      </c>
      <c r="B894" t="s">
        <v>3182</v>
      </c>
      <c r="C894" t="s">
        <v>5879</v>
      </c>
      <c r="D894" t="str">
        <f t="shared" si="54"/>
        <v>/</v>
      </c>
      <c r="E894" t="str">
        <f t="shared" si="57"/>
        <v>2017</v>
      </c>
      <c r="F894" t="str">
        <f t="shared" si="55"/>
        <v>078525</v>
      </c>
      <c r="G894" t="str">
        <f t="shared" si="56"/>
        <v>2017/078525</v>
      </c>
    </row>
    <row r="895" spans="1:7" x14ac:dyDescent="0.2">
      <c r="A895">
        <v>789</v>
      </c>
      <c r="B895" t="s">
        <v>3185</v>
      </c>
      <c r="C895" t="s">
        <v>5878</v>
      </c>
      <c r="D895" t="str">
        <f t="shared" si="54"/>
        <v>/</v>
      </c>
      <c r="E895" t="str">
        <f t="shared" si="57"/>
        <v>2017</v>
      </c>
      <c r="F895" t="str">
        <f t="shared" si="55"/>
        <v>078554</v>
      </c>
      <c r="G895" t="str">
        <f t="shared" si="56"/>
        <v>2017/078554</v>
      </c>
    </row>
    <row r="896" spans="1:7" x14ac:dyDescent="0.2">
      <c r="A896">
        <v>790</v>
      </c>
      <c r="B896" t="s">
        <v>3188</v>
      </c>
      <c r="C896" t="s">
        <v>5877</v>
      </c>
      <c r="D896" t="str">
        <f t="shared" si="54"/>
        <v>/</v>
      </c>
      <c r="E896" t="str">
        <f t="shared" si="57"/>
        <v>2017</v>
      </c>
      <c r="F896" t="str">
        <f t="shared" si="55"/>
        <v>083565</v>
      </c>
      <c r="G896" t="str">
        <f t="shared" si="56"/>
        <v>2017/083565</v>
      </c>
    </row>
    <row r="897" spans="1:7" x14ac:dyDescent="0.2">
      <c r="A897">
        <v>791</v>
      </c>
      <c r="B897" t="s">
        <v>3191</v>
      </c>
      <c r="C897" t="s">
        <v>5876</v>
      </c>
      <c r="D897" t="str">
        <f t="shared" si="54"/>
        <v>/</v>
      </c>
      <c r="E897" t="str">
        <f t="shared" si="57"/>
        <v>2016</v>
      </c>
      <c r="F897" t="str">
        <f t="shared" si="55"/>
        <v>064738</v>
      </c>
      <c r="G897" t="str">
        <f t="shared" si="56"/>
        <v>2016/064738</v>
      </c>
    </row>
    <row r="898" spans="1:7" x14ac:dyDescent="0.2">
      <c r="A898">
        <v>792</v>
      </c>
      <c r="B898" t="s">
        <v>3194</v>
      </c>
      <c r="C898" t="s">
        <v>5875</v>
      </c>
      <c r="D898" t="str">
        <f t="shared" ref="D898:D961" si="58">MID(C898,5,1)</f>
        <v>/</v>
      </c>
      <c r="E898" t="str">
        <f t="shared" si="57"/>
        <v>2016</v>
      </c>
      <c r="F898" t="str">
        <f t="shared" ref="F898:F961" si="59">RIGHT(C898,6)</f>
        <v>076798</v>
      </c>
      <c r="G898" t="str">
        <f t="shared" si="56"/>
        <v>2016/076798</v>
      </c>
    </row>
    <row r="899" spans="1:7" x14ac:dyDescent="0.2">
      <c r="A899">
        <v>793</v>
      </c>
      <c r="B899" t="s">
        <v>3197</v>
      </c>
      <c r="C899" t="s">
        <v>5874</v>
      </c>
      <c r="D899" t="str">
        <f t="shared" si="58"/>
        <v>/</v>
      </c>
      <c r="E899" t="str">
        <f t="shared" si="57"/>
        <v>2017</v>
      </c>
      <c r="F899" t="str">
        <f t="shared" si="59"/>
        <v>086865</v>
      </c>
      <c r="G899" t="str">
        <f t="shared" si="56"/>
        <v>2017/086865</v>
      </c>
    </row>
    <row r="900" spans="1:7" x14ac:dyDescent="0.2">
      <c r="A900">
        <v>794</v>
      </c>
      <c r="B900" t="s">
        <v>3200</v>
      </c>
      <c r="C900" t="s">
        <v>5873</v>
      </c>
      <c r="D900" t="str">
        <f t="shared" si="58"/>
        <v>/</v>
      </c>
      <c r="E900" t="str">
        <f t="shared" si="57"/>
        <v>2017</v>
      </c>
      <c r="F900" t="str">
        <f t="shared" si="59"/>
        <v>094734</v>
      </c>
      <c r="G900" t="str">
        <f t="shared" si="56"/>
        <v>2017/094734</v>
      </c>
    </row>
    <row r="901" spans="1:7" x14ac:dyDescent="0.2">
      <c r="A901">
        <v>795</v>
      </c>
      <c r="B901" t="s">
        <v>3203</v>
      </c>
      <c r="C901" t="s">
        <v>5872</v>
      </c>
      <c r="D901" t="str">
        <f t="shared" si="58"/>
        <v>/</v>
      </c>
      <c r="E901" t="str">
        <f t="shared" si="57"/>
        <v>2017</v>
      </c>
      <c r="F901" t="str">
        <f t="shared" si="59"/>
        <v>086887</v>
      </c>
      <c r="G901" t="str">
        <f t="shared" si="56"/>
        <v>2017/086887</v>
      </c>
    </row>
    <row r="902" spans="1:7" x14ac:dyDescent="0.2">
      <c r="A902">
        <v>796</v>
      </c>
      <c r="B902" t="s">
        <v>3207</v>
      </c>
      <c r="C902" t="s">
        <v>5871</v>
      </c>
      <c r="D902" t="str">
        <f t="shared" si="58"/>
        <v>/</v>
      </c>
      <c r="E902" t="str">
        <f t="shared" si="57"/>
        <v>2017</v>
      </c>
      <c r="F902" t="str">
        <f t="shared" si="59"/>
        <v>083408</v>
      </c>
      <c r="G902" t="str">
        <f t="shared" si="56"/>
        <v>2017/083408</v>
      </c>
    </row>
    <row r="903" spans="1:7" x14ac:dyDescent="0.2">
      <c r="A903">
        <v>797</v>
      </c>
      <c r="B903" t="s">
        <v>3211</v>
      </c>
      <c r="C903" t="s">
        <v>5870</v>
      </c>
      <c r="D903" t="str">
        <f t="shared" si="58"/>
        <v>/</v>
      </c>
      <c r="E903" t="str">
        <f t="shared" si="57"/>
        <v>2015</v>
      </c>
      <c r="F903" t="str">
        <f t="shared" si="59"/>
        <v>056565</v>
      </c>
      <c r="G903" t="str">
        <f t="shared" si="56"/>
        <v>2015/056565</v>
      </c>
    </row>
    <row r="904" spans="1:7" x14ac:dyDescent="0.2">
      <c r="A904">
        <v>798</v>
      </c>
      <c r="B904" t="s">
        <v>3214</v>
      </c>
      <c r="C904" t="s">
        <v>5869</v>
      </c>
      <c r="D904" t="str">
        <f t="shared" si="58"/>
        <v>/</v>
      </c>
      <c r="E904" t="str">
        <f t="shared" si="57"/>
        <v>2017</v>
      </c>
      <c r="F904" t="str">
        <f t="shared" si="59"/>
        <v>081307</v>
      </c>
      <c r="G904" t="str">
        <f t="shared" si="56"/>
        <v>2017/081307</v>
      </c>
    </row>
    <row r="905" spans="1:7" x14ac:dyDescent="0.2">
      <c r="A905">
        <v>799</v>
      </c>
      <c r="B905" t="s">
        <v>3217</v>
      </c>
      <c r="C905" t="s">
        <v>5868</v>
      </c>
      <c r="D905" t="str">
        <f t="shared" si="58"/>
        <v>/</v>
      </c>
      <c r="E905" t="str">
        <f t="shared" si="57"/>
        <v>2016</v>
      </c>
      <c r="F905" t="str">
        <f t="shared" si="59"/>
        <v>077194</v>
      </c>
      <c r="G905" t="str">
        <f t="shared" si="56"/>
        <v>2016/077194</v>
      </c>
    </row>
    <row r="906" spans="1:7" x14ac:dyDescent="0.2">
      <c r="A906">
        <v>800</v>
      </c>
      <c r="B906" t="s">
        <v>3220</v>
      </c>
      <c r="C906" t="s">
        <v>5867</v>
      </c>
      <c r="D906" t="str">
        <f t="shared" si="58"/>
        <v>/</v>
      </c>
      <c r="E906" t="str">
        <f t="shared" si="57"/>
        <v>2017</v>
      </c>
      <c r="F906" t="str">
        <f t="shared" si="59"/>
        <v>087638</v>
      </c>
      <c r="G906" t="str">
        <f t="shared" si="56"/>
        <v>2017/087638</v>
      </c>
    </row>
    <row r="907" spans="1:7" x14ac:dyDescent="0.2">
      <c r="A907">
        <v>801</v>
      </c>
      <c r="B907" t="s">
        <v>3223</v>
      </c>
      <c r="C907" t="s">
        <v>5866</v>
      </c>
      <c r="D907" t="str">
        <f t="shared" si="58"/>
        <v>/</v>
      </c>
      <c r="E907" t="str">
        <f t="shared" si="57"/>
        <v>2017</v>
      </c>
      <c r="F907" t="str">
        <f t="shared" si="59"/>
        <v>078837</v>
      </c>
      <c r="G907" t="str">
        <f t="shared" si="56"/>
        <v>2017/078837</v>
      </c>
    </row>
    <row r="908" spans="1:7" x14ac:dyDescent="0.2">
      <c r="A908">
        <v>802</v>
      </c>
      <c r="B908" t="s">
        <v>3226</v>
      </c>
      <c r="C908" t="s">
        <v>5865</v>
      </c>
      <c r="D908" t="str">
        <f t="shared" si="58"/>
        <v>/</v>
      </c>
      <c r="E908" t="str">
        <f t="shared" si="57"/>
        <v>2017</v>
      </c>
      <c r="F908" t="str">
        <f t="shared" si="59"/>
        <v>092109</v>
      </c>
      <c r="G908" t="str">
        <f t="shared" si="56"/>
        <v>2017/092109</v>
      </c>
    </row>
    <row r="909" spans="1:7" x14ac:dyDescent="0.2">
      <c r="A909">
        <v>803</v>
      </c>
      <c r="B909" t="s">
        <v>3235</v>
      </c>
      <c r="C909" t="s">
        <v>5864</v>
      </c>
      <c r="D909" t="str">
        <f t="shared" si="58"/>
        <v>/</v>
      </c>
      <c r="E909" t="str">
        <f t="shared" si="57"/>
        <v>2016</v>
      </c>
      <c r="F909" t="str">
        <f t="shared" si="59"/>
        <v>063778</v>
      </c>
      <c r="G909" t="str">
        <f t="shared" si="56"/>
        <v>2016/063778</v>
      </c>
    </row>
    <row r="910" spans="1:7" x14ac:dyDescent="0.2">
      <c r="A910">
        <v>804</v>
      </c>
      <c r="B910" t="s">
        <v>3238</v>
      </c>
      <c r="C910" t="s">
        <v>5863</v>
      </c>
      <c r="D910" t="str">
        <f t="shared" si="58"/>
        <v>/</v>
      </c>
      <c r="E910" t="str">
        <f t="shared" si="57"/>
        <v>2017</v>
      </c>
      <c r="F910" t="str">
        <f t="shared" si="59"/>
        <v>084967</v>
      </c>
      <c r="G910" t="str">
        <f t="shared" si="56"/>
        <v>2017/084967</v>
      </c>
    </row>
    <row r="911" spans="1:7" x14ac:dyDescent="0.2">
      <c r="A911">
        <v>805</v>
      </c>
      <c r="B911" t="s">
        <v>3241</v>
      </c>
      <c r="C911" t="s">
        <v>5862</v>
      </c>
      <c r="D911" t="str">
        <f t="shared" si="58"/>
        <v>/</v>
      </c>
      <c r="E911" t="str">
        <f t="shared" si="57"/>
        <v>2017</v>
      </c>
      <c r="F911" t="str">
        <f t="shared" si="59"/>
        <v>087705</v>
      </c>
      <c r="G911" t="str">
        <f t="shared" si="56"/>
        <v>2017/087705</v>
      </c>
    </row>
    <row r="912" spans="1:7" x14ac:dyDescent="0.2">
      <c r="A912">
        <v>806</v>
      </c>
      <c r="B912" t="s">
        <v>3245</v>
      </c>
      <c r="C912" t="s">
        <v>5861</v>
      </c>
      <c r="D912" t="str">
        <f t="shared" si="58"/>
        <v>/</v>
      </c>
      <c r="E912" t="str">
        <f t="shared" si="57"/>
        <v>2017</v>
      </c>
      <c r="F912" t="str">
        <f t="shared" si="59"/>
        <v>085022</v>
      </c>
      <c r="G912" t="str">
        <f t="shared" si="56"/>
        <v>2017/085022</v>
      </c>
    </row>
    <row r="913" spans="1:7" x14ac:dyDescent="0.2">
      <c r="A913">
        <v>807</v>
      </c>
      <c r="B913" t="s">
        <v>3249</v>
      </c>
      <c r="C913" t="s">
        <v>5860</v>
      </c>
      <c r="D913" t="str">
        <f t="shared" si="58"/>
        <v>/</v>
      </c>
      <c r="E913" t="str">
        <f t="shared" si="57"/>
        <v>2017</v>
      </c>
      <c r="F913" t="str">
        <f t="shared" si="59"/>
        <v>088641</v>
      </c>
      <c r="G913" t="str">
        <f t="shared" si="56"/>
        <v>2017/088641</v>
      </c>
    </row>
    <row r="914" spans="1:7" x14ac:dyDescent="0.2">
      <c r="A914">
        <v>808</v>
      </c>
      <c r="B914" t="s">
        <v>3252</v>
      </c>
      <c r="C914" t="s">
        <v>5859</v>
      </c>
      <c r="D914" t="str">
        <f t="shared" si="58"/>
        <v>/</v>
      </c>
      <c r="E914" t="str">
        <f t="shared" si="57"/>
        <v>2016</v>
      </c>
      <c r="F914" t="str">
        <f t="shared" si="59"/>
        <v>070679</v>
      </c>
      <c r="G914" t="str">
        <f t="shared" si="56"/>
        <v>2016/070679</v>
      </c>
    </row>
    <row r="915" spans="1:7" x14ac:dyDescent="0.2">
      <c r="A915">
        <v>809</v>
      </c>
      <c r="B915" t="s">
        <v>3256</v>
      </c>
      <c r="C915" t="s">
        <v>5858</v>
      </c>
      <c r="D915" t="str">
        <f t="shared" si="58"/>
        <v>/</v>
      </c>
      <c r="E915" t="str">
        <f t="shared" si="57"/>
        <v>2017</v>
      </c>
      <c r="F915" t="str">
        <f t="shared" si="59"/>
        <v>090118</v>
      </c>
      <c r="G915" t="str">
        <f t="shared" si="56"/>
        <v>2017/090118</v>
      </c>
    </row>
    <row r="916" spans="1:7" x14ac:dyDescent="0.2">
      <c r="A916">
        <v>810</v>
      </c>
      <c r="B916" t="s">
        <v>3259</v>
      </c>
      <c r="C916" t="s">
        <v>5857</v>
      </c>
      <c r="D916" t="str">
        <f t="shared" si="58"/>
        <v>/</v>
      </c>
      <c r="E916" t="str">
        <f t="shared" si="57"/>
        <v>2016</v>
      </c>
      <c r="F916" t="str">
        <f t="shared" si="59"/>
        <v>067867</v>
      </c>
      <c r="G916" t="str">
        <f t="shared" si="56"/>
        <v>2016/067867</v>
      </c>
    </row>
    <row r="917" spans="1:7" x14ac:dyDescent="0.2">
      <c r="A917">
        <v>811</v>
      </c>
      <c r="B917" t="s">
        <v>3262</v>
      </c>
      <c r="C917" t="s">
        <v>5856</v>
      </c>
      <c r="D917" t="str">
        <f t="shared" si="58"/>
        <v>/</v>
      </c>
      <c r="E917" t="str">
        <f t="shared" si="57"/>
        <v>2017</v>
      </c>
      <c r="F917" t="str">
        <f t="shared" si="59"/>
        <v>080693</v>
      </c>
      <c r="G917" t="str">
        <f t="shared" si="56"/>
        <v>2017/080693</v>
      </c>
    </row>
    <row r="918" spans="1:7" x14ac:dyDescent="0.2">
      <c r="A918">
        <v>812</v>
      </c>
      <c r="B918" t="s">
        <v>3266</v>
      </c>
      <c r="C918" t="s">
        <v>5855</v>
      </c>
      <c r="D918" t="str">
        <f t="shared" si="58"/>
        <v>/</v>
      </c>
      <c r="E918" t="str">
        <f t="shared" si="57"/>
        <v>2017</v>
      </c>
      <c r="F918" t="str">
        <f t="shared" si="59"/>
        <v>086211</v>
      </c>
      <c r="G918" t="str">
        <f t="shared" si="56"/>
        <v>2017/086211</v>
      </c>
    </row>
    <row r="919" spans="1:7" x14ac:dyDescent="0.2">
      <c r="A919">
        <v>813</v>
      </c>
      <c r="B919" t="s">
        <v>3269</v>
      </c>
      <c r="C919" t="s">
        <v>5854</v>
      </c>
      <c r="D919" t="str">
        <f t="shared" si="58"/>
        <v>/</v>
      </c>
      <c r="E919" t="str">
        <f t="shared" si="57"/>
        <v>2017</v>
      </c>
      <c r="F919" t="str">
        <f t="shared" si="59"/>
        <v>087706</v>
      </c>
      <c r="G919" t="str">
        <f t="shared" si="56"/>
        <v>2017/087706</v>
      </c>
    </row>
    <row r="920" spans="1:7" x14ac:dyDescent="0.2">
      <c r="A920">
        <v>814</v>
      </c>
      <c r="B920" t="s">
        <v>3272</v>
      </c>
      <c r="C920" t="s">
        <v>5853</v>
      </c>
      <c r="D920" t="str">
        <f t="shared" si="58"/>
        <v>/</v>
      </c>
      <c r="E920" t="str">
        <f t="shared" si="57"/>
        <v>2017</v>
      </c>
      <c r="F920" t="str">
        <f t="shared" si="59"/>
        <v>095428</v>
      </c>
      <c r="G920" t="str">
        <f t="shared" si="56"/>
        <v>2017/095428</v>
      </c>
    </row>
    <row r="921" spans="1:7" x14ac:dyDescent="0.2">
      <c r="A921">
        <v>815</v>
      </c>
      <c r="B921" t="s">
        <v>3275</v>
      </c>
      <c r="C921" t="s">
        <v>5852</v>
      </c>
      <c r="D921" t="str">
        <f t="shared" si="58"/>
        <v>/</v>
      </c>
      <c r="E921" t="str">
        <f t="shared" si="57"/>
        <v>2017</v>
      </c>
      <c r="F921" t="str">
        <f t="shared" si="59"/>
        <v>085767</v>
      </c>
      <c r="G921" t="str">
        <f t="shared" si="56"/>
        <v>2017/085767</v>
      </c>
    </row>
    <row r="922" spans="1:7" x14ac:dyDescent="0.2">
      <c r="A922">
        <v>816</v>
      </c>
      <c r="B922" t="s">
        <v>3279</v>
      </c>
      <c r="C922" t="s">
        <v>5851</v>
      </c>
      <c r="D922" t="str">
        <f t="shared" si="58"/>
        <v>/</v>
      </c>
      <c r="E922" t="str">
        <f t="shared" si="57"/>
        <v>2016</v>
      </c>
      <c r="F922" t="str">
        <f t="shared" si="59"/>
        <v>076749</v>
      </c>
      <c r="G922" t="str">
        <f t="shared" si="56"/>
        <v>2016/076749</v>
      </c>
    </row>
    <row r="923" spans="1:7" x14ac:dyDescent="0.2">
      <c r="A923">
        <v>817</v>
      </c>
      <c r="B923" t="s">
        <v>3282</v>
      </c>
      <c r="C923" t="s">
        <v>5850</v>
      </c>
      <c r="D923" t="str">
        <f t="shared" si="58"/>
        <v>/</v>
      </c>
      <c r="E923" t="str">
        <f t="shared" si="57"/>
        <v>2017</v>
      </c>
      <c r="F923" t="str">
        <f t="shared" si="59"/>
        <v>088298</v>
      </c>
      <c r="G923" t="str">
        <f t="shared" si="56"/>
        <v>2017/088298</v>
      </c>
    </row>
    <row r="924" spans="1:7" x14ac:dyDescent="0.2">
      <c r="A924">
        <v>818</v>
      </c>
      <c r="B924" t="s">
        <v>3285</v>
      </c>
      <c r="C924" t="s">
        <v>5849</v>
      </c>
      <c r="D924" t="str">
        <f t="shared" si="58"/>
        <v>/</v>
      </c>
      <c r="E924" t="str">
        <f t="shared" si="57"/>
        <v>2017</v>
      </c>
      <c r="F924" t="str">
        <f t="shared" si="59"/>
        <v>087074</v>
      </c>
      <c r="G924" t="str">
        <f t="shared" si="56"/>
        <v>2017/087074</v>
      </c>
    </row>
    <row r="925" spans="1:7" x14ac:dyDescent="0.2">
      <c r="A925">
        <v>819</v>
      </c>
      <c r="B925" t="s">
        <v>3288</v>
      </c>
      <c r="C925" t="s">
        <v>5848</v>
      </c>
      <c r="D925" t="str">
        <f t="shared" si="58"/>
        <v>/</v>
      </c>
      <c r="E925" t="str">
        <f t="shared" si="57"/>
        <v>2016</v>
      </c>
      <c r="F925" t="str">
        <f t="shared" si="59"/>
        <v>075393</v>
      </c>
      <c r="G925" t="str">
        <f t="shared" si="56"/>
        <v>2016/075393</v>
      </c>
    </row>
    <row r="926" spans="1:7" x14ac:dyDescent="0.2">
      <c r="A926">
        <v>820</v>
      </c>
      <c r="B926" t="s">
        <v>3291</v>
      </c>
      <c r="C926" t="s">
        <v>5847</v>
      </c>
      <c r="D926" t="str">
        <f t="shared" si="58"/>
        <v>/</v>
      </c>
      <c r="E926" t="str">
        <f t="shared" si="57"/>
        <v>2016</v>
      </c>
      <c r="F926" t="str">
        <f t="shared" si="59"/>
        <v>076864</v>
      </c>
      <c r="G926" t="str">
        <f t="shared" si="56"/>
        <v>2016/076864</v>
      </c>
    </row>
    <row r="927" spans="1:7" x14ac:dyDescent="0.2">
      <c r="A927">
        <v>821</v>
      </c>
      <c r="B927" t="s">
        <v>3294</v>
      </c>
      <c r="C927" t="s">
        <v>5846</v>
      </c>
      <c r="D927" t="str">
        <f t="shared" si="58"/>
        <v>/</v>
      </c>
      <c r="E927" t="str">
        <f t="shared" si="57"/>
        <v>2015</v>
      </c>
      <c r="F927" t="str">
        <f t="shared" si="59"/>
        <v>054699</v>
      </c>
      <c r="G927" t="str">
        <f t="shared" si="56"/>
        <v>2015/054699</v>
      </c>
    </row>
    <row r="928" spans="1:7" x14ac:dyDescent="0.2">
      <c r="A928">
        <v>822</v>
      </c>
      <c r="B928" t="s">
        <v>3297</v>
      </c>
      <c r="C928" t="s">
        <v>5845</v>
      </c>
      <c r="D928" t="str">
        <f t="shared" si="58"/>
        <v>/</v>
      </c>
      <c r="E928" t="str">
        <f t="shared" si="57"/>
        <v>2016</v>
      </c>
      <c r="F928" t="str">
        <f t="shared" si="59"/>
        <v>067316</v>
      </c>
      <c r="G928" t="str">
        <f t="shared" si="56"/>
        <v>2016/067316</v>
      </c>
    </row>
    <row r="929" spans="1:7" x14ac:dyDescent="0.2">
      <c r="A929">
        <v>823</v>
      </c>
      <c r="B929" t="s">
        <v>3300</v>
      </c>
      <c r="C929" t="s">
        <v>5844</v>
      </c>
      <c r="D929" t="str">
        <f t="shared" si="58"/>
        <v>/</v>
      </c>
      <c r="E929" t="str">
        <f t="shared" si="57"/>
        <v>2017</v>
      </c>
      <c r="F929" t="str">
        <f t="shared" si="59"/>
        <v>082836</v>
      </c>
      <c r="G929" t="str">
        <f t="shared" si="56"/>
        <v>2017/082836</v>
      </c>
    </row>
    <row r="930" spans="1:7" x14ac:dyDescent="0.2">
      <c r="A930">
        <v>824</v>
      </c>
      <c r="B930" t="s">
        <v>3304</v>
      </c>
      <c r="C930" t="s">
        <v>5843</v>
      </c>
      <c r="D930" t="str">
        <f t="shared" si="58"/>
        <v>/</v>
      </c>
      <c r="E930" t="str">
        <f t="shared" si="57"/>
        <v>2017</v>
      </c>
      <c r="F930" t="str">
        <f t="shared" si="59"/>
        <v>083646</v>
      </c>
      <c r="G930" t="str">
        <f t="shared" si="56"/>
        <v>2017/083646</v>
      </c>
    </row>
    <row r="931" spans="1:7" x14ac:dyDescent="0.2">
      <c r="A931">
        <v>825</v>
      </c>
      <c r="B931" t="s">
        <v>3308</v>
      </c>
      <c r="C931" t="s">
        <v>5842</v>
      </c>
      <c r="D931" t="str">
        <f t="shared" si="58"/>
        <v>/</v>
      </c>
      <c r="E931" t="str">
        <f t="shared" si="57"/>
        <v>2017</v>
      </c>
      <c r="F931" t="str">
        <f t="shared" si="59"/>
        <v>092014</v>
      </c>
      <c r="G931" t="str">
        <f t="shared" si="56"/>
        <v>2017/092014</v>
      </c>
    </row>
    <row r="932" spans="1:7" x14ac:dyDescent="0.2">
      <c r="A932">
        <v>826</v>
      </c>
      <c r="B932" t="s">
        <v>3311</v>
      </c>
      <c r="C932" t="s">
        <v>5841</v>
      </c>
      <c r="D932" t="str">
        <f t="shared" si="58"/>
        <v>/</v>
      </c>
      <c r="E932" t="str">
        <f t="shared" si="57"/>
        <v>2017</v>
      </c>
      <c r="F932" t="str">
        <f t="shared" si="59"/>
        <v>078278</v>
      </c>
      <c r="G932" t="str">
        <f t="shared" si="56"/>
        <v>2017/078278</v>
      </c>
    </row>
    <row r="933" spans="1:7" x14ac:dyDescent="0.2">
      <c r="A933">
        <v>827</v>
      </c>
      <c r="B933" t="s">
        <v>3314</v>
      </c>
      <c r="C933" t="s">
        <v>5840</v>
      </c>
      <c r="D933" t="str">
        <f t="shared" si="58"/>
        <v>/</v>
      </c>
      <c r="E933" t="str">
        <f t="shared" si="57"/>
        <v>2016</v>
      </c>
      <c r="F933" t="str">
        <f t="shared" si="59"/>
        <v>075582</v>
      </c>
      <c r="G933" t="str">
        <f t="shared" si="56"/>
        <v>2016/075582</v>
      </c>
    </row>
    <row r="934" spans="1:7" x14ac:dyDescent="0.2">
      <c r="A934">
        <v>828</v>
      </c>
      <c r="B934" t="s">
        <v>3317</v>
      </c>
      <c r="C934" t="s">
        <v>5839</v>
      </c>
      <c r="D934" t="str">
        <f t="shared" si="58"/>
        <v>/</v>
      </c>
      <c r="E934" t="str">
        <f t="shared" si="57"/>
        <v>2017</v>
      </c>
      <c r="F934" t="str">
        <f t="shared" si="59"/>
        <v>079873</v>
      </c>
      <c r="G934" t="str">
        <f t="shared" si="56"/>
        <v>2017/079873</v>
      </c>
    </row>
    <row r="935" spans="1:7" x14ac:dyDescent="0.2">
      <c r="A935">
        <v>829</v>
      </c>
      <c r="B935" t="s">
        <v>3320</v>
      </c>
      <c r="C935" t="s">
        <v>5838</v>
      </c>
      <c r="D935" t="str">
        <f t="shared" si="58"/>
        <v>/</v>
      </c>
      <c r="E935" t="str">
        <f t="shared" si="57"/>
        <v>2017</v>
      </c>
      <c r="F935" t="str">
        <f t="shared" si="59"/>
        <v>094479</v>
      </c>
      <c r="G935" t="str">
        <f t="shared" si="56"/>
        <v>2017/094479</v>
      </c>
    </row>
    <row r="936" spans="1:7" x14ac:dyDescent="0.2">
      <c r="A936">
        <v>830</v>
      </c>
      <c r="B936" t="s">
        <v>3323</v>
      </c>
      <c r="C936" t="s">
        <v>5837</v>
      </c>
      <c r="D936" t="str">
        <f t="shared" si="58"/>
        <v>/</v>
      </c>
      <c r="E936" t="str">
        <f t="shared" si="57"/>
        <v>2016</v>
      </c>
      <c r="F936" t="str">
        <f t="shared" si="59"/>
        <v>074491</v>
      </c>
      <c r="G936" t="str">
        <f t="shared" si="56"/>
        <v>2016/074491</v>
      </c>
    </row>
    <row r="937" spans="1:7" x14ac:dyDescent="0.2">
      <c r="A937">
        <v>831</v>
      </c>
      <c r="B937" t="s">
        <v>3326</v>
      </c>
      <c r="C937" t="s">
        <v>5836</v>
      </c>
      <c r="D937" t="str">
        <f t="shared" si="58"/>
        <v>/</v>
      </c>
      <c r="E937" t="str">
        <f t="shared" si="57"/>
        <v>2017</v>
      </c>
      <c r="F937" t="str">
        <f t="shared" si="59"/>
        <v>078263</v>
      </c>
      <c r="G937" t="str">
        <f t="shared" ref="G937:G1000" si="60">E937&amp;"/"&amp;F937</f>
        <v>2017/078263</v>
      </c>
    </row>
    <row r="938" spans="1:7" x14ac:dyDescent="0.2">
      <c r="A938">
        <v>832</v>
      </c>
      <c r="B938" t="s">
        <v>3330</v>
      </c>
      <c r="C938" t="s">
        <v>5835</v>
      </c>
      <c r="D938" t="str">
        <f t="shared" si="58"/>
        <v>/</v>
      </c>
      <c r="E938" t="str">
        <f t="shared" ref="E938:E1001" si="61">LEFT(C938,4)</f>
        <v>2017</v>
      </c>
      <c r="F938" t="str">
        <f t="shared" si="59"/>
        <v>093653</v>
      </c>
      <c r="G938" t="str">
        <f t="shared" si="60"/>
        <v>2017/093653</v>
      </c>
    </row>
    <row r="939" spans="1:7" x14ac:dyDescent="0.2">
      <c r="A939">
        <v>833</v>
      </c>
      <c r="B939" t="s">
        <v>3334</v>
      </c>
      <c r="C939" t="s">
        <v>5834</v>
      </c>
      <c r="D939" t="str">
        <f t="shared" si="58"/>
        <v>/</v>
      </c>
      <c r="E939" t="str">
        <f t="shared" si="61"/>
        <v>2015</v>
      </c>
      <c r="F939" t="str">
        <f t="shared" si="59"/>
        <v>050317</v>
      </c>
      <c r="G939" t="str">
        <f t="shared" si="60"/>
        <v>2015/050317</v>
      </c>
    </row>
    <row r="940" spans="1:7" x14ac:dyDescent="0.2">
      <c r="A940">
        <v>834</v>
      </c>
      <c r="B940" t="s">
        <v>3337</v>
      </c>
      <c r="C940" t="s">
        <v>5833</v>
      </c>
      <c r="D940" t="str">
        <f t="shared" si="58"/>
        <v>/</v>
      </c>
      <c r="E940" t="str">
        <f t="shared" si="61"/>
        <v>2016</v>
      </c>
      <c r="F940" t="str">
        <f t="shared" si="59"/>
        <v>072942</v>
      </c>
      <c r="G940" t="str">
        <f t="shared" si="60"/>
        <v>2016/072942</v>
      </c>
    </row>
    <row r="941" spans="1:7" x14ac:dyDescent="0.2">
      <c r="A941">
        <v>835</v>
      </c>
      <c r="B941" t="s">
        <v>3340</v>
      </c>
      <c r="C941" t="s">
        <v>5832</v>
      </c>
      <c r="D941" t="str">
        <f t="shared" si="58"/>
        <v>/</v>
      </c>
      <c r="E941" t="str">
        <f t="shared" si="61"/>
        <v>2017</v>
      </c>
      <c r="F941" t="str">
        <f t="shared" si="59"/>
        <v>089850</v>
      </c>
      <c r="G941" t="str">
        <f t="shared" si="60"/>
        <v>2017/089850</v>
      </c>
    </row>
    <row r="942" spans="1:7" x14ac:dyDescent="0.2">
      <c r="A942">
        <v>836</v>
      </c>
      <c r="B942" t="s">
        <v>3343</v>
      </c>
      <c r="C942" t="s">
        <v>5831</v>
      </c>
      <c r="D942" t="str">
        <f t="shared" si="58"/>
        <v>/</v>
      </c>
      <c r="E942" t="str">
        <f t="shared" si="61"/>
        <v>2016</v>
      </c>
      <c r="F942" t="str">
        <f t="shared" si="59"/>
        <v>070241</v>
      </c>
      <c r="G942" t="str">
        <f t="shared" si="60"/>
        <v>2016/070241</v>
      </c>
    </row>
    <row r="943" spans="1:7" x14ac:dyDescent="0.2">
      <c r="A943">
        <v>837</v>
      </c>
      <c r="B943" t="s">
        <v>3347</v>
      </c>
      <c r="C943" t="s">
        <v>5830</v>
      </c>
      <c r="D943" t="str">
        <f t="shared" si="58"/>
        <v>/</v>
      </c>
      <c r="E943" t="str">
        <f t="shared" si="61"/>
        <v>2016</v>
      </c>
      <c r="F943" t="str">
        <f t="shared" si="59"/>
        <v>066130</v>
      </c>
      <c r="G943" t="str">
        <f t="shared" si="60"/>
        <v>2016/066130</v>
      </c>
    </row>
    <row r="944" spans="1:7" x14ac:dyDescent="0.2">
      <c r="A944">
        <v>838</v>
      </c>
      <c r="B944" t="s">
        <v>3350</v>
      </c>
      <c r="C944" t="s">
        <v>5829</v>
      </c>
      <c r="D944" t="str">
        <f t="shared" si="58"/>
        <v>/</v>
      </c>
      <c r="E944" t="str">
        <f t="shared" si="61"/>
        <v>2017</v>
      </c>
      <c r="F944" t="str">
        <f t="shared" si="59"/>
        <v>090823</v>
      </c>
      <c r="G944" t="str">
        <f t="shared" si="60"/>
        <v>2017/090823</v>
      </c>
    </row>
    <row r="945" spans="1:7" x14ac:dyDescent="0.2">
      <c r="A945">
        <v>839</v>
      </c>
      <c r="B945" t="s">
        <v>3353</v>
      </c>
      <c r="C945" t="s">
        <v>5828</v>
      </c>
      <c r="D945" t="str">
        <f t="shared" si="58"/>
        <v>/</v>
      </c>
      <c r="E945" t="str">
        <f t="shared" si="61"/>
        <v>2016</v>
      </c>
      <c r="F945" t="str">
        <f t="shared" si="59"/>
        <v>066816</v>
      </c>
      <c r="G945" t="str">
        <f t="shared" si="60"/>
        <v>2016/066816</v>
      </c>
    </row>
    <row r="946" spans="1:7" x14ac:dyDescent="0.2">
      <c r="A946">
        <v>840</v>
      </c>
      <c r="B946" t="s">
        <v>3356</v>
      </c>
      <c r="C946" t="s">
        <v>5827</v>
      </c>
      <c r="D946" t="str">
        <f t="shared" si="58"/>
        <v>/</v>
      </c>
      <c r="E946" t="str">
        <f t="shared" si="61"/>
        <v>2017</v>
      </c>
      <c r="F946" t="str">
        <f t="shared" si="59"/>
        <v>088134</v>
      </c>
      <c r="G946" t="str">
        <f t="shared" si="60"/>
        <v>2017/088134</v>
      </c>
    </row>
    <row r="947" spans="1:7" x14ac:dyDescent="0.2">
      <c r="A947">
        <v>841</v>
      </c>
      <c r="B947" t="s">
        <v>3359</v>
      </c>
      <c r="C947" t="s">
        <v>5826</v>
      </c>
      <c r="D947" t="str">
        <f t="shared" si="58"/>
        <v>/</v>
      </c>
      <c r="E947" t="str">
        <f t="shared" si="61"/>
        <v>2016</v>
      </c>
      <c r="F947" t="str">
        <f t="shared" si="59"/>
        <v>061440</v>
      </c>
      <c r="G947" t="str">
        <f t="shared" si="60"/>
        <v>2016/061440</v>
      </c>
    </row>
    <row r="948" spans="1:7" x14ac:dyDescent="0.2">
      <c r="A948">
        <v>842</v>
      </c>
      <c r="B948" t="s">
        <v>3363</v>
      </c>
      <c r="C948" t="s">
        <v>5825</v>
      </c>
      <c r="D948" t="str">
        <f t="shared" si="58"/>
        <v>/</v>
      </c>
      <c r="E948" t="str">
        <f t="shared" si="61"/>
        <v>2017</v>
      </c>
      <c r="F948" t="str">
        <f t="shared" si="59"/>
        <v>094658</v>
      </c>
      <c r="G948" t="str">
        <f t="shared" si="60"/>
        <v>2017/094658</v>
      </c>
    </row>
    <row r="949" spans="1:7" x14ac:dyDescent="0.2">
      <c r="A949">
        <v>843</v>
      </c>
      <c r="B949" t="s">
        <v>3367</v>
      </c>
      <c r="C949" t="s">
        <v>5824</v>
      </c>
      <c r="D949" t="str">
        <f t="shared" si="58"/>
        <v>/</v>
      </c>
      <c r="E949" t="str">
        <f t="shared" si="61"/>
        <v>2017</v>
      </c>
      <c r="F949" t="str">
        <f t="shared" si="59"/>
        <v>090369</v>
      </c>
      <c r="G949" t="str">
        <f t="shared" si="60"/>
        <v>2017/090369</v>
      </c>
    </row>
    <row r="950" spans="1:7" x14ac:dyDescent="0.2">
      <c r="A950">
        <v>844</v>
      </c>
      <c r="B950" t="s">
        <v>3370</v>
      </c>
      <c r="C950" t="s">
        <v>5823</v>
      </c>
      <c r="D950" t="str">
        <f t="shared" si="58"/>
        <v>/</v>
      </c>
      <c r="E950" t="str">
        <f t="shared" si="61"/>
        <v>2017</v>
      </c>
      <c r="F950" t="str">
        <f t="shared" si="59"/>
        <v>092337</v>
      </c>
      <c r="G950" t="str">
        <f t="shared" si="60"/>
        <v>2017/092337</v>
      </c>
    </row>
    <row r="951" spans="1:7" x14ac:dyDescent="0.2">
      <c r="A951">
        <v>845</v>
      </c>
      <c r="B951" t="s">
        <v>3373</v>
      </c>
      <c r="C951" t="s">
        <v>5822</v>
      </c>
      <c r="D951" t="str">
        <f t="shared" si="58"/>
        <v>/</v>
      </c>
      <c r="E951" t="str">
        <f t="shared" si="61"/>
        <v>2017</v>
      </c>
      <c r="F951" t="str">
        <f t="shared" si="59"/>
        <v>081747</v>
      </c>
      <c r="G951" t="str">
        <f t="shared" si="60"/>
        <v>2017/081747</v>
      </c>
    </row>
    <row r="952" spans="1:7" x14ac:dyDescent="0.2">
      <c r="A952">
        <v>846</v>
      </c>
      <c r="B952" t="s">
        <v>3376</v>
      </c>
      <c r="C952" t="s">
        <v>5821</v>
      </c>
      <c r="D952" t="str">
        <f t="shared" si="58"/>
        <v>/</v>
      </c>
      <c r="E952" t="str">
        <f t="shared" si="61"/>
        <v>2017</v>
      </c>
      <c r="F952" t="str">
        <f t="shared" si="59"/>
        <v>090767</v>
      </c>
      <c r="G952" t="str">
        <f t="shared" si="60"/>
        <v>2017/090767</v>
      </c>
    </row>
    <row r="953" spans="1:7" x14ac:dyDescent="0.2">
      <c r="A953">
        <v>847</v>
      </c>
      <c r="B953" t="s">
        <v>3379</v>
      </c>
      <c r="C953" t="s">
        <v>5820</v>
      </c>
      <c r="D953" t="str">
        <f t="shared" si="58"/>
        <v>/</v>
      </c>
      <c r="E953" t="str">
        <f t="shared" si="61"/>
        <v>2017</v>
      </c>
      <c r="F953" t="str">
        <f t="shared" si="59"/>
        <v>095153</v>
      </c>
      <c r="G953" t="str">
        <f t="shared" si="60"/>
        <v>2017/095153</v>
      </c>
    </row>
    <row r="954" spans="1:7" x14ac:dyDescent="0.2">
      <c r="A954">
        <v>848</v>
      </c>
      <c r="B954" t="s">
        <v>3382</v>
      </c>
      <c r="C954" t="s">
        <v>5819</v>
      </c>
      <c r="D954" t="str">
        <f t="shared" si="58"/>
        <v>/</v>
      </c>
      <c r="E954" t="str">
        <f t="shared" si="61"/>
        <v>2016</v>
      </c>
      <c r="F954" t="str">
        <f t="shared" si="59"/>
        <v>077580</v>
      </c>
      <c r="G954" t="str">
        <f t="shared" si="60"/>
        <v>2016/077580</v>
      </c>
    </row>
    <row r="955" spans="1:7" x14ac:dyDescent="0.2">
      <c r="A955">
        <v>849</v>
      </c>
      <c r="B955" t="s">
        <v>3386</v>
      </c>
      <c r="C955" t="s">
        <v>5818</v>
      </c>
      <c r="D955" t="str">
        <f t="shared" si="58"/>
        <v>/</v>
      </c>
      <c r="E955" t="str">
        <f t="shared" si="61"/>
        <v>2016</v>
      </c>
      <c r="F955" t="str">
        <f t="shared" si="59"/>
        <v>068111</v>
      </c>
      <c r="G955" t="str">
        <f t="shared" si="60"/>
        <v>2016/068111</v>
      </c>
    </row>
    <row r="956" spans="1:7" x14ac:dyDescent="0.2">
      <c r="A956">
        <v>851</v>
      </c>
      <c r="B956" t="s">
        <v>3392</v>
      </c>
      <c r="C956" t="s">
        <v>5817</v>
      </c>
      <c r="D956" t="str">
        <f t="shared" si="58"/>
        <v>/</v>
      </c>
      <c r="E956" t="str">
        <f t="shared" si="61"/>
        <v>2017</v>
      </c>
      <c r="F956" t="str">
        <f t="shared" si="59"/>
        <v>083941</v>
      </c>
      <c r="G956" t="str">
        <f t="shared" si="60"/>
        <v>2017/083941</v>
      </c>
    </row>
    <row r="957" spans="1:7" x14ac:dyDescent="0.2">
      <c r="A957">
        <v>853</v>
      </c>
      <c r="B957" t="s">
        <v>3399</v>
      </c>
      <c r="C957" t="s">
        <v>5816</v>
      </c>
      <c r="D957" t="str">
        <f t="shared" si="58"/>
        <v>/</v>
      </c>
      <c r="E957" t="str">
        <f t="shared" si="61"/>
        <v>2017</v>
      </c>
      <c r="F957" t="str">
        <f t="shared" si="59"/>
        <v>081773</v>
      </c>
      <c r="G957" t="str">
        <f t="shared" si="60"/>
        <v>2017/081773</v>
      </c>
    </row>
    <row r="958" spans="1:7" x14ac:dyDescent="0.2">
      <c r="A958">
        <v>854</v>
      </c>
      <c r="B958" t="s">
        <v>3403</v>
      </c>
      <c r="C958" t="s">
        <v>5815</v>
      </c>
      <c r="D958" t="str">
        <f t="shared" si="58"/>
        <v>/</v>
      </c>
      <c r="E958" t="str">
        <f t="shared" si="61"/>
        <v>2016</v>
      </c>
      <c r="F958" t="str">
        <f t="shared" si="59"/>
        <v>075271</v>
      </c>
      <c r="G958" t="str">
        <f t="shared" si="60"/>
        <v>2016/075271</v>
      </c>
    </row>
    <row r="959" spans="1:7" x14ac:dyDescent="0.2">
      <c r="A959">
        <v>855</v>
      </c>
      <c r="B959" t="s">
        <v>3406</v>
      </c>
      <c r="C959" t="s">
        <v>5814</v>
      </c>
      <c r="D959" t="str">
        <f t="shared" si="58"/>
        <v>/</v>
      </c>
      <c r="E959" t="str">
        <f t="shared" si="61"/>
        <v>2017</v>
      </c>
      <c r="F959" t="str">
        <f t="shared" si="59"/>
        <v>092385</v>
      </c>
      <c r="G959" t="str">
        <f t="shared" si="60"/>
        <v>2017/092385</v>
      </c>
    </row>
    <row r="960" spans="1:7" x14ac:dyDescent="0.2">
      <c r="A960">
        <v>857</v>
      </c>
      <c r="B960" t="s">
        <v>3418</v>
      </c>
      <c r="C960" t="s">
        <v>5813</v>
      </c>
      <c r="D960" t="str">
        <f t="shared" si="58"/>
        <v>/</v>
      </c>
      <c r="E960" t="str">
        <f t="shared" si="61"/>
        <v>2017</v>
      </c>
      <c r="F960" t="str">
        <f t="shared" si="59"/>
        <v>092954</v>
      </c>
      <c r="G960" t="str">
        <f t="shared" si="60"/>
        <v>2017/092954</v>
      </c>
    </row>
    <row r="961" spans="1:7" x14ac:dyDescent="0.2">
      <c r="A961">
        <v>858</v>
      </c>
      <c r="B961" t="s">
        <v>3421</v>
      </c>
      <c r="C961" t="s">
        <v>5812</v>
      </c>
      <c r="D961" t="str">
        <f t="shared" si="58"/>
        <v>/</v>
      </c>
      <c r="E961" t="str">
        <f t="shared" si="61"/>
        <v>2017</v>
      </c>
      <c r="F961" t="str">
        <f t="shared" si="59"/>
        <v>082825</v>
      </c>
      <c r="G961" t="str">
        <f t="shared" si="60"/>
        <v>2017/082825</v>
      </c>
    </row>
    <row r="962" spans="1:7" x14ac:dyDescent="0.2">
      <c r="A962">
        <v>859</v>
      </c>
      <c r="B962" t="s">
        <v>3424</v>
      </c>
      <c r="C962" t="s">
        <v>5811</v>
      </c>
      <c r="D962" t="str">
        <f t="shared" ref="D962:D1025" si="62">MID(C962,5,1)</f>
        <v>/</v>
      </c>
      <c r="E962" t="str">
        <f t="shared" si="61"/>
        <v>2017</v>
      </c>
      <c r="F962" t="str">
        <f t="shared" ref="F962:F1025" si="63">RIGHT(C962,6)</f>
        <v>088000</v>
      </c>
      <c r="G962" t="str">
        <f t="shared" si="60"/>
        <v>2017/088000</v>
      </c>
    </row>
    <row r="963" spans="1:7" x14ac:dyDescent="0.2">
      <c r="A963">
        <v>860</v>
      </c>
      <c r="B963" t="s">
        <v>3427</v>
      </c>
      <c r="C963" t="s">
        <v>5810</v>
      </c>
      <c r="D963" t="str">
        <f t="shared" si="62"/>
        <v>/</v>
      </c>
      <c r="E963" t="str">
        <f t="shared" si="61"/>
        <v>2017</v>
      </c>
      <c r="F963" t="str">
        <f t="shared" si="63"/>
        <v>085468</v>
      </c>
      <c r="G963" t="str">
        <f t="shared" si="60"/>
        <v>2017/085468</v>
      </c>
    </row>
    <row r="964" spans="1:7" x14ac:dyDescent="0.2">
      <c r="A964">
        <v>861</v>
      </c>
      <c r="B964" t="s">
        <v>3430</v>
      </c>
      <c r="C964" t="s">
        <v>5809</v>
      </c>
      <c r="D964" t="str">
        <f t="shared" si="62"/>
        <v>/</v>
      </c>
      <c r="E964" t="str">
        <f t="shared" si="61"/>
        <v>2017</v>
      </c>
      <c r="F964" t="str">
        <f t="shared" si="63"/>
        <v>091306</v>
      </c>
      <c r="G964" t="str">
        <f t="shared" si="60"/>
        <v>2017/091306</v>
      </c>
    </row>
    <row r="965" spans="1:7" x14ac:dyDescent="0.2">
      <c r="A965">
        <v>862</v>
      </c>
      <c r="B965" t="s">
        <v>3433</v>
      </c>
      <c r="C965" t="s">
        <v>5808</v>
      </c>
      <c r="D965" t="str">
        <f t="shared" si="62"/>
        <v>/</v>
      </c>
      <c r="E965" t="str">
        <f t="shared" si="61"/>
        <v>2017</v>
      </c>
      <c r="F965" t="str">
        <f t="shared" si="63"/>
        <v>094829</v>
      </c>
      <c r="G965" t="str">
        <f t="shared" si="60"/>
        <v>2017/094829</v>
      </c>
    </row>
    <row r="966" spans="1:7" x14ac:dyDescent="0.2">
      <c r="A966">
        <v>863</v>
      </c>
      <c r="B966" t="s">
        <v>3436</v>
      </c>
      <c r="C966" t="s">
        <v>5807</v>
      </c>
      <c r="D966" t="str">
        <f t="shared" si="62"/>
        <v>/</v>
      </c>
      <c r="E966" t="str">
        <f t="shared" si="61"/>
        <v>2016</v>
      </c>
      <c r="F966" t="str">
        <f t="shared" si="63"/>
        <v>065913</v>
      </c>
      <c r="G966" t="str">
        <f t="shared" si="60"/>
        <v>2016/065913</v>
      </c>
    </row>
    <row r="967" spans="1:7" x14ac:dyDescent="0.2">
      <c r="A967">
        <v>864</v>
      </c>
      <c r="B967" t="s">
        <v>3439</v>
      </c>
      <c r="C967" t="s">
        <v>5806</v>
      </c>
      <c r="D967" t="str">
        <f t="shared" si="62"/>
        <v>/</v>
      </c>
      <c r="E967" t="str">
        <f t="shared" si="61"/>
        <v>2017</v>
      </c>
      <c r="F967" t="str">
        <f t="shared" si="63"/>
        <v>081218</v>
      </c>
      <c r="G967" t="str">
        <f t="shared" si="60"/>
        <v>2017/081218</v>
      </c>
    </row>
    <row r="968" spans="1:7" x14ac:dyDescent="0.2">
      <c r="A968">
        <v>865</v>
      </c>
      <c r="B968" t="s">
        <v>3442</v>
      </c>
      <c r="C968" t="s">
        <v>5805</v>
      </c>
      <c r="D968" t="str">
        <f t="shared" si="62"/>
        <v>/</v>
      </c>
      <c r="E968" t="str">
        <f t="shared" si="61"/>
        <v>2016</v>
      </c>
      <c r="F968" t="str">
        <f t="shared" si="63"/>
        <v>067464</v>
      </c>
      <c r="G968" t="str">
        <f t="shared" si="60"/>
        <v>2016/067464</v>
      </c>
    </row>
    <row r="969" spans="1:7" x14ac:dyDescent="0.2">
      <c r="A969">
        <v>866</v>
      </c>
      <c r="B969" t="s">
        <v>3445</v>
      </c>
      <c r="C969" t="s">
        <v>5804</v>
      </c>
      <c r="D969" t="str">
        <f t="shared" si="62"/>
        <v>/</v>
      </c>
      <c r="E969" t="str">
        <f t="shared" si="61"/>
        <v>2017</v>
      </c>
      <c r="F969" t="str">
        <f t="shared" si="63"/>
        <v>080927</v>
      </c>
      <c r="G969" t="str">
        <f t="shared" si="60"/>
        <v>2017/080927</v>
      </c>
    </row>
    <row r="970" spans="1:7" x14ac:dyDescent="0.2">
      <c r="A970">
        <v>867</v>
      </c>
      <c r="B970" t="s">
        <v>3448</v>
      </c>
      <c r="C970" t="s">
        <v>5548</v>
      </c>
      <c r="D970" t="str">
        <f t="shared" si="62"/>
        <v>/</v>
      </c>
      <c r="E970" t="str">
        <f t="shared" si="61"/>
        <v>2015</v>
      </c>
      <c r="F970" t="str">
        <f t="shared" si="63"/>
        <v>057238</v>
      </c>
      <c r="G970" t="str">
        <f t="shared" si="60"/>
        <v>2015/057238</v>
      </c>
    </row>
    <row r="971" spans="1:7" x14ac:dyDescent="0.2">
      <c r="A971">
        <v>868</v>
      </c>
      <c r="B971" t="s">
        <v>3456</v>
      </c>
      <c r="C971" t="s">
        <v>5803</v>
      </c>
      <c r="D971" t="str">
        <f t="shared" si="62"/>
        <v>/</v>
      </c>
      <c r="E971" t="str">
        <f t="shared" si="61"/>
        <v>2017</v>
      </c>
      <c r="F971" t="str">
        <f t="shared" si="63"/>
        <v>089760</v>
      </c>
      <c r="G971" t="str">
        <f t="shared" si="60"/>
        <v>2017/089760</v>
      </c>
    </row>
    <row r="972" spans="1:7" x14ac:dyDescent="0.2">
      <c r="A972">
        <v>869</v>
      </c>
      <c r="B972" t="s">
        <v>3459</v>
      </c>
      <c r="C972" t="s">
        <v>5802</v>
      </c>
      <c r="D972" t="str">
        <f t="shared" si="62"/>
        <v>/</v>
      </c>
      <c r="E972" t="str">
        <f t="shared" si="61"/>
        <v>2014</v>
      </c>
      <c r="F972" t="str">
        <f t="shared" si="63"/>
        <v>032114</v>
      </c>
      <c r="G972" t="str">
        <f t="shared" si="60"/>
        <v>2014/032114</v>
      </c>
    </row>
    <row r="973" spans="1:7" x14ac:dyDescent="0.2">
      <c r="A973">
        <v>870</v>
      </c>
      <c r="B973" t="s">
        <v>3462</v>
      </c>
      <c r="C973" t="s">
        <v>5801</v>
      </c>
      <c r="D973" t="str">
        <f t="shared" si="62"/>
        <v>/</v>
      </c>
      <c r="E973" t="str">
        <f t="shared" si="61"/>
        <v>2016</v>
      </c>
      <c r="F973" t="str">
        <f t="shared" si="63"/>
        <v>062623</v>
      </c>
      <c r="G973" t="str">
        <f t="shared" si="60"/>
        <v>2016/062623</v>
      </c>
    </row>
    <row r="974" spans="1:7" x14ac:dyDescent="0.2">
      <c r="A974">
        <v>871</v>
      </c>
      <c r="B974" t="s">
        <v>3465</v>
      </c>
      <c r="C974" t="s">
        <v>5800</v>
      </c>
      <c r="D974" t="str">
        <f t="shared" si="62"/>
        <v>/</v>
      </c>
      <c r="E974" t="str">
        <f t="shared" si="61"/>
        <v>2017</v>
      </c>
      <c r="F974" t="str">
        <f t="shared" si="63"/>
        <v>091653</v>
      </c>
      <c r="G974" t="str">
        <f t="shared" si="60"/>
        <v>2017/091653</v>
      </c>
    </row>
    <row r="975" spans="1:7" x14ac:dyDescent="0.2">
      <c r="A975">
        <v>872</v>
      </c>
      <c r="B975" t="s">
        <v>3468</v>
      </c>
      <c r="C975" t="s">
        <v>5799</v>
      </c>
      <c r="D975" t="str">
        <f t="shared" si="62"/>
        <v>/</v>
      </c>
      <c r="E975" t="str">
        <f t="shared" si="61"/>
        <v>2016</v>
      </c>
      <c r="F975" t="str">
        <f t="shared" si="63"/>
        <v>069039</v>
      </c>
      <c r="G975" t="str">
        <f t="shared" si="60"/>
        <v>2016/069039</v>
      </c>
    </row>
    <row r="976" spans="1:7" x14ac:dyDescent="0.2">
      <c r="A976">
        <v>873</v>
      </c>
      <c r="B976" t="s">
        <v>3471</v>
      </c>
      <c r="C976" t="s">
        <v>5798</v>
      </c>
      <c r="D976" t="str">
        <f t="shared" si="62"/>
        <v>/</v>
      </c>
      <c r="E976" t="str">
        <f t="shared" si="61"/>
        <v>2016</v>
      </c>
      <c r="F976" t="str">
        <f t="shared" si="63"/>
        <v>066057</v>
      </c>
      <c r="G976" t="str">
        <f t="shared" si="60"/>
        <v>2016/066057</v>
      </c>
    </row>
    <row r="977" spans="1:7" x14ac:dyDescent="0.2">
      <c r="A977">
        <v>874</v>
      </c>
      <c r="B977" t="s">
        <v>3474</v>
      </c>
      <c r="C977" t="s">
        <v>5797</v>
      </c>
      <c r="D977" t="str">
        <f t="shared" si="62"/>
        <v>/</v>
      </c>
      <c r="E977" t="str">
        <f t="shared" si="61"/>
        <v>2016</v>
      </c>
      <c r="F977" t="str">
        <f t="shared" si="63"/>
        <v>075365</v>
      </c>
      <c r="G977" t="str">
        <f t="shared" si="60"/>
        <v>2016/075365</v>
      </c>
    </row>
    <row r="978" spans="1:7" x14ac:dyDescent="0.2">
      <c r="A978">
        <v>875</v>
      </c>
      <c r="B978" t="s">
        <v>3477</v>
      </c>
      <c r="C978" t="s">
        <v>5796</v>
      </c>
      <c r="D978" t="str">
        <f t="shared" si="62"/>
        <v>/</v>
      </c>
      <c r="E978" t="str">
        <f t="shared" si="61"/>
        <v>2017</v>
      </c>
      <c r="F978" t="str">
        <f t="shared" si="63"/>
        <v>084040</v>
      </c>
      <c r="G978" t="str">
        <f t="shared" si="60"/>
        <v>2017/084040</v>
      </c>
    </row>
    <row r="979" spans="1:7" x14ac:dyDescent="0.2">
      <c r="A979">
        <v>876</v>
      </c>
      <c r="B979" t="s">
        <v>3481</v>
      </c>
      <c r="C979" t="s">
        <v>5795</v>
      </c>
      <c r="D979" t="str">
        <f t="shared" si="62"/>
        <v>/</v>
      </c>
      <c r="E979" t="str">
        <f t="shared" si="61"/>
        <v>2017</v>
      </c>
      <c r="F979" t="str">
        <f t="shared" si="63"/>
        <v>080472</v>
      </c>
      <c r="G979" t="str">
        <f t="shared" si="60"/>
        <v>2017/080472</v>
      </c>
    </row>
    <row r="980" spans="1:7" x14ac:dyDescent="0.2">
      <c r="A980">
        <v>877</v>
      </c>
      <c r="B980" t="s">
        <v>3485</v>
      </c>
      <c r="C980" t="s">
        <v>5794</v>
      </c>
      <c r="D980" t="str">
        <f t="shared" si="62"/>
        <v>/</v>
      </c>
      <c r="E980" t="str">
        <f t="shared" si="61"/>
        <v>2016</v>
      </c>
      <c r="F980" t="str">
        <f t="shared" si="63"/>
        <v>059587</v>
      </c>
      <c r="G980" t="str">
        <f t="shared" si="60"/>
        <v>2016/059587</v>
      </c>
    </row>
    <row r="981" spans="1:7" x14ac:dyDescent="0.2">
      <c r="A981">
        <v>878</v>
      </c>
      <c r="B981" t="s">
        <v>3488</v>
      </c>
      <c r="C981" t="s">
        <v>5793</v>
      </c>
      <c r="D981" t="str">
        <f t="shared" si="62"/>
        <v>/</v>
      </c>
      <c r="E981" t="str">
        <f t="shared" si="61"/>
        <v>2017</v>
      </c>
      <c r="F981" t="str">
        <f t="shared" si="63"/>
        <v>087767</v>
      </c>
      <c r="G981" t="str">
        <f t="shared" si="60"/>
        <v>2017/087767</v>
      </c>
    </row>
    <row r="982" spans="1:7" x14ac:dyDescent="0.2">
      <c r="A982">
        <v>879</v>
      </c>
      <c r="B982" t="s">
        <v>3492</v>
      </c>
      <c r="C982" t="s">
        <v>5792</v>
      </c>
      <c r="D982" t="str">
        <f t="shared" si="62"/>
        <v>/</v>
      </c>
      <c r="E982" t="str">
        <f t="shared" si="61"/>
        <v>2016</v>
      </c>
      <c r="F982" t="str">
        <f t="shared" si="63"/>
        <v>075626</v>
      </c>
      <c r="G982" t="str">
        <f t="shared" si="60"/>
        <v>2016/075626</v>
      </c>
    </row>
    <row r="983" spans="1:7" x14ac:dyDescent="0.2">
      <c r="A983">
        <v>880</v>
      </c>
      <c r="B983" t="s">
        <v>3495</v>
      </c>
      <c r="C983" t="s">
        <v>5791</v>
      </c>
      <c r="D983" t="str">
        <f t="shared" si="62"/>
        <v>/</v>
      </c>
      <c r="E983" t="str">
        <f t="shared" si="61"/>
        <v>2017</v>
      </c>
      <c r="F983" t="str">
        <f t="shared" si="63"/>
        <v>087550</v>
      </c>
      <c r="G983" t="str">
        <f t="shared" si="60"/>
        <v>2017/087550</v>
      </c>
    </row>
    <row r="984" spans="1:7" x14ac:dyDescent="0.2">
      <c r="A984">
        <v>881</v>
      </c>
      <c r="B984" t="s">
        <v>3498</v>
      </c>
      <c r="C984" t="s">
        <v>5790</v>
      </c>
      <c r="D984" t="str">
        <f t="shared" si="62"/>
        <v>/</v>
      </c>
      <c r="E984" t="str">
        <f t="shared" si="61"/>
        <v>2016</v>
      </c>
      <c r="F984" t="str">
        <f t="shared" si="63"/>
        <v>071355</v>
      </c>
      <c r="G984" t="str">
        <f t="shared" si="60"/>
        <v>2016/071355</v>
      </c>
    </row>
    <row r="985" spans="1:7" x14ac:dyDescent="0.2">
      <c r="A985">
        <v>882</v>
      </c>
      <c r="B985" t="s">
        <v>3501</v>
      </c>
      <c r="C985" t="s">
        <v>5789</v>
      </c>
      <c r="D985" t="str">
        <f t="shared" si="62"/>
        <v>/</v>
      </c>
      <c r="E985" t="str">
        <f t="shared" si="61"/>
        <v>2016</v>
      </c>
      <c r="F985" t="str">
        <f t="shared" si="63"/>
        <v>065614</v>
      </c>
      <c r="G985" t="str">
        <f t="shared" si="60"/>
        <v>2016/065614</v>
      </c>
    </row>
    <row r="986" spans="1:7" x14ac:dyDescent="0.2">
      <c r="A986">
        <v>883</v>
      </c>
      <c r="B986" t="s">
        <v>3504</v>
      </c>
      <c r="C986" t="s">
        <v>5788</v>
      </c>
      <c r="D986" t="str">
        <f t="shared" si="62"/>
        <v>/</v>
      </c>
      <c r="E986" t="str">
        <f t="shared" si="61"/>
        <v>2017</v>
      </c>
      <c r="F986" t="str">
        <f t="shared" si="63"/>
        <v>079661</v>
      </c>
      <c r="G986" t="str">
        <f t="shared" si="60"/>
        <v>2017/079661</v>
      </c>
    </row>
    <row r="987" spans="1:7" x14ac:dyDescent="0.2">
      <c r="A987">
        <v>884</v>
      </c>
      <c r="B987" t="s">
        <v>3507</v>
      </c>
      <c r="C987" t="s">
        <v>5787</v>
      </c>
      <c r="D987" t="str">
        <f t="shared" si="62"/>
        <v>/</v>
      </c>
      <c r="E987" t="str">
        <f t="shared" si="61"/>
        <v>2017</v>
      </c>
      <c r="F987" t="str">
        <f t="shared" si="63"/>
        <v>086034</v>
      </c>
      <c r="G987" t="str">
        <f t="shared" si="60"/>
        <v>2017/086034</v>
      </c>
    </row>
    <row r="988" spans="1:7" x14ac:dyDescent="0.2">
      <c r="A988">
        <v>885</v>
      </c>
      <c r="B988" t="s">
        <v>3510</v>
      </c>
      <c r="C988" t="s">
        <v>5786</v>
      </c>
      <c r="D988" t="str">
        <f t="shared" si="62"/>
        <v>/</v>
      </c>
      <c r="E988" t="str">
        <f t="shared" si="61"/>
        <v>2017</v>
      </c>
      <c r="F988" t="str">
        <f t="shared" si="63"/>
        <v>084822</v>
      </c>
      <c r="G988" t="str">
        <f t="shared" si="60"/>
        <v>2017/084822</v>
      </c>
    </row>
    <row r="989" spans="1:7" x14ac:dyDescent="0.2">
      <c r="A989">
        <v>886</v>
      </c>
      <c r="B989" t="s">
        <v>3513</v>
      </c>
      <c r="C989" t="s">
        <v>5785</v>
      </c>
      <c r="D989" t="str">
        <f t="shared" si="62"/>
        <v>/</v>
      </c>
      <c r="E989" t="str">
        <f t="shared" si="61"/>
        <v>2016</v>
      </c>
      <c r="F989" t="str">
        <f t="shared" si="63"/>
        <v>076567</v>
      </c>
      <c r="G989" t="str">
        <f t="shared" si="60"/>
        <v>2016/076567</v>
      </c>
    </row>
    <row r="990" spans="1:7" x14ac:dyDescent="0.2">
      <c r="A990">
        <v>887</v>
      </c>
      <c r="B990" t="s">
        <v>3517</v>
      </c>
      <c r="C990" t="s">
        <v>5784</v>
      </c>
      <c r="D990" t="str">
        <f t="shared" si="62"/>
        <v>/</v>
      </c>
      <c r="E990" t="str">
        <f t="shared" si="61"/>
        <v>2016</v>
      </c>
      <c r="F990" t="str">
        <f t="shared" si="63"/>
        <v>073002</v>
      </c>
      <c r="G990" t="str">
        <f t="shared" si="60"/>
        <v>2016/073002</v>
      </c>
    </row>
    <row r="991" spans="1:7" x14ac:dyDescent="0.2">
      <c r="A991">
        <v>888</v>
      </c>
      <c r="B991" t="s">
        <v>3520</v>
      </c>
      <c r="C991" t="s">
        <v>5783</v>
      </c>
      <c r="D991" t="str">
        <f t="shared" si="62"/>
        <v>/</v>
      </c>
      <c r="E991" t="str">
        <f t="shared" si="61"/>
        <v>2017</v>
      </c>
      <c r="F991" t="str">
        <f t="shared" si="63"/>
        <v>091419</v>
      </c>
      <c r="G991" t="str">
        <f t="shared" si="60"/>
        <v>2017/091419</v>
      </c>
    </row>
    <row r="992" spans="1:7" x14ac:dyDescent="0.2">
      <c r="A992">
        <v>889</v>
      </c>
      <c r="B992" t="s">
        <v>3523</v>
      </c>
      <c r="C992" t="s">
        <v>5782</v>
      </c>
      <c r="D992" t="str">
        <f t="shared" si="62"/>
        <v>/</v>
      </c>
      <c r="E992" t="str">
        <f t="shared" si="61"/>
        <v>2015</v>
      </c>
      <c r="F992" t="str">
        <f t="shared" si="63"/>
        <v>058015</v>
      </c>
      <c r="G992" t="str">
        <f t="shared" si="60"/>
        <v>2015/058015</v>
      </c>
    </row>
    <row r="993" spans="1:7" x14ac:dyDescent="0.2">
      <c r="A993">
        <v>890</v>
      </c>
      <c r="B993" t="s">
        <v>3526</v>
      </c>
      <c r="C993" t="s">
        <v>5781</v>
      </c>
      <c r="D993" t="str">
        <f t="shared" si="62"/>
        <v>/</v>
      </c>
      <c r="E993" t="str">
        <f t="shared" si="61"/>
        <v>2017</v>
      </c>
      <c r="F993" t="str">
        <f t="shared" si="63"/>
        <v>084312</v>
      </c>
      <c r="G993" t="str">
        <f t="shared" si="60"/>
        <v>2017/084312</v>
      </c>
    </row>
    <row r="994" spans="1:7" x14ac:dyDescent="0.2">
      <c r="A994">
        <v>891</v>
      </c>
      <c r="B994" t="s">
        <v>3530</v>
      </c>
      <c r="C994" t="s">
        <v>5780</v>
      </c>
      <c r="D994" t="str">
        <f t="shared" si="62"/>
        <v>/</v>
      </c>
      <c r="E994" t="str">
        <f t="shared" si="61"/>
        <v>2016</v>
      </c>
      <c r="F994" t="str">
        <f t="shared" si="63"/>
        <v>065226</v>
      </c>
      <c r="G994" t="str">
        <f t="shared" si="60"/>
        <v>2016/065226</v>
      </c>
    </row>
    <row r="995" spans="1:7" x14ac:dyDescent="0.2">
      <c r="A995">
        <v>892</v>
      </c>
      <c r="B995" t="s">
        <v>3534</v>
      </c>
      <c r="C995" t="s">
        <v>5779</v>
      </c>
      <c r="D995" t="str">
        <f t="shared" si="62"/>
        <v>/</v>
      </c>
      <c r="E995" t="str">
        <f t="shared" si="61"/>
        <v>2017</v>
      </c>
      <c r="F995" t="str">
        <f t="shared" si="63"/>
        <v>092536</v>
      </c>
      <c r="G995" t="str">
        <f t="shared" si="60"/>
        <v>2017/092536</v>
      </c>
    </row>
    <row r="996" spans="1:7" x14ac:dyDescent="0.2">
      <c r="A996">
        <v>893</v>
      </c>
      <c r="B996" t="s">
        <v>3537</v>
      </c>
      <c r="C996" t="s">
        <v>5778</v>
      </c>
      <c r="D996" t="str">
        <f t="shared" si="62"/>
        <v>/</v>
      </c>
      <c r="E996" t="str">
        <f t="shared" si="61"/>
        <v>2017</v>
      </c>
      <c r="F996" t="str">
        <f t="shared" si="63"/>
        <v>088363</v>
      </c>
      <c r="G996" t="str">
        <f t="shared" si="60"/>
        <v>2017/088363</v>
      </c>
    </row>
    <row r="997" spans="1:7" x14ac:dyDescent="0.2">
      <c r="A997">
        <v>894</v>
      </c>
      <c r="B997" t="s">
        <v>3541</v>
      </c>
      <c r="C997" t="s">
        <v>5777</v>
      </c>
      <c r="D997" t="str">
        <f t="shared" si="62"/>
        <v>/</v>
      </c>
      <c r="E997" t="str">
        <f t="shared" si="61"/>
        <v>2017</v>
      </c>
      <c r="F997" t="str">
        <f t="shared" si="63"/>
        <v>087041</v>
      </c>
      <c r="G997" t="str">
        <f t="shared" si="60"/>
        <v>2017/087041</v>
      </c>
    </row>
    <row r="998" spans="1:7" x14ac:dyDescent="0.2">
      <c r="A998">
        <v>895</v>
      </c>
      <c r="B998" t="s">
        <v>3544</v>
      </c>
      <c r="C998" t="s">
        <v>5776</v>
      </c>
      <c r="D998" t="str">
        <f t="shared" si="62"/>
        <v>/</v>
      </c>
      <c r="E998" t="str">
        <f t="shared" si="61"/>
        <v>2016</v>
      </c>
      <c r="F998" t="str">
        <f t="shared" si="63"/>
        <v>075503</v>
      </c>
      <c r="G998" t="str">
        <f t="shared" si="60"/>
        <v>2016/075503</v>
      </c>
    </row>
    <row r="999" spans="1:7" x14ac:dyDescent="0.2">
      <c r="A999">
        <v>896</v>
      </c>
      <c r="B999" t="s">
        <v>3547</v>
      </c>
      <c r="C999" t="s">
        <v>5775</v>
      </c>
      <c r="D999" t="str">
        <f t="shared" si="62"/>
        <v>/</v>
      </c>
      <c r="E999" t="str">
        <f t="shared" si="61"/>
        <v>2016</v>
      </c>
      <c r="F999" t="str">
        <f t="shared" si="63"/>
        <v>078049</v>
      </c>
      <c r="G999" t="str">
        <f t="shared" si="60"/>
        <v>2016/078049</v>
      </c>
    </row>
    <row r="1000" spans="1:7" x14ac:dyDescent="0.2">
      <c r="A1000">
        <v>897</v>
      </c>
      <c r="B1000" t="s">
        <v>3551</v>
      </c>
      <c r="C1000" t="s">
        <v>5774</v>
      </c>
      <c r="D1000" t="str">
        <f t="shared" si="62"/>
        <v>/</v>
      </c>
      <c r="E1000" t="str">
        <f t="shared" si="61"/>
        <v>2017</v>
      </c>
      <c r="F1000" t="str">
        <f t="shared" si="63"/>
        <v>085128</v>
      </c>
      <c r="G1000" t="str">
        <f t="shared" si="60"/>
        <v>2017/085128</v>
      </c>
    </row>
    <row r="1001" spans="1:7" x14ac:dyDescent="0.2">
      <c r="A1001">
        <v>898</v>
      </c>
      <c r="B1001" t="s">
        <v>3554</v>
      </c>
      <c r="C1001" t="s">
        <v>5773</v>
      </c>
      <c r="D1001" t="str">
        <f t="shared" si="62"/>
        <v>/</v>
      </c>
      <c r="E1001" t="str">
        <f t="shared" si="61"/>
        <v>2017</v>
      </c>
      <c r="F1001" t="str">
        <f t="shared" si="63"/>
        <v>089029</v>
      </c>
      <c r="G1001" t="str">
        <f t="shared" ref="G1001:G1064" si="64">E1001&amp;"/"&amp;F1001</f>
        <v>2017/089029</v>
      </c>
    </row>
    <row r="1002" spans="1:7" x14ac:dyDescent="0.2">
      <c r="A1002">
        <v>899</v>
      </c>
      <c r="B1002" t="s">
        <v>3557</v>
      </c>
      <c r="C1002" t="s">
        <v>5772</v>
      </c>
      <c r="D1002" t="str">
        <f t="shared" si="62"/>
        <v>/</v>
      </c>
      <c r="E1002" t="str">
        <f t="shared" ref="E1002:E1065" si="65">LEFT(C1002,4)</f>
        <v>2016</v>
      </c>
      <c r="F1002" t="str">
        <f t="shared" si="63"/>
        <v>060874</v>
      </c>
      <c r="G1002" t="str">
        <f t="shared" si="64"/>
        <v>2016/060874</v>
      </c>
    </row>
    <row r="1003" spans="1:7" x14ac:dyDescent="0.2">
      <c r="A1003">
        <v>900</v>
      </c>
      <c r="B1003" t="s">
        <v>3560</v>
      </c>
      <c r="C1003" t="s">
        <v>5771</v>
      </c>
      <c r="D1003" t="str">
        <f t="shared" si="62"/>
        <v>/</v>
      </c>
      <c r="E1003" t="str">
        <f t="shared" si="65"/>
        <v>2016</v>
      </c>
      <c r="F1003" t="str">
        <f t="shared" si="63"/>
        <v>077890</v>
      </c>
      <c r="G1003" t="str">
        <f t="shared" si="64"/>
        <v>2016/077890</v>
      </c>
    </row>
    <row r="1004" spans="1:7" x14ac:dyDescent="0.2">
      <c r="A1004">
        <v>901</v>
      </c>
      <c r="B1004" t="s">
        <v>3563</v>
      </c>
      <c r="C1004" t="s">
        <v>5770</v>
      </c>
      <c r="D1004" t="str">
        <f t="shared" si="62"/>
        <v>/</v>
      </c>
      <c r="E1004" t="str">
        <f t="shared" si="65"/>
        <v>2017</v>
      </c>
      <c r="F1004" t="str">
        <f t="shared" si="63"/>
        <v>082182</v>
      </c>
      <c r="G1004" t="str">
        <f t="shared" si="64"/>
        <v>2017/082182</v>
      </c>
    </row>
    <row r="1005" spans="1:7" x14ac:dyDescent="0.2">
      <c r="A1005">
        <v>902</v>
      </c>
      <c r="B1005" t="s">
        <v>3567</v>
      </c>
      <c r="C1005" t="s">
        <v>5769</v>
      </c>
      <c r="D1005" t="str">
        <f t="shared" si="62"/>
        <v>/</v>
      </c>
      <c r="E1005" t="str">
        <f t="shared" si="65"/>
        <v>2016</v>
      </c>
      <c r="F1005" t="str">
        <f t="shared" si="63"/>
        <v>067530</v>
      </c>
      <c r="G1005" t="str">
        <f t="shared" si="64"/>
        <v>2016/067530</v>
      </c>
    </row>
    <row r="1006" spans="1:7" x14ac:dyDescent="0.2">
      <c r="A1006">
        <v>903</v>
      </c>
      <c r="B1006" t="s">
        <v>3570</v>
      </c>
      <c r="C1006" t="s">
        <v>5768</v>
      </c>
      <c r="D1006" t="str">
        <f t="shared" si="62"/>
        <v>/</v>
      </c>
      <c r="E1006" t="str">
        <f t="shared" si="65"/>
        <v>2017</v>
      </c>
      <c r="F1006" t="str">
        <f t="shared" si="63"/>
        <v>078796</v>
      </c>
      <c r="G1006" t="str">
        <f t="shared" si="64"/>
        <v>2017/078796</v>
      </c>
    </row>
    <row r="1007" spans="1:7" x14ac:dyDescent="0.2">
      <c r="A1007">
        <v>904</v>
      </c>
      <c r="B1007" t="s">
        <v>3573</v>
      </c>
      <c r="C1007" t="s">
        <v>5767</v>
      </c>
      <c r="D1007" t="str">
        <f t="shared" si="62"/>
        <v>/</v>
      </c>
      <c r="E1007" t="str">
        <f t="shared" si="65"/>
        <v>2016</v>
      </c>
      <c r="F1007" t="str">
        <f t="shared" si="63"/>
        <v>065733</v>
      </c>
      <c r="G1007" t="str">
        <f t="shared" si="64"/>
        <v>2016/065733</v>
      </c>
    </row>
    <row r="1008" spans="1:7" x14ac:dyDescent="0.2">
      <c r="A1008">
        <v>905</v>
      </c>
      <c r="B1008" t="s">
        <v>3576</v>
      </c>
      <c r="C1008" t="s">
        <v>5766</v>
      </c>
      <c r="D1008" t="str">
        <f t="shared" si="62"/>
        <v>/</v>
      </c>
      <c r="E1008" t="str">
        <f t="shared" si="65"/>
        <v>2017</v>
      </c>
      <c r="F1008" t="str">
        <f t="shared" si="63"/>
        <v>083709</v>
      </c>
      <c r="G1008" t="str">
        <f t="shared" si="64"/>
        <v>2017/083709</v>
      </c>
    </row>
    <row r="1009" spans="1:7" x14ac:dyDescent="0.2">
      <c r="A1009">
        <v>906</v>
      </c>
      <c r="B1009" t="s">
        <v>3579</v>
      </c>
      <c r="C1009" t="s">
        <v>5765</v>
      </c>
      <c r="D1009" t="str">
        <f t="shared" si="62"/>
        <v>/</v>
      </c>
      <c r="E1009" t="str">
        <f t="shared" si="65"/>
        <v>2016</v>
      </c>
      <c r="F1009" t="str">
        <f t="shared" si="63"/>
        <v>062620</v>
      </c>
      <c r="G1009" t="str">
        <f t="shared" si="64"/>
        <v>2016/062620</v>
      </c>
    </row>
    <row r="1010" spans="1:7" x14ac:dyDescent="0.2">
      <c r="A1010">
        <v>907</v>
      </c>
      <c r="B1010" t="s">
        <v>3582</v>
      </c>
      <c r="C1010" t="s">
        <v>5764</v>
      </c>
      <c r="D1010" t="str">
        <f t="shared" si="62"/>
        <v>/</v>
      </c>
      <c r="E1010" t="str">
        <f t="shared" si="65"/>
        <v>2016</v>
      </c>
      <c r="F1010" t="str">
        <f t="shared" si="63"/>
        <v>069166</v>
      </c>
      <c r="G1010" t="str">
        <f t="shared" si="64"/>
        <v>2016/069166</v>
      </c>
    </row>
    <row r="1011" spans="1:7" x14ac:dyDescent="0.2">
      <c r="A1011">
        <v>908</v>
      </c>
      <c r="B1011" t="s">
        <v>3586</v>
      </c>
      <c r="C1011" t="s">
        <v>5763</v>
      </c>
      <c r="D1011" t="str">
        <f t="shared" si="62"/>
        <v>/</v>
      </c>
      <c r="E1011" t="str">
        <f t="shared" si="65"/>
        <v>2017</v>
      </c>
      <c r="F1011" t="str">
        <f t="shared" si="63"/>
        <v>083983</v>
      </c>
      <c r="G1011" t="str">
        <f t="shared" si="64"/>
        <v>2017/083983</v>
      </c>
    </row>
    <row r="1012" spans="1:7" x14ac:dyDescent="0.2">
      <c r="A1012">
        <v>909</v>
      </c>
      <c r="B1012" t="s">
        <v>3590</v>
      </c>
      <c r="C1012" t="s">
        <v>5762</v>
      </c>
      <c r="D1012" t="str">
        <f t="shared" si="62"/>
        <v>/</v>
      </c>
      <c r="E1012" t="str">
        <f t="shared" si="65"/>
        <v>2016</v>
      </c>
      <c r="F1012" t="str">
        <f t="shared" si="63"/>
        <v>067200</v>
      </c>
      <c r="G1012" t="str">
        <f t="shared" si="64"/>
        <v>2016/067200</v>
      </c>
    </row>
    <row r="1013" spans="1:7" x14ac:dyDescent="0.2">
      <c r="A1013">
        <v>910</v>
      </c>
      <c r="B1013" t="s">
        <v>3594</v>
      </c>
      <c r="C1013" t="s">
        <v>5761</v>
      </c>
      <c r="D1013" t="str">
        <f t="shared" si="62"/>
        <v>/</v>
      </c>
      <c r="E1013" t="str">
        <f t="shared" si="65"/>
        <v>2017</v>
      </c>
      <c r="F1013" t="str">
        <f t="shared" si="63"/>
        <v>082237</v>
      </c>
      <c r="G1013" t="str">
        <f t="shared" si="64"/>
        <v>2017/082237</v>
      </c>
    </row>
    <row r="1014" spans="1:7" x14ac:dyDescent="0.2">
      <c r="A1014">
        <v>911</v>
      </c>
      <c r="B1014" t="s">
        <v>3597</v>
      </c>
      <c r="C1014" t="s">
        <v>5760</v>
      </c>
      <c r="D1014" t="str">
        <f t="shared" si="62"/>
        <v>/</v>
      </c>
      <c r="E1014" t="str">
        <f t="shared" si="65"/>
        <v>2016</v>
      </c>
      <c r="F1014" t="str">
        <f t="shared" si="63"/>
        <v>066584</v>
      </c>
      <c r="G1014" t="str">
        <f t="shared" si="64"/>
        <v>2016/066584</v>
      </c>
    </row>
    <row r="1015" spans="1:7" x14ac:dyDescent="0.2">
      <c r="A1015">
        <v>912</v>
      </c>
      <c r="B1015" t="s">
        <v>3600</v>
      </c>
      <c r="C1015" t="s">
        <v>5759</v>
      </c>
      <c r="D1015" t="str">
        <f t="shared" si="62"/>
        <v>/</v>
      </c>
      <c r="E1015" t="str">
        <f t="shared" si="65"/>
        <v>2016</v>
      </c>
      <c r="F1015" t="str">
        <f t="shared" si="63"/>
        <v>068940</v>
      </c>
      <c r="G1015" t="str">
        <f t="shared" si="64"/>
        <v>2016/068940</v>
      </c>
    </row>
    <row r="1016" spans="1:7" x14ac:dyDescent="0.2">
      <c r="A1016">
        <v>913</v>
      </c>
      <c r="B1016" t="s">
        <v>3603</v>
      </c>
      <c r="C1016" t="s">
        <v>5758</v>
      </c>
      <c r="D1016" t="str">
        <f t="shared" si="62"/>
        <v>/</v>
      </c>
      <c r="E1016" t="str">
        <f t="shared" si="65"/>
        <v>2017</v>
      </c>
      <c r="F1016" t="str">
        <f t="shared" si="63"/>
        <v>087023</v>
      </c>
      <c r="G1016" t="str">
        <f t="shared" si="64"/>
        <v>2017/087023</v>
      </c>
    </row>
    <row r="1017" spans="1:7" x14ac:dyDescent="0.2">
      <c r="A1017">
        <v>914</v>
      </c>
      <c r="B1017" t="s">
        <v>3606</v>
      </c>
      <c r="C1017" t="s">
        <v>5757</v>
      </c>
      <c r="D1017" t="str">
        <f t="shared" si="62"/>
        <v>/</v>
      </c>
      <c r="E1017" t="str">
        <f t="shared" si="65"/>
        <v>2017</v>
      </c>
      <c r="F1017" t="str">
        <f t="shared" si="63"/>
        <v>085579</v>
      </c>
      <c r="G1017" t="str">
        <f t="shared" si="64"/>
        <v>2017/085579</v>
      </c>
    </row>
    <row r="1018" spans="1:7" x14ac:dyDescent="0.2">
      <c r="A1018">
        <v>915</v>
      </c>
      <c r="B1018" t="s">
        <v>3610</v>
      </c>
      <c r="C1018" t="s">
        <v>5756</v>
      </c>
      <c r="D1018" t="str">
        <f t="shared" si="62"/>
        <v>/</v>
      </c>
      <c r="E1018" t="str">
        <f t="shared" si="65"/>
        <v>2017</v>
      </c>
      <c r="F1018" t="str">
        <f t="shared" si="63"/>
        <v>089932</v>
      </c>
      <c r="G1018" t="str">
        <f t="shared" si="64"/>
        <v>2017/089932</v>
      </c>
    </row>
    <row r="1019" spans="1:7" x14ac:dyDescent="0.2">
      <c r="A1019">
        <v>916</v>
      </c>
      <c r="B1019" t="s">
        <v>3614</v>
      </c>
      <c r="C1019" t="s">
        <v>5755</v>
      </c>
      <c r="D1019" t="str">
        <f t="shared" si="62"/>
        <v>/</v>
      </c>
      <c r="E1019" t="str">
        <f t="shared" si="65"/>
        <v>2016</v>
      </c>
      <c r="F1019" t="str">
        <f t="shared" si="63"/>
        <v>069684</v>
      </c>
      <c r="G1019" t="str">
        <f t="shared" si="64"/>
        <v>2016/069684</v>
      </c>
    </row>
    <row r="1020" spans="1:7" x14ac:dyDescent="0.2">
      <c r="A1020">
        <v>917</v>
      </c>
      <c r="B1020" t="s">
        <v>3617</v>
      </c>
      <c r="C1020" t="s">
        <v>5754</v>
      </c>
      <c r="D1020" t="str">
        <f t="shared" si="62"/>
        <v>/</v>
      </c>
      <c r="E1020" t="str">
        <f t="shared" si="65"/>
        <v>2015</v>
      </c>
      <c r="F1020" t="str">
        <f t="shared" si="63"/>
        <v>058175</v>
      </c>
      <c r="G1020" t="str">
        <f t="shared" si="64"/>
        <v>2015/058175</v>
      </c>
    </row>
    <row r="1021" spans="1:7" x14ac:dyDescent="0.2">
      <c r="A1021">
        <v>918</v>
      </c>
      <c r="B1021" t="s">
        <v>3620</v>
      </c>
      <c r="C1021" t="s">
        <v>5753</v>
      </c>
      <c r="D1021" t="str">
        <f t="shared" si="62"/>
        <v>/</v>
      </c>
      <c r="E1021" t="str">
        <f t="shared" si="65"/>
        <v>2016</v>
      </c>
      <c r="F1021" t="str">
        <f t="shared" si="63"/>
        <v>076276</v>
      </c>
      <c r="G1021" t="str">
        <f t="shared" si="64"/>
        <v>2016/076276</v>
      </c>
    </row>
    <row r="1022" spans="1:7" x14ac:dyDescent="0.2">
      <c r="A1022">
        <v>919</v>
      </c>
      <c r="B1022" t="s">
        <v>3624</v>
      </c>
      <c r="C1022" t="s">
        <v>5752</v>
      </c>
      <c r="D1022" t="str">
        <f t="shared" si="62"/>
        <v>/</v>
      </c>
      <c r="E1022" t="str">
        <f t="shared" si="65"/>
        <v>2017</v>
      </c>
      <c r="F1022" t="str">
        <f t="shared" si="63"/>
        <v>094556</v>
      </c>
      <c r="G1022" t="str">
        <f t="shared" si="64"/>
        <v>2017/094556</v>
      </c>
    </row>
    <row r="1023" spans="1:7" x14ac:dyDescent="0.2">
      <c r="A1023">
        <v>920</v>
      </c>
      <c r="B1023" t="s">
        <v>3628</v>
      </c>
      <c r="C1023" t="s">
        <v>5751</v>
      </c>
      <c r="D1023" t="str">
        <f t="shared" si="62"/>
        <v>/</v>
      </c>
      <c r="E1023" t="str">
        <f t="shared" si="65"/>
        <v>2016</v>
      </c>
      <c r="F1023" t="str">
        <f t="shared" si="63"/>
        <v>064600</v>
      </c>
      <c r="G1023" t="str">
        <f t="shared" si="64"/>
        <v>2016/064600</v>
      </c>
    </row>
    <row r="1024" spans="1:7" x14ac:dyDescent="0.2">
      <c r="A1024">
        <v>921</v>
      </c>
      <c r="B1024" t="s">
        <v>3631</v>
      </c>
      <c r="C1024" t="s">
        <v>5750</v>
      </c>
      <c r="D1024" t="str">
        <f t="shared" si="62"/>
        <v>/</v>
      </c>
      <c r="E1024" t="str">
        <f t="shared" si="65"/>
        <v>2017</v>
      </c>
      <c r="F1024" t="str">
        <f t="shared" si="63"/>
        <v>085109</v>
      </c>
      <c r="G1024" t="str">
        <f t="shared" si="64"/>
        <v>2017/085109</v>
      </c>
    </row>
    <row r="1025" spans="1:7" x14ac:dyDescent="0.2">
      <c r="A1025">
        <v>922</v>
      </c>
      <c r="B1025" t="s">
        <v>3633</v>
      </c>
      <c r="C1025" t="s">
        <v>5749</v>
      </c>
      <c r="D1025" t="str">
        <f t="shared" si="62"/>
        <v>/</v>
      </c>
      <c r="E1025" t="str">
        <f t="shared" si="65"/>
        <v>2016</v>
      </c>
      <c r="F1025" t="str">
        <f t="shared" si="63"/>
        <v>066543</v>
      </c>
      <c r="G1025" t="str">
        <f t="shared" si="64"/>
        <v>2016/066543</v>
      </c>
    </row>
    <row r="1026" spans="1:7" x14ac:dyDescent="0.2">
      <c r="A1026">
        <v>923</v>
      </c>
      <c r="B1026" t="s">
        <v>3636</v>
      </c>
      <c r="C1026" t="s">
        <v>5748</v>
      </c>
      <c r="D1026" t="str">
        <f t="shared" ref="D1026:D1089" si="66">MID(C1026,5,1)</f>
        <v>/</v>
      </c>
      <c r="E1026" t="str">
        <f t="shared" si="65"/>
        <v>2016</v>
      </c>
      <c r="F1026" t="str">
        <f t="shared" ref="F1026:F1089" si="67">RIGHT(C1026,6)</f>
        <v>077215</v>
      </c>
      <c r="G1026" t="str">
        <f t="shared" si="64"/>
        <v>2016/077215</v>
      </c>
    </row>
    <row r="1027" spans="1:7" x14ac:dyDescent="0.2">
      <c r="A1027">
        <v>924</v>
      </c>
      <c r="B1027" t="s">
        <v>3639</v>
      </c>
      <c r="C1027" t="s">
        <v>5747</v>
      </c>
      <c r="D1027" t="str">
        <f t="shared" si="66"/>
        <v>/</v>
      </c>
      <c r="E1027" t="str">
        <f t="shared" si="65"/>
        <v>2016</v>
      </c>
      <c r="F1027" t="str">
        <f t="shared" si="67"/>
        <v>068321</v>
      </c>
      <c r="G1027" t="str">
        <f t="shared" si="64"/>
        <v>2016/068321</v>
      </c>
    </row>
    <row r="1028" spans="1:7" x14ac:dyDescent="0.2">
      <c r="A1028">
        <v>925</v>
      </c>
      <c r="B1028" t="s">
        <v>3642</v>
      </c>
      <c r="C1028" t="s">
        <v>5746</v>
      </c>
      <c r="D1028" t="str">
        <f t="shared" si="66"/>
        <v>/</v>
      </c>
      <c r="E1028" t="str">
        <f t="shared" si="65"/>
        <v>2016</v>
      </c>
      <c r="F1028" t="str">
        <f t="shared" si="67"/>
        <v>069943</v>
      </c>
      <c r="G1028" t="str">
        <f t="shared" si="64"/>
        <v>2016/069943</v>
      </c>
    </row>
    <row r="1029" spans="1:7" x14ac:dyDescent="0.2">
      <c r="A1029">
        <v>926</v>
      </c>
      <c r="B1029" t="s">
        <v>3645</v>
      </c>
      <c r="C1029" t="s">
        <v>5745</v>
      </c>
      <c r="D1029" t="str">
        <f t="shared" si="66"/>
        <v>/</v>
      </c>
      <c r="E1029" t="str">
        <f t="shared" si="65"/>
        <v>2016</v>
      </c>
      <c r="F1029" t="str">
        <f t="shared" si="67"/>
        <v>061787</v>
      </c>
      <c r="G1029" t="str">
        <f t="shared" si="64"/>
        <v>2016/061787</v>
      </c>
    </row>
    <row r="1030" spans="1:7" x14ac:dyDescent="0.2">
      <c r="A1030">
        <v>927</v>
      </c>
      <c r="B1030" t="s">
        <v>3648</v>
      </c>
      <c r="C1030" t="s">
        <v>5744</v>
      </c>
      <c r="D1030" t="str">
        <f t="shared" si="66"/>
        <v>/</v>
      </c>
      <c r="E1030" t="str">
        <f t="shared" si="65"/>
        <v>2016</v>
      </c>
      <c r="F1030" t="str">
        <f t="shared" si="67"/>
        <v>065753</v>
      </c>
      <c r="G1030" t="str">
        <f t="shared" si="64"/>
        <v>2016/065753</v>
      </c>
    </row>
    <row r="1031" spans="1:7" x14ac:dyDescent="0.2">
      <c r="A1031">
        <v>928</v>
      </c>
      <c r="B1031" t="s">
        <v>3651</v>
      </c>
      <c r="C1031" t="s">
        <v>5743</v>
      </c>
      <c r="D1031" t="str">
        <f t="shared" si="66"/>
        <v>/</v>
      </c>
      <c r="E1031" t="str">
        <f t="shared" si="65"/>
        <v>2017</v>
      </c>
      <c r="F1031" t="str">
        <f t="shared" si="67"/>
        <v>090366</v>
      </c>
      <c r="G1031" t="str">
        <f t="shared" si="64"/>
        <v>2017/090366</v>
      </c>
    </row>
    <row r="1032" spans="1:7" x14ac:dyDescent="0.2">
      <c r="A1032">
        <v>929</v>
      </c>
      <c r="B1032" t="s">
        <v>3655</v>
      </c>
      <c r="C1032" t="s">
        <v>5742</v>
      </c>
      <c r="D1032" t="str">
        <f t="shared" si="66"/>
        <v>/</v>
      </c>
      <c r="E1032" t="str">
        <f t="shared" si="65"/>
        <v>2016</v>
      </c>
      <c r="F1032" t="str">
        <f t="shared" si="67"/>
        <v>074994</v>
      </c>
      <c r="G1032" t="str">
        <f t="shared" si="64"/>
        <v>2016/074994</v>
      </c>
    </row>
    <row r="1033" spans="1:7" x14ac:dyDescent="0.2">
      <c r="A1033">
        <v>930</v>
      </c>
      <c r="B1033" t="s">
        <v>3658</v>
      </c>
      <c r="C1033" t="s">
        <v>5741</v>
      </c>
      <c r="D1033" t="str">
        <f t="shared" si="66"/>
        <v>/</v>
      </c>
      <c r="E1033" t="str">
        <f t="shared" si="65"/>
        <v>2017</v>
      </c>
      <c r="F1033" t="str">
        <f t="shared" si="67"/>
        <v>085457</v>
      </c>
      <c r="G1033" t="str">
        <f t="shared" si="64"/>
        <v>2017/085457</v>
      </c>
    </row>
    <row r="1034" spans="1:7" x14ac:dyDescent="0.2">
      <c r="A1034">
        <v>931</v>
      </c>
      <c r="B1034" t="s">
        <v>3661</v>
      </c>
      <c r="C1034" t="s">
        <v>5740</v>
      </c>
      <c r="D1034" t="str">
        <f t="shared" si="66"/>
        <v>/</v>
      </c>
      <c r="E1034" t="str">
        <f t="shared" si="65"/>
        <v>2016</v>
      </c>
      <c r="F1034" t="str">
        <f t="shared" si="67"/>
        <v>069245</v>
      </c>
      <c r="G1034" t="str">
        <f t="shared" si="64"/>
        <v>2016/069245</v>
      </c>
    </row>
    <row r="1035" spans="1:7" x14ac:dyDescent="0.2">
      <c r="A1035">
        <v>932</v>
      </c>
      <c r="B1035" t="s">
        <v>3664</v>
      </c>
      <c r="C1035" t="s">
        <v>5739</v>
      </c>
      <c r="D1035" t="str">
        <f t="shared" si="66"/>
        <v>/</v>
      </c>
      <c r="E1035" t="str">
        <f t="shared" si="65"/>
        <v>2017</v>
      </c>
      <c r="F1035" t="str">
        <f t="shared" si="67"/>
        <v>080840</v>
      </c>
      <c r="G1035" t="str">
        <f t="shared" si="64"/>
        <v>2017/080840</v>
      </c>
    </row>
    <row r="1036" spans="1:7" x14ac:dyDescent="0.2">
      <c r="A1036">
        <v>933</v>
      </c>
      <c r="B1036" t="s">
        <v>3668</v>
      </c>
      <c r="C1036" t="s">
        <v>5738</v>
      </c>
      <c r="D1036" t="str">
        <f t="shared" si="66"/>
        <v>/</v>
      </c>
      <c r="E1036" t="str">
        <f t="shared" si="65"/>
        <v>2015</v>
      </c>
      <c r="F1036" t="str">
        <f t="shared" si="67"/>
        <v>048402</v>
      </c>
      <c r="G1036" t="str">
        <f t="shared" si="64"/>
        <v>2015/048402</v>
      </c>
    </row>
    <row r="1037" spans="1:7" x14ac:dyDescent="0.2">
      <c r="A1037">
        <v>934</v>
      </c>
      <c r="B1037" t="s">
        <v>3671</v>
      </c>
      <c r="C1037" t="s">
        <v>5737</v>
      </c>
      <c r="D1037" t="str">
        <f t="shared" si="66"/>
        <v>/</v>
      </c>
      <c r="E1037" t="str">
        <f t="shared" si="65"/>
        <v>2017</v>
      </c>
      <c r="F1037" t="str">
        <f t="shared" si="67"/>
        <v>087850</v>
      </c>
      <c r="G1037" t="str">
        <f t="shared" si="64"/>
        <v>2017/087850</v>
      </c>
    </row>
    <row r="1038" spans="1:7" x14ac:dyDescent="0.2">
      <c r="A1038">
        <v>935</v>
      </c>
      <c r="B1038" t="s">
        <v>3679</v>
      </c>
      <c r="C1038" t="s">
        <v>5736</v>
      </c>
      <c r="D1038" t="str">
        <f t="shared" si="66"/>
        <v>/</v>
      </c>
      <c r="E1038" t="str">
        <f t="shared" si="65"/>
        <v>2017</v>
      </c>
      <c r="F1038" t="str">
        <f t="shared" si="67"/>
        <v>084608</v>
      </c>
      <c r="G1038" t="str">
        <f t="shared" si="64"/>
        <v>2017/084608</v>
      </c>
    </row>
    <row r="1039" spans="1:7" x14ac:dyDescent="0.2">
      <c r="A1039">
        <v>936</v>
      </c>
      <c r="B1039" t="s">
        <v>3683</v>
      </c>
      <c r="C1039" t="s">
        <v>5735</v>
      </c>
      <c r="D1039" t="str">
        <f t="shared" si="66"/>
        <v>/</v>
      </c>
      <c r="E1039" t="str">
        <f t="shared" si="65"/>
        <v>2017</v>
      </c>
      <c r="F1039" t="str">
        <f t="shared" si="67"/>
        <v>090349</v>
      </c>
      <c r="G1039" t="str">
        <f t="shared" si="64"/>
        <v>2017/090349</v>
      </c>
    </row>
    <row r="1040" spans="1:7" x14ac:dyDescent="0.2">
      <c r="A1040">
        <v>937</v>
      </c>
      <c r="B1040" t="s">
        <v>3687</v>
      </c>
      <c r="C1040" t="s">
        <v>5734</v>
      </c>
      <c r="D1040" t="str">
        <f t="shared" si="66"/>
        <v>/</v>
      </c>
      <c r="E1040" t="str">
        <f t="shared" si="65"/>
        <v>2017</v>
      </c>
      <c r="F1040" t="str">
        <f t="shared" si="67"/>
        <v>086694</v>
      </c>
      <c r="G1040" t="str">
        <f t="shared" si="64"/>
        <v>2017/086694</v>
      </c>
    </row>
    <row r="1041" spans="1:7" x14ac:dyDescent="0.2">
      <c r="A1041">
        <v>938</v>
      </c>
      <c r="B1041" t="s">
        <v>3691</v>
      </c>
      <c r="C1041" t="s">
        <v>5733</v>
      </c>
      <c r="D1041" t="str">
        <f t="shared" si="66"/>
        <v>/</v>
      </c>
      <c r="E1041" t="str">
        <f t="shared" si="65"/>
        <v>2017</v>
      </c>
      <c r="F1041" t="str">
        <f t="shared" si="67"/>
        <v>079375</v>
      </c>
      <c r="G1041" t="str">
        <f t="shared" si="64"/>
        <v>2017/079375</v>
      </c>
    </row>
    <row r="1042" spans="1:7" x14ac:dyDescent="0.2">
      <c r="A1042">
        <v>939</v>
      </c>
      <c r="B1042" t="s">
        <v>3694</v>
      </c>
      <c r="C1042" t="s">
        <v>5732</v>
      </c>
      <c r="D1042" t="str">
        <f t="shared" si="66"/>
        <v>/</v>
      </c>
      <c r="E1042" t="str">
        <f t="shared" si="65"/>
        <v>2017</v>
      </c>
      <c r="F1042" t="str">
        <f t="shared" si="67"/>
        <v>092170</v>
      </c>
      <c r="G1042" t="str">
        <f t="shared" si="64"/>
        <v>2017/092170</v>
      </c>
    </row>
    <row r="1043" spans="1:7" x14ac:dyDescent="0.2">
      <c r="A1043">
        <v>940</v>
      </c>
      <c r="B1043" t="s">
        <v>3697</v>
      </c>
      <c r="C1043" t="s">
        <v>5731</v>
      </c>
      <c r="D1043" t="str">
        <f t="shared" si="66"/>
        <v>/</v>
      </c>
      <c r="E1043" t="str">
        <f t="shared" si="65"/>
        <v>2015</v>
      </c>
      <c r="F1043" t="str">
        <f t="shared" si="67"/>
        <v>058481</v>
      </c>
      <c r="G1043" t="str">
        <f t="shared" si="64"/>
        <v>2015/058481</v>
      </c>
    </row>
    <row r="1044" spans="1:7" x14ac:dyDescent="0.2">
      <c r="A1044">
        <v>941</v>
      </c>
      <c r="B1044" t="s">
        <v>3701</v>
      </c>
      <c r="C1044" t="s">
        <v>5730</v>
      </c>
      <c r="D1044" t="str">
        <f t="shared" si="66"/>
        <v>/</v>
      </c>
      <c r="E1044" t="str">
        <f t="shared" si="65"/>
        <v>2017</v>
      </c>
      <c r="F1044" t="str">
        <f t="shared" si="67"/>
        <v>086182</v>
      </c>
      <c r="G1044" t="str">
        <f t="shared" si="64"/>
        <v>2017/086182</v>
      </c>
    </row>
    <row r="1045" spans="1:7" x14ac:dyDescent="0.2">
      <c r="A1045">
        <v>942</v>
      </c>
      <c r="B1045" t="s">
        <v>3709</v>
      </c>
      <c r="C1045" t="s">
        <v>5729</v>
      </c>
      <c r="D1045" t="str">
        <f t="shared" si="66"/>
        <v>/</v>
      </c>
      <c r="E1045" t="str">
        <f t="shared" si="65"/>
        <v>2017</v>
      </c>
      <c r="F1045" t="str">
        <f t="shared" si="67"/>
        <v>087687</v>
      </c>
      <c r="G1045" t="str">
        <f t="shared" si="64"/>
        <v>2017/087687</v>
      </c>
    </row>
    <row r="1046" spans="1:7" x14ac:dyDescent="0.2">
      <c r="A1046">
        <v>943</v>
      </c>
      <c r="B1046" t="s">
        <v>3712</v>
      </c>
      <c r="C1046" t="s">
        <v>5728</v>
      </c>
      <c r="D1046" t="str">
        <f t="shared" si="66"/>
        <v>/</v>
      </c>
      <c r="E1046" t="str">
        <f t="shared" si="65"/>
        <v>2017</v>
      </c>
      <c r="F1046" t="str">
        <f t="shared" si="67"/>
        <v>078674</v>
      </c>
      <c r="G1046" t="str">
        <f t="shared" si="64"/>
        <v>2017/078674</v>
      </c>
    </row>
    <row r="1047" spans="1:7" x14ac:dyDescent="0.2">
      <c r="A1047">
        <v>944</v>
      </c>
      <c r="B1047" t="s">
        <v>3715</v>
      </c>
      <c r="C1047" t="s">
        <v>5727</v>
      </c>
      <c r="D1047" t="str">
        <f t="shared" si="66"/>
        <v>/</v>
      </c>
      <c r="E1047" t="str">
        <f t="shared" si="65"/>
        <v>2017</v>
      </c>
      <c r="F1047" t="str">
        <f t="shared" si="67"/>
        <v>088459</v>
      </c>
      <c r="G1047" t="str">
        <f t="shared" si="64"/>
        <v>2017/088459</v>
      </c>
    </row>
    <row r="1048" spans="1:7" x14ac:dyDescent="0.2">
      <c r="A1048">
        <v>945</v>
      </c>
      <c r="B1048" t="s">
        <v>3719</v>
      </c>
      <c r="C1048" t="s">
        <v>5726</v>
      </c>
      <c r="D1048" t="str">
        <f t="shared" si="66"/>
        <v>/</v>
      </c>
      <c r="E1048" t="str">
        <f t="shared" si="65"/>
        <v>2017</v>
      </c>
      <c r="F1048" t="str">
        <f t="shared" si="67"/>
        <v>080975</v>
      </c>
      <c r="G1048" t="str">
        <f t="shared" si="64"/>
        <v>2017/080975</v>
      </c>
    </row>
    <row r="1049" spans="1:7" x14ac:dyDescent="0.2">
      <c r="A1049">
        <v>946</v>
      </c>
      <c r="B1049" t="s">
        <v>3722</v>
      </c>
      <c r="C1049" t="s">
        <v>5725</v>
      </c>
      <c r="D1049" t="str">
        <f t="shared" si="66"/>
        <v>/</v>
      </c>
      <c r="E1049" t="str">
        <f t="shared" si="65"/>
        <v>2015</v>
      </c>
      <c r="F1049" t="str">
        <f t="shared" si="67"/>
        <v>056846</v>
      </c>
      <c r="G1049" t="str">
        <f t="shared" si="64"/>
        <v>2015/056846</v>
      </c>
    </row>
    <row r="1050" spans="1:7" x14ac:dyDescent="0.2">
      <c r="A1050">
        <v>947</v>
      </c>
      <c r="B1050" t="s">
        <v>3725</v>
      </c>
      <c r="C1050" t="s">
        <v>5724</v>
      </c>
      <c r="D1050" t="str">
        <f t="shared" si="66"/>
        <v>/</v>
      </c>
      <c r="E1050" t="str">
        <f t="shared" si="65"/>
        <v>2017</v>
      </c>
      <c r="F1050" t="str">
        <f t="shared" si="67"/>
        <v>084473</v>
      </c>
      <c r="G1050" t="str">
        <f t="shared" si="64"/>
        <v>2017/084473</v>
      </c>
    </row>
    <row r="1051" spans="1:7" x14ac:dyDescent="0.2">
      <c r="A1051">
        <v>948</v>
      </c>
      <c r="B1051" t="s">
        <v>3728</v>
      </c>
      <c r="C1051" t="s">
        <v>5723</v>
      </c>
      <c r="D1051" t="str">
        <f t="shared" si="66"/>
        <v>/</v>
      </c>
      <c r="E1051" t="str">
        <f t="shared" si="65"/>
        <v>2016</v>
      </c>
      <c r="F1051" t="str">
        <f t="shared" si="67"/>
        <v>066363</v>
      </c>
      <c r="G1051" t="str">
        <f t="shared" si="64"/>
        <v>2016/066363</v>
      </c>
    </row>
    <row r="1052" spans="1:7" x14ac:dyDescent="0.2">
      <c r="A1052">
        <v>949</v>
      </c>
      <c r="B1052" t="s">
        <v>3731</v>
      </c>
      <c r="C1052" t="s">
        <v>5722</v>
      </c>
      <c r="D1052" t="str">
        <f t="shared" si="66"/>
        <v>/</v>
      </c>
      <c r="E1052" t="str">
        <f t="shared" si="65"/>
        <v>2016</v>
      </c>
      <c r="F1052" t="str">
        <f t="shared" si="67"/>
        <v>074664</v>
      </c>
      <c r="G1052" t="str">
        <f t="shared" si="64"/>
        <v>2016/074664</v>
      </c>
    </row>
    <row r="1053" spans="1:7" x14ac:dyDescent="0.2">
      <c r="A1053">
        <v>950</v>
      </c>
      <c r="B1053" t="s">
        <v>3734</v>
      </c>
      <c r="C1053" t="s">
        <v>5721</v>
      </c>
      <c r="D1053" t="str">
        <f t="shared" si="66"/>
        <v>/</v>
      </c>
      <c r="E1053" t="str">
        <f t="shared" si="65"/>
        <v>2017</v>
      </c>
      <c r="F1053" t="str">
        <f t="shared" si="67"/>
        <v>088784</v>
      </c>
      <c r="G1053" t="str">
        <f t="shared" si="64"/>
        <v>2017/088784</v>
      </c>
    </row>
    <row r="1054" spans="1:7" x14ac:dyDescent="0.2">
      <c r="A1054">
        <v>951</v>
      </c>
      <c r="B1054" t="s">
        <v>3737</v>
      </c>
      <c r="C1054" t="s">
        <v>5720</v>
      </c>
      <c r="D1054" t="str">
        <f t="shared" si="66"/>
        <v>/</v>
      </c>
      <c r="E1054" t="str">
        <f t="shared" si="65"/>
        <v>2015</v>
      </c>
      <c r="F1054" t="str">
        <f t="shared" si="67"/>
        <v>056724</v>
      </c>
      <c r="G1054" t="str">
        <f t="shared" si="64"/>
        <v>2015/056724</v>
      </c>
    </row>
    <row r="1055" spans="1:7" x14ac:dyDescent="0.2">
      <c r="A1055">
        <v>952</v>
      </c>
      <c r="B1055" t="s">
        <v>3740</v>
      </c>
      <c r="C1055" t="s">
        <v>5719</v>
      </c>
      <c r="D1055" t="str">
        <f t="shared" si="66"/>
        <v>/</v>
      </c>
      <c r="E1055" t="str">
        <f t="shared" si="65"/>
        <v>2016</v>
      </c>
      <c r="F1055" t="str">
        <f t="shared" si="67"/>
        <v>069892</v>
      </c>
      <c r="G1055" t="str">
        <f t="shared" si="64"/>
        <v>2016/069892</v>
      </c>
    </row>
    <row r="1056" spans="1:7" x14ac:dyDescent="0.2">
      <c r="A1056">
        <v>953</v>
      </c>
      <c r="B1056" t="s">
        <v>3744</v>
      </c>
      <c r="C1056" t="s">
        <v>5718</v>
      </c>
      <c r="D1056" t="str">
        <f t="shared" si="66"/>
        <v>/</v>
      </c>
      <c r="E1056" t="str">
        <f t="shared" si="65"/>
        <v>2017</v>
      </c>
      <c r="F1056" t="str">
        <f t="shared" si="67"/>
        <v>083183</v>
      </c>
      <c r="G1056" t="str">
        <f t="shared" si="64"/>
        <v>2017/083183</v>
      </c>
    </row>
    <row r="1057" spans="1:7" x14ac:dyDescent="0.2">
      <c r="A1057">
        <v>954</v>
      </c>
      <c r="B1057" t="s">
        <v>3748</v>
      </c>
      <c r="C1057" t="s">
        <v>5717</v>
      </c>
      <c r="D1057" t="str">
        <f t="shared" si="66"/>
        <v>/</v>
      </c>
      <c r="E1057" t="str">
        <f t="shared" si="65"/>
        <v>2016</v>
      </c>
      <c r="F1057" t="str">
        <f t="shared" si="67"/>
        <v>072684</v>
      </c>
      <c r="G1057" t="str">
        <f t="shared" si="64"/>
        <v>2016/072684</v>
      </c>
    </row>
    <row r="1058" spans="1:7" x14ac:dyDescent="0.2">
      <c r="A1058">
        <v>955</v>
      </c>
      <c r="B1058" t="s">
        <v>3752</v>
      </c>
      <c r="C1058" t="s">
        <v>5716</v>
      </c>
      <c r="D1058" t="str">
        <f t="shared" si="66"/>
        <v>/</v>
      </c>
      <c r="E1058" t="str">
        <f t="shared" si="65"/>
        <v>2016</v>
      </c>
      <c r="F1058" t="str">
        <f t="shared" si="67"/>
        <v>071830</v>
      </c>
      <c r="G1058" t="str">
        <f t="shared" si="64"/>
        <v>2016/071830</v>
      </c>
    </row>
    <row r="1059" spans="1:7" x14ac:dyDescent="0.2">
      <c r="A1059">
        <v>956</v>
      </c>
      <c r="B1059" t="s">
        <v>3756</v>
      </c>
      <c r="C1059" t="s">
        <v>5715</v>
      </c>
      <c r="D1059" t="str">
        <f t="shared" si="66"/>
        <v>/</v>
      </c>
      <c r="E1059" t="str">
        <f t="shared" si="65"/>
        <v>2017</v>
      </c>
      <c r="F1059" t="str">
        <f t="shared" si="67"/>
        <v>090590</v>
      </c>
      <c r="G1059" t="str">
        <f t="shared" si="64"/>
        <v>2017/090590</v>
      </c>
    </row>
    <row r="1060" spans="1:7" x14ac:dyDescent="0.2">
      <c r="A1060">
        <v>957</v>
      </c>
      <c r="B1060" t="s">
        <v>3760</v>
      </c>
      <c r="C1060" t="s">
        <v>5714</v>
      </c>
      <c r="D1060" t="str">
        <f t="shared" si="66"/>
        <v>/</v>
      </c>
      <c r="E1060" t="str">
        <f t="shared" si="65"/>
        <v>2017</v>
      </c>
      <c r="F1060" t="str">
        <f t="shared" si="67"/>
        <v>090948</v>
      </c>
      <c r="G1060" t="str">
        <f t="shared" si="64"/>
        <v>2017/090948</v>
      </c>
    </row>
    <row r="1061" spans="1:7" x14ac:dyDescent="0.2">
      <c r="A1061">
        <v>958</v>
      </c>
      <c r="B1061" t="s">
        <v>3764</v>
      </c>
      <c r="C1061" t="s">
        <v>5713</v>
      </c>
      <c r="D1061" t="str">
        <f t="shared" si="66"/>
        <v>/</v>
      </c>
      <c r="E1061" t="str">
        <f t="shared" si="65"/>
        <v>2017</v>
      </c>
      <c r="F1061" t="str">
        <f t="shared" si="67"/>
        <v>088287</v>
      </c>
      <c r="G1061" t="str">
        <f t="shared" si="64"/>
        <v>2017/088287</v>
      </c>
    </row>
    <row r="1062" spans="1:7" x14ac:dyDescent="0.2">
      <c r="A1062">
        <v>959</v>
      </c>
      <c r="B1062" t="s">
        <v>3768</v>
      </c>
      <c r="C1062" t="s">
        <v>5712</v>
      </c>
      <c r="D1062" t="str">
        <f t="shared" si="66"/>
        <v>/</v>
      </c>
      <c r="E1062" t="str">
        <f t="shared" si="65"/>
        <v>2017</v>
      </c>
      <c r="F1062" t="str">
        <f t="shared" si="67"/>
        <v>092195</v>
      </c>
      <c r="G1062" t="str">
        <f t="shared" si="64"/>
        <v>2017/092195</v>
      </c>
    </row>
    <row r="1063" spans="1:7" x14ac:dyDescent="0.2">
      <c r="A1063">
        <v>960</v>
      </c>
      <c r="B1063" t="s">
        <v>3772</v>
      </c>
      <c r="C1063" t="s">
        <v>5711</v>
      </c>
      <c r="D1063" t="str">
        <f t="shared" si="66"/>
        <v>/</v>
      </c>
      <c r="E1063" t="str">
        <f t="shared" si="65"/>
        <v>2017</v>
      </c>
      <c r="F1063" t="str">
        <f t="shared" si="67"/>
        <v>084950</v>
      </c>
      <c r="G1063" t="str">
        <f t="shared" si="64"/>
        <v>2017/084950</v>
      </c>
    </row>
    <row r="1064" spans="1:7" x14ac:dyDescent="0.2">
      <c r="A1064">
        <v>961</v>
      </c>
      <c r="B1064" t="s">
        <v>3776</v>
      </c>
      <c r="C1064" t="s">
        <v>5710</v>
      </c>
      <c r="D1064" t="str">
        <f t="shared" si="66"/>
        <v>/</v>
      </c>
      <c r="E1064" t="str">
        <f t="shared" si="65"/>
        <v>2017</v>
      </c>
      <c r="F1064" t="str">
        <f t="shared" si="67"/>
        <v>087848</v>
      </c>
      <c r="G1064" t="str">
        <f t="shared" si="64"/>
        <v>2017/087848</v>
      </c>
    </row>
    <row r="1065" spans="1:7" x14ac:dyDescent="0.2">
      <c r="A1065">
        <v>962</v>
      </c>
      <c r="B1065" t="s">
        <v>3780</v>
      </c>
      <c r="C1065" t="s">
        <v>5709</v>
      </c>
      <c r="D1065" t="str">
        <f t="shared" si="66"/>
        <v>/</v>
      </c>
      <c r="E1065" t="str">
        <f t="shared" si="65"/>
        <v>2017</v>
      </c>
      <c r="F1065" t="str">
        <f t="shared" si="67"/>
        <v>087404</v>
      </c>
      <c r="G1065" t="str">
        <f t="shared" ref="G1065:G1128" si="68">E1065&amp;"/"&amp;F1065</f>
        <v>2017/087404</v>
      </c>
    </row>
    <row r="1066" spans="1:7" x14ac:dyDescent="0.2">
      <c r="A1066">
        <v>963</v>
      </c>
      <c r="B1066" t="s">
        <v>3783</v>
      </c>
      <c r="C1066" t="s">
        <v>5708</v>
      </c>
      <c r="D1066" t="str">
        <f t="shared" si="66"/>
        <v>/</v>
      </c>
      <c r="E1066" t="str">
        <f t="shared" ref="E1066:E1129" si="69">LEFT(C1066,4)</f>
        <v>2016</v>
      </c>
      <c r="F1066" t="str">
        <f t="shared" si="67"/>
        <v>075511</v>
      </c>
      <c r="G1066" t="str">
        <f t="shared" si="68"/>
        <v>2016/075511</v>
      </c>
    </row>
    <row r="1067" spans="1:7" x14ac:dyDescent="0.2">
      <c r="A1067">
        <v>964</v>
      </c>
      <c r="B1067" t="s">
        <v>3787</v>
      </c>
      <c r="C1067" t="s">
        <v>5707</v>
      </c>
      <c r="D1067" t="str">
        <f t="shared" si="66"/>
        <v>/</v>
      </c>
      <c r="E1067" t="str">
        <f t="shared" si="69"/>
        <v>2017</v>
      </c>
      <c r="F1067" t="str">
        <f t="shared" si="67"/>
        <v>084295</v>
      </c>
      <c r="G1067" t="str">
        <f t="shared" si="68"/>
        <v>2017/084295</v>
      </c>
    </row>
    <row r="1068" spans="1:7" x14ac:dyDescent="0.2">
      <c r="A1068">
        <v>965</v>
      </c>
      <c r="B1068" t="s">
        <v>3791</v>
      </c>
      <c r="C1068" t="s">
        <v>5706</v>
      </c>
      <c r="D1068" t="str">
        <f t="shared" si="66"/>
        <v>/</v>
      </c>
      <c r="E1068" t="str">
        <f t="shared" si="69"/>
        <v>2017</v>
      </c>
      <c r="F1068" t="str">
        <f t="shared" si="67"/>
        <v>086848</v>
      </c>
      <c r="G1068" t="str">
        <f t="shared" si="68"/>
        <v>2017/086848</v>
      </c>
    </row>
    <row r="1069" spans="1:7" x14ac:dyDescent="0.2">
      <c r="A1069">
        <v>966</v>
      </c>
      <c r="B1069" t="s">
        <v>3795</v>
      </c>
      <c r="C1069" t="s">
        <v>5705</v>
      </c>
      <c r="D1069" t="str">
        <f t="shared" si="66"/>
        <v>/</v>
      </c>
      <c r="E1069" t="str">
        <f t="shared" si="69"/>
        <v>2016</v>
      </c>
      <c r="F1069" t="str">
        <f t="shared" si="67"/>
        <v>067879</v>
      </c>
      <c r="G1069" t="str">
        <f t="shared" si="68"/>
        <v>2016/067879</v>
      </c>
    </row>
    <row r="1070" spans="1:7" x14ac:dyDescent="0.2">
      <c r="A1070">
        <v>967</v>
      </c>
      <c r="B1070" t="s">
        <v>3798</v>
      </c>
      <c r="C1070" t="s">
        <v>5704</v>
      </c>
      <c r="D1070" t="str">
        <f t="shared" si="66"/>
        <v>/</v>
      </c>
      <c r="E1070" t="str">
        <f t="shared" si="69"/>
        <v>2016</v>
      </c>
      <c r="F1070" t="str">
        <f t="shared" si="67"/>
        <v>067984</v>
      </c>
      <c r="G1070" t="str">
        <f t="shared" si="68"/>
        <v>2016/067984</v>
      </c>
    </row>
    <row r="1071" spans="1:7" x14ac:dyDescent="0.2">
      <c r="A1071">
        <v>968</v>
      </c>
      <c r="B1071" t="s">
        <v>3802</v>
      </c>
      <c r="C1071" t="s">
        <v>5703</v>
      </c>
      <c r="D1071" t="str">
        <f t="shared" si="66"/>
        <v>/</v>
      </c>
      <c r="E1071" t="str">
        <f t="shared" si="69"/>
        <v>2017</v>
      </c>
      <c r="F1071" t="str">
        <f t="shared" si="67"/>
        <v>088520</v>
      </c>
      <c r="G1071" t="str">
        <f t="shared" si="68"/>
        <v>2017/088520</v>
      </c>
    </row>
    <row r="1072" spans="1:7" x14ac:dyDescent="0.2">
      <c r="A1072">
        <v>969</v>
      </c>
      <c r="B1072" t="s">
        <v>3806</v>
      </c>
      <c r="C1072" t="s">
        <v>5702</v>
      </c>
      <c r="D1072" t="str">
        <f t="shared" si="66"/>
        <v>/</v>
      </c>
      <c r="E1072" t="str">
        <f t="shared" si="69"/>
        <v>2017</v>
      </c>
      <c r="F1072" t="str">
        <f t="shared" si="67"/>
        <v>078560</v>
      </c>
      <c r="G1072" t="str">
        <f t="shared" si="68"/>
        <v>2017/078560</v>
      </c>
    </row>
    <row r="1073" spans="1:7" x14ac:dyDescent="0.2">
      <c r="A1073">
        <v>970</v>
      </c>
      <c r="B1073" t="s">
        <v>3809</v>
      </c>
      <c r="C1073" t="s">
        <v>5701</v>
      </c>
      <c r="D1073" t="str">
        <f t="shared" si="66"/>
        <v>/</v>
      </c>
      <c r="E1073" t="str">
        <f t="shared" si="69"/>
        <v>2015</v>
      </c>
      <c r="F1073" t="str">
        <f t="shared" si="67"/>
        <v>054369</v>
      </c>
      <c r="G1073" t="str">
        <f t="shared" si="68"/>
        <v>2015/054369</v>
      </c>
    </row>
    <row r="1074" spans="1:7" x14ac:dyDescent="0.2">
      <c r="A1074">
        <v>971</v>
      </c>
      <c r="B1074" t="s">
        <v>3812</v>
      </c>
      <c r="C1074" t="s">
        <v>5700</v>
      </c>
      <c r="D1074" t="str">
        <f t="shared" si="66"/>
        <v>/</v>
      </c>
      <c r="E1074" t="str">
        <f t="shared" si="69"/>
        <v>2016</v>
      </c>
      <c r="F1074" t="str">
        <f t="shared" si="67"/>
        <v>067946</v>
      </c>
      <c r="G1074" t="str">
        <f t="shared" si="68"/>
        <v>2016/067946</v>
      </c>
    </row>
    <row r="1075" spans="1:7" x14ac:dyDescent="0.2">
      <c r="A1075">
        <v>972</v>
      </c>
      <c r="B1075" t="s">
        <v>3815</v>
      </c>
      <c r="C1075" t="s">
        <v>5699</v>
      </c>
      <c r="D1075" t="str">
        <f t="shared" si="66"/>
        <v>/</v>
      </c>
      <c r="E1075" t="str">
        <f t="shared" si="69"/>
        <v>2016</v>
      </c>
      <c r="F1075" t="str">
        <f t="shared" si="67"/>
        <v>066550</v>
      </c>
      <c r="G1075" t="str">
        <f t="shared" si="68"/>
        <v>2016/066550</v>
      </c>
    </row>
    <row r="1076" spans="1:7" x14ac:dyDescent="0.2">
      <c r="A1076">
        <v>973</v>
      </c>
      <c r="B1076" t="s">
        <v>3818</v>
      </c>
      <c r="C1076" t="s">
        <v>5698</v>
      </c>
      <c r="D1076" t="str">
        <f t="shared" si="66"/>
        <v>/</v>
      </c>
      <c r="E1076" t="str">
        <f t="shared" si="69"/>
        <v>2017</v>
      </c>
      <c r="F1076" t="str">
        <f t="shared" si="67"/>
        <v>088671</v>
      </c>
      <c r="G1076" t="str">
        <f t="shared" si="68"/>
        <v>2017/088671</v>
      </c>
    </row>
    <row r="1077" spans="1:7" x14ac:dyDescent="0.2">
      <c r="A1077">
        <v>974</v>
      </c>
      <c r="B1077" t="s">
        <v>3822</v>
      </c>
      <c r="C1077" t="s">
        <v>5697</v>
      </c>
      <c r="D1077" t="str">
        <f t="shared" si="66"/>
        <v>/</v>
      </c>
      <c r="E1077" t="str">
        <f t="shared" si="69"/>
        <v>2016</v>
      </c>
      <c r="F1077" t="str">
        <f t="shared" si="67"/>
        <v>075260</v>
      </c>
      <c r="G1077" t="str">
        <f t="shared" si="68"/>
        <v>2016/075260</v>
      </c>
    </row>
    <row r="1078" spans="1:7" x14ac:dyDescent="0.2">
      <c r="A1078">
        <v>975</v>
      </c>
      <c r="B1078" t="s">
        <v>3826</v>
      </c>
      <c r="C1078" t="s">
        <v>5696</v>
      </c>
      <c r="D1078" t="str">
        <f t="shared" si="66"/>
        <v>/</v>
      </c>
      <c r="E1078" t="str">
        <f t="shared" si="69"/>
        <v>2016</v>
      </c>
      <c r="F1078" t="str">
        <f t="shared" si="67"/>
        <v>069938</v>
      </c>
      <c r="G1078" t="str">
        <f t="shared" si="68"/>
        <v>2016/069938</v>
      </c>
    </row>
    <row r="1079" spans="1:7" x14ac:dyDescent="0.2">
      <c r="A1079">
        <v>976</v>
      </c>
      <c r="B1079" t="s">
        <v>3830</v>
      </c>
      <c r="C1079" t="s">
        <v>5695</v>
      </c>
      <c r="D1079" t="str">
        <f t="shared" si="66"/>
        <v>/</v>
      </c>
      <c r="E1079" t="str">
        <f t="shared" si="69"/>
        <v>2016</v>
      </c>
      <c r="F1079" t="str">
        <f t="shared" si="67"/>
        <v>076497</v>
      </c>
      <c r="G1079" t="str">
        <f t="shared" si="68"/>
        <v>2016/076497</v>
      </c>
    </row>
    <row r="1080" spans="1:7" x14ac:dyDescent="0.2">
      <c r="A1080">
        <v>977</v>
      </c>
      <c r="B1080" t="s">
        <v>3834</v>
      </c>
      <c r="C1080" t="s">
        <v>5694</v>
      </c>
      <c r="D1080" t="str">
        <f t="shared" si="66"/>
        <v>/</v>
      </c>
      <c r="E1080" t="str">
        <f t="shared" si="69"/>
        <v>2017</v>
      </c>
      <c r="F1080" t="str">
        <f t="shared" si="67"/>
        <v>082345</v>
      </c>
      <c r="G1080" t="str">
        <f t="shared" si="68"/>
        <v>2017/082345</v>
      </c>
    </row>
    <row r="1081" spans="1:7" x14ac:dyDescent="0.2">
      <c r="A1081">
        <v>978</v>
      </c>
      <c r="B1081" t="s">
        <v>3838</v>
      </c>
      <c r="C1081" t="s">
        <v>5693</v>
      </c>
      <c r="D1081" t="str">
        <f t="shared" si="66"/>
        <v>/</v>
      </c>
      <c r="E1081" t="str">
        <f t="shared" si="69"/>
        <v>2017</v>
      </c>
      <c r="F1081" t="str">
        <f t="shared" si="67"/>
        <v>083568</v>
      </c>
      <c r="G1081" t="str">
        <f t="shared" si="68"/>
        <v>2017/083568</v>
      </c>
    </row>
    <row r="1082" spans="1:7" x14ac:dyDescent="0.2">
      <c r="A1082">
        <v>979</v>
      </c>
      <c r="B1082" t="s">
        <v>3842</v>
      </c>
      <c r="C1082" t="s">
        <v>5692</v>
      </c>
      <c r="D1082" t="str">
        <f t="shared" si="66"/>
        <v>/</v>
      </c>
      <c r="E1082" t="str">
        <f t="shared" si="69"/>
        <v>2016</v>
      </c>
      <c r="F1082" t="str">
        <f t="shared" si="67"/>
        <v>077122</v>
      </c>
      <c r="G1082" t="str">
        <f t="shared" si="68"/>
        <v>2016/077122</v>
      </c>
    </row>
    <row r="1083" spans="1:7" x14ac:dyDescent="0.2">
      <c r="A1083">
        <v>980</v>
      </c>
      <c r="B1083" t="s">
        <v>3846</v>
      </c>
      <c r="C1083" t="s">
        <v>5691</v>
      </c>
      <c r="D1083" t="str">
        <f t="shared" si="66"/>
        <v>/</v>
      </c>
      <c r="E1083" t="str">
        <f t="shared" si="69"/>
        <v>2017</v>
      </c>
      <c r="F1083" t="str">
        <f t="shared" si="67"/>
        <v>088458</v>
      </c>
      <c r="G1083" t="str">
        <f t="shared" si="68"/>
        <v>2017/088458</v>
      </c>
    </row>
    <row r="1084" spans="1:7" x14ac:dyDescent="0.2">
      <c r="A1084">
        <v>981</v>
      </c>
      <c r="B1084" t="s">
        <v>3850</v>
      </c>
      <c r="C1084" t="s">
        <v>5690</v>
      </c>
      <c r="D1084" t="str">
        <f t="shared" si="66"/>
        <v>/</v>
      </c>
      <c r="E1084" t="str">
        <f t="shared" si="69"/>
        <v>2017</v>
      </c>
      <c r="F1084" t="str">
        <f t="shared" si="67"/>
        <v>084942</v>
      </c>
      <c r="G1084" t="str">
        <f t="shared" si="68"/>
        <v>2017/084942</v>
      </c>
    </row>
    <row r="1085" spans="1:7" x14ac:dyDescent="0.2">
      <c r="A1085">
        <v>1009</v>
      </c>
      <c r="B1085" t="s">
        <v>4053</v>
      </c>
      <c r="C1085" t="s">
        <v>5689</v>
      </c>
      <c r="D1085" t="str">
        <f t="shared" si="66"/>
        <v>/</v>
      </c>
      <c r="E1085" t="str">
        <f t="shared" si="69"/>
        <v>2011</v>
      </c>
      <c r="F1085" t="str">
        <f t="shared" si="67"/>
        <v>013399</v>
      </c>
      <c r="G1085" t="str">
        <f t="shared" si="68"/>
        <v>2011/013399</v>
      </c>
    </row>
    <row r="1086" spans="1:7" x14ac:dyDescent="0.2">
      <c r="A1086">
        <v>1013</v>
      </c>
      <c r="B1086" t="s">
        <v>4078</v>
      </c>
      <c r="C1086" t="s">
        <v>5688</v>
      </c>
      <c r="D1086" t="str">
        <f t="shared" si="66"/>
        <v>/</v>
      </c>
      <c r="E1086" t="str">
        <f t="shared" si="69"/>
        <v>2013</v>
      </c>
      <c r="F1086" t="str">
        <f t="shared" si="67"/>
        <v>013194</v>
      </c>
      <c r="G1086" t="str">
        <f t="shared" si="68"/>
        <v>2013/013194</v>
      </c>
    </row>
    <row r="1087" spans="1:7" x14ac:dyDescent="0.2">
      <c r="A1087">
        <v>1036</v>
      </c>
      <c r="B1087" t="s">
        <v>4232</v>
      </c>
      <c r="C1087" t="s">
        <v>5687</v>
      </c>
      <c r="D1087" t="str">
        <f t="shared" si="66"/>
        <v>/</v>
      </c>
      <c r="E1087" t="str">
        <f t="shared" si="69"/>
        <v>2014</v>
      </c>
      <c r="F1087" t="str">
        <f t="shared" si="67"/>
        <v>036107</v>
      </c>
      <c r="G1087" t="str">
        <f t="shared" si="68"/>
        <v>2014/036107</v>
      </c>
    </row>
    <row r="1088" spans="1:7" x14ac:dyDescent="0.2">
      <c r="A1088">
        <v>1043</v>
      </c>
      <c r="B1088" t="s">
        <v>4272</v>
      </c>
      <c r="C1088" t="s">
        <v>5686</v>
      </c>
      <c r="D1088" t="str">
        <f t="shared" si="66"/>
        <v>/</v>
      </c>
      <c r="E1088" t="str">
        <f t="shared" si="69"/>
        <v>2013</v>
      </c>
      <c r="F1088" t="str">
        <f t="shared" si="67"/>
        <v>006400</v>
      </c>
      <c r="G1088" t="str">
        <f t="shared" si="68"/>
        <v>2013/006400</v>
      </c>
    </row>
    <row r="1089" spans="1:7" x14ac:dyDescent="0.2">
      <c r="A1089">
        <v>1048</v>
      </c>
      <c r="B1089" t="s">
        <v>4307</v>
      </c>
      <c r="C1089" t="s">
        <v>5685</v>
      </c>
      <c r="D1089" t="str">
        <f t="shared" si="66"/>
        <v>/</v>
      </c>
      <c r="E1089" t="str">
        <f t="shared" si="69"/>
        <v>2012</v>
      </c>
      <c r="F1089" t="str">
        <f t="shared" si="67"/>
        <v>011560</v>
      </c>
      <c r="G1089" t="str">
        <f t="shared" si="68"/>
        <v>2012/011560</v>
      </c>
    </row>
    <row r="1090" spans="1:7" x14ac:dyDescent="0.2">
      <c r="A1090">
        <v>1049</v>
      </c>
      <c r="B1090" t="s">
        <v>4316</v>
      </c>
      <c r="C1090" t="s">
        <v>5684</v>
      </c>
      <c r="D1090" t="str">
        <f t="shared" ref="D1090:D1153" si="70">MID(C1090,5,1)</f>
        <v>/</v>
      </c>
      <c r="E1090" t="str">
        <f t="shared" si="69"/>
        <v>2015</v>
      </c>
      <c r="F1090" t="str">
        <f t="shared" ref="F1090:F1153" si="71">RIGHT(C1090,6)</f>
        <v>048034</v>
      </c>
      <c r="G1090" t="str">
        <f t="shared" si="68"/>
        <v>2015/048034</v>
      </c>
    </row>
    <row r="1091" spans="1:7" x14ac:dyDescent="0.2">
      <c r="A1091">
        <v>1056</v>
      </c>
      <c r="B1091" t="s">
        <v>4358</v>
      </c>
      <c r="C1091" t="s">
        <v>5683</v>
      </c>
      <c r="D1091" t="str">
        <f t="shared" si="70"/>
        <v>/</v>
      </c>
      <c r="E1091" t="str">
        <f t="shared" si="69"/>
        <v>2015</v>
      </c>
      <c r="F1091" t="str">
        <f t="shared" si="71"/>
        <v>052671</v>
      </c>
      <c r="G1091" t="str">
        <f t="shared" si="68"/>
        <v>2015/052671</v>
      </c>
    </row>
    <row r="1092" spans="1:7" x14ac:dyDescent="0.2">
      <c r="A1092">
        <v>1067</v>
      </c>
      <c r="B1092" t="s">
        <v>4433</v>
      </c>
      <c r="C1092" t="s">
        <v>5682</v>
      </c>
      <c r="D1092" t="str">
        <f t="shared" si="70"/>
        <v>/</v>
      </c>
      <c r="E1092" t="str">
        <f t="shared" si="69"/>
        <v>2013</v>
      </c>
      <c r="F1092" t="str">
        <f t="shared" si="71"/>
        <v>019653</v>
      </c>
      <c r="G1092" t="str">
        <f t="shared" si="68"/>
        <v>2013/019653</v>
      </c>
    </row>
    <row r="1093" spans="1:7" x14ac:dyDescent="0.2">
      <c r="A1093">
        <v>1088</v>
      </c>
      <c r="B1093" t="s">
        <v>4581</v>
      </c>
      <c r="C1093" t="s">
        <v>5681</v>
      </c>
      <c r="D1093" t="str">
        <f t="shared" si="70"/>
        <v>/</v>
      </c>
      <c r="E1093" t="str">
        <f t="shared" si="69"/>
        <v>2015</v>
      </c>
      <c r="F1093" t="str">
        <f t="shared" si="71"/>
        <v>047300</v>
      </c>
      <c r="G1093" t="str">
        <f t="shared" si="68"/>
        <v>2015/047300</v>
      </c>
    </row>
    <row r="1094" spans="1:7" x14ac:dyDescent="0.2">
      <c r="A1094">
        <v>1093</v>
      </c>
      <c r="B1094" t="s">
        <v>4620</v>
      </c>
      <c r="C1094" t="s">
        <v>5680</v>
      </c>
      <c r="D1094" t="str">
        <f t="shared" si="70"/>
        <v>/</v>
      </c>
      <c r="E1094" t="str">
        <f t="shared" si="69"/>
        <v>2015</v>
      </c>
      <c r="F1094" t="str">
        <f t="shared" si="71"/>
        <v>057289</v>
      </c>
      <c r="G1094" t="str">
        <f t="shared" si="68"/>
        <v>2015/057289</v>
      </c>
    </row>
    <row r="1095" spans="1:7" x14ac:dyDescent="0.2">
      <c r="A1095">
        <v>1094</v>
      </c>
      <c r="B1095" t="s">
        <v>4623</v>
      </c>
      <c r="C1095" t="s">
        <v>5679</v>
      </c>
      <c r="D1095" t="str">
        <f t="shared" si="70"/>
        <v>/</v>
      </c>
      <c r="E1095" t="str">
        <f t="shared" si="69"/>
        <v>2016</v>
      </c>
      <c r="F1095" t="str">
        <f t="shared" si="71"/>
        <v>067394</v>
      </c>
      <c r="G1095" t="str">
        <f t="shared" si="68"/>
        <v>2016/067394</v>
      </c>
    </row>
    <row r="1096" spans="1:7" x14ac:dyDescent="0.2">
      <c r="A1096">
        <v>1095</v>
      </c>
      <c r="B1096" t="s">
        <v>4626</v>
      </c>
      <c r="C1096" t="s">
        <v>5678</v>
      </c>
      <c r="D1096" t="str">
        <f t="shared" si="70"/>
        <v>/</v>
      </c>
      <c r="E1096" t="str">
        <f t="shared" si="69"/>
        <v>2016</v>
      </c>
      <c r="F1096" t="str">
        <f t="shared" si="71"/>
        <v>065336</v>
      </c>
      <c r="G1096" t="str">
        <f t="shared" si="68"/>
        <v>2016/065336</v>
      </c>
    </row>
    <row r="1097" spans="1:7" x14ac:dyDescent="0.2">
      <c r="A1097">
        <v>1096</v>
      </c>
      <c r="B1097" t="s">
        <v>4629</v>
      </c>
      <c r="C1097" t="s">
        <v>5677</v>
      </c>
      <c r="D1097" t="str">
        <f t="shared" si="70"/>
        <v>/</v>
      </c>
      <c r="E1097" t="str">
        <f t="shared" si="69"/>
        <v>2016</v>
      </c>
      <c r="F1097" t="str">
        <f t="shared" si="71"/>
        <v>067645</v>
      </c>
      <c r="G1097" t="str">
        <f t="shared" si="68"/>
        <v>2016/067645</v>
      </c>
    </row>
    <row r="1098" spans="1:7" x14ac:dyDescent="0.2">
      <c r="A1098">
        <v>1097</v>
      </c>
      <c r="B1098" t="s">
        <v>4632</v>
      </c>
      <c r="C1098" t="s">
        <v>5676</v>
      </c>
      <c r="D1098" t="str">
        <f t="shared" si="70"/>
        <v>/</v>
      </c>
      <c r="E1098" t="str">
        <f t="shared" si="69"/>
        <v>2016</v>
      </c>
      <c r="F1098" t="str">
        <f t="shared" si="71"/>
        <v>069958</v>
      </c>
      <c r="G1098" t="str">
        <f t="shared" si="68"/>
        <v>2016/069958</v>
      </c>
    </row>
    <row r="1099" spans="1:7" x14ac:dyDescent="0.2">
      <c r="A1099">
        <v>1098</v>
      </c>
      <c r="B1099" t="s">
        <v>4635</v>
      </c>
      <c r="C1099" t="s">
        <v>5675</v>
      </c>
      <c r="D1099" t="str">
        <f t="shared" si="70"/>
        <v>/</v>
      </c>
      <c r="E1099" t="str">
        <f t="shared" si="69"/>
        <v>2016</v>
      </c>
      <c r="F1099" t="str">
        <f t="shared" si="71"/>
        <v>060294</v>
      </c>
      <c r="G1099" t="str">
        <f t="shared" si="68"/>
        <v>2016/060294</v>
      </c>
    </row>
    <row r="1100" spans="1:7" x14ac:dyDescent="0.2">
      <c r="A1100">
        <v>1099</v>
      </c>
      <c r="B1100" t="s">
        <v>4639</v>
      </c>
      <c r="C1100" t="s">
        <v>5674</v>
      </c>
      <c r="D1100" t="str">
        <f t="shared" si="70"/>
        <v>/</v>
      </c>
      <c r="E1100" t="str">
        <f t="shared" si="69"/>
        <v>2015</v>
      </c>
      <c r="F1100" t="str">
        <f t="shared" si="71"/>
        <v>046754</v>
      </c>
      <c r="G1100" t="str">
        <f t="shared" si="68"/>
        <v>2015/046754</v>
      </c>
    </row>
    <row r="1101" spans="1:7" x14ac:dyDescent="0.2">
      <c r="A1101">
        <v>1100</v>
      </c>
      <c r="B1101" t="s">
        <v>4647</v>
      </c>
      <c r="C1101" t="s">
        <v>5673</v>
      </c>
      <c r="D1101" t="str">
        <f t="shared" si="70"/>
        <v>/</v>
      </c>
      <c r="E1101" t="str">
        <f t="shared" si="69"/>
        <v>2016</v>
      </c>
      <c r="F1101" t="str">
        <f t="shared" si="71"/>
        <v>068978</v>
      </c>
      <c r="G1101" t="str">
        <f t="shared" si="68"/>
        <v>2016/068978</v>
      </c>
    </row>
    <row r="1102" spans="1:7" x14ac:dyDescent="0.2">
      <c r="A1102">
        <v>1101</v>
      </c>
      <c r="B1102" t="s">
        <v>4650</v>
      </c>
      <c r="C1102" t="s">
        <v>5672</v>
      </c>
      <c r="D1102" t="str">
        <f t="shared" si="70"/>
        <v>/</v>
      </c>
      <c r="E1102" t="str">
        <f t="shared" si="69"/>
        <v>2016</v>
      </c>
      <c r="F1102" t="str">
        <f t="shared" si="71"/>
        <v>070889</v>
      </c>
      <c r="G1102" t="str">
        <f t="shared" si="68"/>
        <v>2016/070889</v>
      </c>
    </row>
    <row r="1103" spans="1:7" x14ac:dyDescent="0.2">
      <c r="A1103">
        <v>1102</v>
      </c>
      <c r="B1103" t="s">
        <v>4653</v>
      </c>
      <c r="C1103" t="s">
        <v>5671</v>
      </c>
      <c r="D1103" t="str">
        <f t="shared" si="70"/>
        <v>/</v>
      </c>
      <c r="E1103" t="str">
        <f t="shared" si="69"/>
        <v>2015</v>
      </c>
      <c r="F1103" t="str">
        <f t="shared" si="71"/>
        <v>047508</v>
      </c>
      <c r="G1103" t="str">
        <f t="shared" si="68"/>
        <v>2015/047508</v>
      </c>
    </row>
    <row r="1104" spans="1:7" x14ac:dyDescent="0.2">
      <c r="A1104">
        <v>1103</v>
      </c>
      <c r="B1104" t="s">
        <v>4656</v>
      </c>
      <c r="C1104" t="s">
        <v>5670</v>
      </c>
      <c r="D1104" t="str">
        <f t="shared" si="70"/>
        <v>/</v>
      </c>
      <c r="E1104" t="str">
        <f t="shared" si="69"/>
        <v>2015</v>
      </c>
      <c r="F1104" t="str">
        <f t="shared" si="71"/>
        <v>051601</v>
      </c>
      <c r="G1104" t="str">
        <f t="shared" si="68"/>
        <v>2015/051601</v>
      </c>
    </row>
    <row r="1105" spans="1:7" x14ac:dyDescent="0.2">
      <c r="A1105">
        <v>1104</v>
      </c>
      <c r="B1105" t="s">
        <v>4664</v>
      </c>
      <c r="C1105" t="s">
        <v>5669</v>
      </c>
      <c r="D1105" t="str">
        <f t="shared" si="70"/>
        <v>/</v>
      </c>
      <c r="E1105" t="str">
        <f t="shared" si="69"/>
        <v>2016</v>
      </c>
      <c r="F1105" t="str">
        <f t="shared" si="71"/>
        <v>063709</v>
      </c>
      <c r="G1105" t="str">
        <f t="shared" si="68"/>
        <v>2016/063709</v>
      </c>
    </row>
    <row r="1106" spans="1:7" x14ac:dyDescent="0.2">
      <c r="A1106">
        <v>1105</v>
      </c>
      <c r="B1106" t="s">
        <v>4672</v>
      </c>
      <c r="C1106" t="s">
        <v>5668</v>
      </c>
      <c r="D1106" t="str">
        <f t="shared" si="70"/>
        <v>/</v>
      </c>
      <c r="E1106" t="str">
        <f t="shared" si="69"/>
        <v>2016</v>
      </c>
      <c r="F1106" t="str">
        <f t="shared" si="71"/>
        <v>069035</v>
      </c>
      <c r="G1106" t="str">
        <f t="shared" si="68"/>
        <v>2016/069035</v>
      </c>
    </row>
    <row r="1107" spans="1:7" x14ac:dyDescent="0.2">
      <c r="A1107">
        <v>1106</v>
      </c>
      <c r="B1107" t="s">
        <v>4675</v>
      </c>
      <c r="C1107" t="s">
        <v>5667</v>
      </c>
      <c r="D1107" t="str">
        <f t="shared" si="70"/>
        <v>/</v>
      </c>
      <c r="E1107" t="str">
        <f t="shared" si="69"/>
        <v>2015</v>
      </c>
      <c r="F1107" t="str">
        <f t="shared" si="71"/>
        <v>056347</v>
      </c>
      <c r="G1107" t="str">
        <f t="shared" si="68"/>
        <v>2015/056347</v>
      </c>
    </row>
    <row r="1108" spans="1:7" x14ac:dyDescent="0.2">
      <c r="A1108">
        <v>1107</v>
      </c>
      <c r="B1108" t="s">
        <v>4679</v>
      </c>
      <c r="C1108" t="s">
        <v>5666</v>
      </c>
      <c r="D1108" t="str">
        <f t="shared" si="70"/>
        <v>/</v>
      </c>
      <c r="E1108" t="str">
        <f t="shared" si="69"/>
        <v>2016</v>
      </c>
      <c r="F1108" t="str">
        <f t="shared" si="71"/>
        <v>065720</v>
      </c>
      <c r="G1108" t="str">
        <f t="shared" si="68"/>
        <v>2016/065720</v>
      </c>
    </row>
    <row r="1109" spans="1:7" x14ac:dyDescent="0.2">
      <c r="A1109">
        <v>1108</v>
      </c>
      <c r="B1109" t="s">
        <v>4687</v>
      </c>
      <c r="C1109" t="s">
        <v>5665</v>
      </c>
      <c r="D1109" t="str">
        <f t="shared" si="70"/>
        <v>/</v>
      </c>
      <c r="E1109" t="str">
        <f t="shared" si="69"/>
        <v>2015</v>
      </c>
      <c r="F1109" t="str">
        <f t="shared" si="71"/>
        <v>058945</v>
      </c>
      <c r="G1109" t="str">
        <f t="shared" si="68"/>
        <v>2015/058945</v>
      </c>
    </row>
    <row r="1110" spans="1:7" x14ac:dyDescent="0.2">
      <c r="A1110">
        <v>1109</v>
      </c>
      <c r="B1110" t="s">
        <v>4695</v>
      </c>
      <c r="C1110" t="s">
        <v>5664</v>
      </c>
      <c r="D1110" t="str">
        <f t="shared" si="70"/>
        <v>/</v>
      </c>
      <c r="E1110" t="str">
        <f t="shared" si="69"/>
        <v>2016</v>
      </c>
      <c r="F1110" t="str">
        <f t="shared" si="71"/>
        <v>065151</v>
      </c>
      <c r="G1110" t="str">
        <f t="shared" si="68"/>
        <v>2016/065151</v>
      </c>
    </row>
    <row r="1111" spans="1:7" x14ac:dyDescent="0.2">
      <c r="A1111">
        <v>1110</v>
      </c>
      <c r="B1111" t="s">
        <v>4698</v>
      </c>
      <c r="C1111" t="s">
        <v>5663</v>
      </c>
      <c r="D1111" t="str">
        <f t="shared" si="70"/>
        <v>/</v>
      </c>
      <c r="E1111" t="str">
        <f t="shared" si="69"/>
        <v>2015</v>
      </c>
      <c r="F1111" t="str">
        <f t="shared" si="71"/>
        <v>042861</v>
      </c>
      <c r="G1111" t="str">
        <f t="shared" si="68"/>
        <v>2015/042861</v>
      </c>
    </row>
    <row r="1112" spans="1:7" x14ac:dyDescent="0.2">
      <c r="A1112">
        <v>1111</v>
      </c>
      <c r="B1112" t="s">
        <v>4706</v>
      </c>
      <c r="C1112" t="s">
        <v>5662</v>
      </c>
      <c r="D1112" t="str">
        <f t="shared" si="70"/>
        <v>/</v>
      </c>
      <c r="E1112" t="str">
        <f t="shared" si="69"/>
        <v>2016</v>
      </c>
      <c r="F1112" t="str">
        <f t="shared" si="71"/>
        <v>074242</v>
      </c>
      <c r="G1112" t="str">
        <f t="shared" si="68"/>
        <v>2016/074242</v>
      </c>
    </row>
    <row r="1113" spans="1:7" x14ac:dyDescent="0.2">
      <c r="A1113">
        <v>1112</v>
      </c>
      <c r="B1113" t="s">
        <v>4714</v>
      </c>
      <c r="C1113" t="s">
        <v>5661</v>
      </c>
      <c r="D1113" t="str">
        <f t="shared" si="70"/>
        <v>/</v>
      </c>
      <c r="E1113" t="str">
        <f t="shared" si="69"/>
        <v>2015</v>
      </c>
      <c r="F1113" t="str">
        <f t="shared" si="71"/>
        <v>054580</v>
      </c>
      <c r="G1113" t="str">
        <f t="shared" si="68"/>
        <v>2015/054580</v>
      </c>
    </row>
    <row r="1114" spans="1:7" x14ac:dyDescent="0.2">
      <c r="A1114">
        <v>1113</v>
      </c>
      <c r="B1114" t="s">
        <v>4721</v>
      </c>
      <c r="C1114" t="s">
        <v>5660</v>
      </c>
      <c r="D1114" t="str">
        <f t="shared" si="70"/>
        <v>/</v>
      </c>
      <c r="E1114" t="str">
        <f t="shared" si="69"/>
        <v>2015</v>
      </c>
      <c r="F1114" t="str">
        <f t="shared" si="71"/>
        <v>050686</v>
      </c>
      <c r="G1114" t="str">
        <f t="shared" si="68"/>
        <v>2015/050686</v>
      </c>
    </row>
    <row r="1115" spans="1:7" x14ac:dyDescent="0.2">
      <c r="A1115">
        <v>1114</v>
      </c>
      <c r="B1115" t="s">
        <v>4729</v>
      </c>
      <c r="C1115" t="s">
        <v>5659</v>
      </c>
      <c r="D1115" t="str">
        <f t="shared" si="70"/>
        <v>/</v>
      </c>
      <c r="E1115" t="str">
        <f t="shared" si="69"/>
        <v>2016</v>
      </c>
      <c r="F1115" t="str">
        <f t="shared" si="71"/>
        <v>061420</v>
      </c>
      <c r="G1115" t="str">
        <f t="shared" si="68"/>
        <v>2016/061420</v>
      </c>
    </row>
    <row r="1116" spans="1:7" x14ac:dyDescent="0.2">
      <c r="A1116">
        <v>1115</v>
      </c>
      <c r="B1116" t="s">
        <v>4733</v>
      </c>
      <c r="C1116" t="s">
        <v>5658</v>
      </c>
      <c r="D1116" t="str">
        <f t="shared" si="70"/>
        <v>/</v>
      </c>
      <c r="E1116" t="str">
        <f t="shared" si="69"/>
        <v>2016</v>
      </c>
      <c r="F1116" t="str">
        <f t="shared" si="71"/>
        <v>070175</v>
      </c>
      <c r="G1116" t="str">
        <f t="shared" si="68"/>
        <v>2016/070175</v>
      </c>
    </row>
    <row r="1117" spans="1:7" x14ac:dyDescent="0.2">
      <c r="A1117">
        <v>1116</v>
      </c>
      <c r="B1117" t="s">
        <v>4736</v>
      </c>
      <c r="C1117" t="s">
        <v>5657</v>
      </c>
      <c r="D1117" t="str">
        <f t="shared" si="70"/>
        <v>/</v>
      </c>
      <c r="E1117" t="str">
        <f t="shared" si="69"/>
        <v>2016</v>
      </c>
      <c r="F1117" t="str">
        <f t="shared" si="71"/>
        <v>072754</v>
      </c>
      <c r="G1117" t="str">
        <f t="shared" si="68"/>
        <v>2016/072754</v>
      </c>
    </row>
    <row r="1118" spans="1:7" x14ac:dyDescent="0.2">
      <c r="A1118">
        <v>1117</v>
      </c>
      <c r="B1118" t="s">
        <v>4739</v>
      </c>
      <c r="C1118" t="s">
        <v>5618</v>
      </c>
      <c r="D1118" t="str">
        <f t="shared" si="70"/>
        <v>/</v>
      </c>
      <c r="E1118" t="str">
        <f t="shared" si="69"/>
        <v>2016</v>
      </c>
      <c r="F1118" t="str">
        <f t="shared" si="71"/>
        <v>059777</v>
      </c>
      <c r="G1118" t="str">
        <f t="shared" si="68"/>
        <v>2016/059777</v>
      </c>
    </row>
    <row r="1119" spans="1:7" x14ac:dyDescent="0.2">
      <c r="A1119">
        <v>1118</v>
      </c>
      <c r="B1119" t="s">
        <v>4747</v>
      </c>
      <c r="C1119" t="s">
        <v>5656</v>
      </c>
      <c r="D1119" t="str">
        <f t="shared" si="70"/>
        <v>/</v>
      </c>
      <c r="E1119" t="str">
        <f t="shared" si="69"/>
        <v>2016</v>
      </c>
      <c r="F1119" t="str">
        <f t="shared" si="71"/>
        <v>062843</v>
      </c>
      <c r="G1119" t="str">
        <f t="shared" si="68"/>
        <v>2016/062843</v>
      </c>
    </row>
    <row r="1120" spans="1:7" x14ac:dyDescent="0.2">
      <c r="A1120">
        <v>1119</v>
      </c>
      <c r="B1120" t="s">
        <v>4750</v>
      </c>
      <c r="C1120" t="s">
        <v>5655</v>
      </c>
      <c r="D1120" t="str">
        <f t="shared" si="70"/>
        <v>/</v>
      </c>
      <c r="E1120" t="str">
        <f t="shared" si="69"/>
        <v>2016</v>
      </c>
      <c r="F1120" t="str">
        <f t="shared" si="71"/>
        <v>063217</v>
      </c>
      <c r="G1120" t="str">
        <f t="shared" si="68"/>
        <v>2016/063217</v>
      </c>
    </row>
    <row r="1121" spans="1:7" x14ac:dyDescent="0.2">
      <c r="A1121">
        <v>1120</v>
      </c>
      <c r="B1121" t="s">
        <v>4753</v>
      </c>
      <c r="C1121" t="s">
        <v>5654</v>
      </c>
      <c r="D1121" t="str">
        <f t="shared" si="70"/>
        <v>/</v>
      </c>
      <c r="E1121" t="str">
        <f t="shared" si="69"/>
        <v>2015</v>
      </c>
      <c r="F1121" t="str">
        <f t="shared" si="71"/>
        <v>049549</v>
      </c>
      <c r="G1121" t="str">
        <f t="shared" si="68"/>
        <v>2015/049549</v>
      </c>
    </row>
    <row r="1122" spans="1:7" x14ac:dyDescent="0.2">
      <c r="A1122">
        <v>1121</v>
      </c>
      <c r="B1122" t="s">
        <v>4761</v>
      </c>
      <c r="C1122" t="s">
        <v>5653</v>
      </c>
      <c r="D1122" t="str">
        <f t="shared" si="70"/>
        <v>/</v>
      </c>
      <c r="E1122" t="str">
        <f t="shared" si="69"/>
        <v>2016</v>
      </c>
      <c r="F1122" t="str">
        <f t="shared" si="71"/>
        <v>067654</v>
      </c>
      <c r="G1122" t="str">
        <f t="shared" si="68"/>
        <v>2016/067654</v>
      </c>
    </row>
    <row r="1123" spans="1:7" x14ac:dyDescent="0.2">
      <c r="A1123">
        <v>1122</v>
      </c>
      <c r="B1123" t="s">
        <v>4764</v>
      </c>
      <c r="C1123" t="s">
        <v>5652</v>
      </c>
      <c r="D1123" t="str">
        <f t="shared" si="70"/>
        <v>/</v>
      </c>
      <c r="E1123" t="str">
        <f t="shared" si="69"/>
        <v>2016</v>
      </c>
      <c r="F1123" t="str">
        <f t="shared" si="71"/>
        <v>068379</v>
      </c>
      <c r="G1123" t="str">
        <f t="shared" si="68"/>
        <v>2016/068379</v>
      </c>
    </row>
    <row r="1124" spans="1:7" x14ac:dyDescent="0.2">
      <c r="A1124">
        <v>1123</v>
      </c>
      <c r="B1124" t="s">
        <v>4767</v>
      </c>
      <c r="C1124" t="s">
        <v>5651</v>
      </c>
      <c r="D1124" t="str">
        <f t="shared" si="70"/>
        <v>/</v>
      </c>
      <c r="E1124" t="str">
        <f t="shared" si="69"/>
        <v>2015</v>
      </c>
      <c r="F1124" t="str">
        <f t="shared" si="71"/>
        <v>049164</v>
      </c>
      <c r="G1124" t="str">
        <f t="shared" si="68"/>
        <v>2015/049164</v>
      </c>
    </row>
    <row r="1125" spans="1:7" x14ac:dyDescent="0.2">
      <c r="A1125">
        <v>1124</v>
      </c>
      <c r="B1125" t="s">
        <v>4770</v>
      </c>
      <c r="C1125" t="s">
        <v>5650</v>
      </c>
      <c r="D1125" t="str">
        <f t="shared" si="70"/>
        <v>/</v>
      </c>
      <c r="E1125" t="str">
        <f t="shared" si="69"/>
        <v>2014</v>
      </c>
      <c r="F1125" t="str">
        <f t="shared" si="71"/>
        <v>024553</v>
      </c>
      <c r="G1125" t="str">
        <f t="shared" si="68"/>
        <v>2014/024553</v>
      </c>
    </row>
    <row r="1126" spans="1:7" x14ac:dyDescent="0.2">
      <c r="A1126">
        <v>1125</v>
      </c>
      <c r="B1126" t="s">
        <v>4778</v>
      </c>
      <c r="C1126" t="s">
        <v>5650</v>
      </c>
      <c r="D1126" t="str">
        <f t="shared" si="70"/>
        <v>/</v>
      </c>
      <c r="E1126" t="str">
        <f t="shared" si="69"/>
        <v>2014</v>
      </c>
      <c r="F1126" t="str">
        <f t="shared" si="71"/>
        <v>024553</v>
      </c>
      <c r="G1126" t="str">
        <f t="shared" si="68"/>
        <v>2014/024553</v>
      </c>
    </row>
    <row r="1127" spans="1:7" x14ac:dyDescent="0.2">
      <c r="A1127">
        <v>1126</v>
      </c>
      <c r="B1127" t="s">
        <v>4781</v>
      </c>
      <c r="C1127" t="s">
        <v>5649</v>
      </c>
      <c r="D1127" t="str">
        <f t="shared" si="70"/>
        <v>/</v>
      </c>
      <c r="E1127" t="str">
        <f t="shared" si="69"/>
        <v>2015</v>
      </c>
      <c r="F1127" t="str">
        <f t="shared" si="71"/>
        <v>056219</v>
      </c>
      <c r="G1127" t="str">
        <f t="shared" si="68"/>
        <v>2015/056219</v>
      </c>
    </row>
    <row r="1128" spans="1:7" x14ac:dyDescent="0.2">
      <c r="A1128">
        <v>1127</v>
      </c>
      <c r="B1128" t="s">
        <v>4784</v>
      </c>
      <c r="C1128" t="s">
        <v>5648</v>
      </c>
      <c r="D1128" t="str">
        <f t="shared" si="70"/>
        <v>/</v>
      </c>
      <c r="E1128" t="str">
        <f t="shared" si="69"/>
        <v>2016</v>
      </c>
      <c r="F1128" t="str">
        <f t="shared" si="71"/>
        <v>068028</v>
      </c>
      <c r="G1128" t="str">
        <f t="shared" si="68"/>
        <v>2016/068028</v>
      </c>
    </row>
    <row r="1129" spans="1:7" x14ac:dyDescent="0.2">
      <c r="A1129">
        <v>1128</v>
      </c>
      <c r="B1129" t="s">
        <v>4787</v>
      </c>
      <c r="C1129" t="s">
        <v>5647</v>
      </c>
      <c r="D1129" t="str">
        <f t="shared" si="70"/>
        <v>/</v>
      </c>
      <c r="E1129" t="str">
        <f t="shared" si="69"/>
        <v>2015</v>
      </c>
      <c r="F1129" t="str">
        <f t="shared" si="71"/>
        <v>047833</v>
      </c>
      <c r="G1129" t="str">
        <f t="shared" ref="G1129:G1192" si="72">E1129&amp;"/"&amp;F1129</f>
        <v>2015/047833</v>
      </c>
    </row>
    <row r="1130" spans="1:7" x14ac:dyDescent="0.2">
      <c r="A1130">
        <v>1129</v>
      </c>
      <c r="B1130" t="s">
        <v>4795</v>
      </c>
      <c r="C1130" t="s">
        <v>5646</v>
      </c>
      <c r="D1130" t="str">
        <f t="shared" si="70"/>
        <v>/</v>
      </c>
      <c r="E1130" t="str">
        <f t="shared" ref="E1130:E1193" si="73">LEFT(C1130,4)</f>
        <v>2015</v>
      </c>
      <c r="F1130" t="str">
        <f t="shared" si="71"/>
        <v>049573</v>
      </c>
      <c r="G1130" t="str">
        <f t="shared" si="72"/>
        <v>2015/049573</v>
      </c>
    </row>
    <row r="1131" spans="1:7" x14ac:dyDescent="0.2">
      <c r="A1131">
        <v>1130</v>
      </c>
      <c r="B1131" t="s">
        <v>4799</v>
      </c>
      <c r="C1131" t="s">
        <v>5645</v>
      </c>
      <c r="D1131" t="str">
        <f t="shared" si="70"/>
        <v>/</v>
      </c>
      <c r="E1131" t="str">
        <f t="shared" si="73"/>
        <v>2016</v>
      </c>
      <c r="F1131" t="str">
        <f t="shared" si="71"/>
        <v>066507</v>
      </c>
      <c r="G1131" t="str">
        <f t="shared" si="72"/>
        <v>2016/066507</v>
      </c>
    </row>
    <row r="1132" spans="1:7" x14ac:dyDescent="0.2">
      <c r="A1132">
        <v>1131</v>
      </c>
      <c r="B1132" t="s">
        <v>4802</v>
      </c>
      <c r="C1132" t="s">
        <v>5644</v>
      </c>
      <c r="D1132" t="str">
        <f t="shared" si="70"/>
        <v>/</v>
      </c>
      <c r="E1132" t="str">
        <f t="shared" si="73"/>
        <v>2016</v>
      </c>
      <c r="F1132" t="str">
        <f t="shared" si="71"/>
        <v>074895</v>
      </c>
      <c r="G1132" t="str">
        <f t="shared" si="72"/>
        <v>2016/074895</v>
      </c>
    </row>
    <row r="1133" spans="1:7" x14ac:dyDescent="0.2">
      <c r="A1133">
        <v>1132</v>
      </c>
      <c r="B1133" t="s">
        <v>4805</v>
      </c>
      <c r="C1133" t="s">
        <v>5643</v>
      </c>
      <c r="D1133" t="str">
        <f t="shared" si="70"/>
        <v>/</v>
      </c>
      <c r="E1133" t="str">
        <f t="shared" si="73"/>
        <v>2015</v>
      </c>
      <c r="F1133" t="str">
        <f t="shared" si="71"/>
        <v>057163</v>
      </c>
      <c r="G1133" t="str">
        <f t="shared" si="72"/>
        <v>2015/057163</v>
      </c>
    </row>
    <row r="1134" spans="1:7" x14ac:dyDescent="0.2">
      <c r="A1134">
        <v>1133</v>
      </c>
      <c r="B1134" t="s">
        <v>4809</v>
      </c>
      <c r="C1134" t="s">
        <v>5642</v>
      </c>
      <c r="D1134" t="str">
        <f t="shared" si="70"/>
        <v>/</v>
      </c>
      <c r="E1134" t="str">
        <f t="shared" si="73"/>
        <v>2015</v>
      </c>
      <c r="F1134" t="str">
        <f t="shared" si="71"/>
        <v>048739</v>
      </c>
      <c r="G1134" t="str">
        <f t="shared" si="72"/>
        <v>2015/048739</v>
      </c>
    </row>
    <row r="1135" spans="1:7" x14ac:dyDescent="0.2">
      <c r="A1135">
        <v>1134</v>
      </c>
      <c r="B1135" t="s">
        <v>4815</v>
      </c>
      <c r="C1135" t="s">
        <v>5641</v>
      </c>
      <c r="D1135" t="str">
        <f t="shared" si="70"/>
        <v>/</v>
      </c>
      <c r="E1135" t="str">
        <f t="shared" si="73"/>
        <v>2016</v>
      </c>
      <c r="F1135" t="str">
        <f t="shared" si="71"/>
        <v>067756</v>
      </c>
      <c r="G1135" t="str">
        <f t="shared" si="72"/>
        <v>2016/067756</v>
      </c>
    </row>
    <row r="1136" spans="1:7" x14ac:dyDescent="0.2">
      <c r="A1136">
        <v>1135</v>
      </c>
      <c r="B1136" t="s">
        <v>4818</v>
      </c>
      <c r="C1136" t="s">
        <v>5640</v>
      </c>
      <c r="D1136" t="str">
        <f t="shared" si="70"/>
        <v>/</v>
      </c>
      <c r="E1136" t="str">
        <f t="shared" si="73"/>
        <v>2016</v>
      </c>
      <c r="F1136" t="str">
        <f t="shared" si="71"/>
        <v>064696</v>
      </c>
      <c r="G1136" t="str">
        <f t="shared" si="72"/>
        <v>2016/064696</v>
      </c>
    </row>
    <row r="1137" spans="1:7" x14ac:dyDescent="0.2">
      <c r="A1137">
        <v>1136</v>
      </c>
      <c r="B1137" t="s">
        <v>4821</v>
      </c>
      <c r="C1137" t="s">
        <v>5639</v>
      </c>
      <c r="D1137" t="str">
        <f t="shared" si="70"/>
        <v>/</v>
      </c>
      <c r="E1137" t="str">
        <f t="shared" si="73"/>
        <v>2016</v>
      </c>
      <c r="F1137" t="str">
        <f t="shared" si="71"/>
        <v>073878</v>
      </c>
      <c r="G1137" t="str">
        <f t="shared" si="72"/>
        <v>2016/073878</v>
      </c>
    </row>
    <row r="1138" spans="1:7" x14ac:dyDescent="0.2">
      <c r="A1138">
        <v>1137</v>
      </c>
      <c r="B1138" t="s">
        <v>4824</v>
      </c>
      <c r="C1138" t="s">
        <v>5638</v>
      </c>
      <c r="D1138" t="str">
        <f t="shared" si="70"/>
        <v>/</v>
      </c>
      <c r="E1138" t="str">
        <f t="shared" si="73"/>
        <v>2016</v>
      </c>
      <c r="F1138" t="str">
        <f t="shared" si="71"/>
        <v>067971</v>
      </c>
      <c r="G1138" t="str">
        <f t="shared" si="72"/>
        <v>2016/067971</v>
      </c>
    </row>
    <row r="1139" spans="1:7" x14ac:dyDescent="0.2">
      <c r="A1139">
        <v>1138</v>
      </c>
      <c r="B1139" t="s">
        <v>4827</v>
      </c>
      <c r="C1139" t="s">
        <v>5637</v>
      </c>
      <c r="D1139" t="str">
        <f t="shared" si="70"/>
        <v>/</v>
      </c>
      <c r="E1139" t="str">
        <f t="shared" si="73"/>
        <v>2016</v>
      </c>
      <c r="F1139" t="str">
        <f t="shared" si="71"/>
        <v>062552</v>
      </c>
      <c r="G1139" t="str">
        <f t="shared" si="72"/>
        <v>2016/062552</v>
      </c>
    </row>
    <row r="1140" spans="1:7" x14ac:dyDescent="0.2">
      <c r="A1140">
        <v>1139</v>
      </c>
      <c r="B1140" t="s">
        <v>4830</v>
      </c>
      <c r="C1140" t="s">
        <v>5636</v>
      </c>
      <c r="D1140" t="str">
        <f t="shared" si="70"/>
        <v>/</v>
      </c>
      <c r="E1140" t="str">
        <f t="shared" si="73"/>
        <v>2016</v>
      </c>
      <c r="F1140" t="str">
        <f t="shared" si="71"/>
        <v>062669</v>
      </c>
      <c r="G1140" t="str">
        <f t="shared" si="72"/>
        <v>2016/062669</v>
      </c>
    </row>
    <row r="1141" spans="1:7" x14ac:dyDescent="0.2">
      <c r="A1141">
        <v>1140</v>
      </c>
      <c r="B1141" t="s">
        <v>4833</v>
      </c>
      <c r="C1141" t="s">
        <v>5635</v>
      </c>
      <c r="D1141" t="str">
        <f t="shared" si="70"/>
        <v>/</v>
      </c>
      <c r="E1141" t="str">
        <f t="shared" si="73"/>
        <v>2015</v>
      </c>
      <c r="F1141" t="str">
        <f t="shared" si="71"/>
        <v>056848</v>
      </c>
      <c r="G1141" t="str">
        <f t="shared" si="72"/>
        <v>2015/056848</v>
      </c>
    </row>
    <row r="1142" spans="1:7" x14ac:dyDescent="0.2">
      <c r="A1142">
        <v>1141</v>
      </c>
      <c r="B1142" t="s">
        <v>4836</v>
      </c>
      <c r="C1142" t="s">
        <v>5634</v>
      </c>
      <c r="D1142" t="str">
        <f t="shared" si="70"/>
        <v>/</v>
      </c>
      <c r="E1142" t="str">
        <f t="shared" si="73"/>
        <v>2016</v>
      </c>
      <c r="F1142" t="str">
        <f t="shared" si="71"/>
        <v>076170</v>
      </c>
      <c r="G1142" t="str">
        <f t="shared" si="72"/>
        <v>2016/076170</v>
      </c>
    </row>
    <row r="1143" spans="1:7" x14ac:dyDescent="0.2">
      <c r="A1143">
        <v>1142</v>
      </c>
      <c r="B1143" t="s">
        <v>4839</v>
      </c>
      <c r="C1143" t="s">
        <v>5633</v>
      </c>
      <c r="D1143" t="str">
        <f t="shared" si="70"/>
        <v>/</v>
      </c>
      <c r="E1143" t="str">
        <f t="shared" si="73"/>
        <v>2016</v>
      </c>
      <c r="F1143" t="str">
        <f t="shared" si="71"/>
        <v>067331</v>
      </c>
      <c r="G1143" t="str">
        <f t="shared" si="72"/>
        <v>2016/067331</v>
      </c>
    </row>
    <row r="1144" spans="1:7" x14ac:dyDescent="0.2">
      <c r="A1144">
        <v>1143</v>
      </c>
      <c r="B1144" t="s">
        <v>4842</v>
      </c>
      <c r="C1144" t="s">
        <v>5632</v>
      </c>
      <c r="D1144" t="str">
        <f t="shared" si="70"/>
        <v>/</v>
      </c>
      <c r="E1144" t="str">
        <f t="shared" si="73"/>
        <v>2016</v>
      </c>
      <c r="F1144" t="str">
        <f t="shared" si="71"/>
        <v>067976</v>
      </c>
      <c r="G1144" t="str">
        <f t="shared" si="72"/>
        <v>2016/067976</v>
      </c>
    </row>
    <row r="1145" spans="1:7" x14ac:dyDescent="0.2">
      <c r="A1145">
        <v>1144</v>
      </c>
      <c r="B1145" t="s">
        <v>4845</v>
      </c>
      <c r="C1145" t="s">
        <v>5631</v>
      </c>
      <c r="D1145" t="str">
        <f t="shared" si="70"/>
        <v>/</v>
      </c>
      <c r="E1145" t="str">
        <f t="shared" si="73"/>
        <v>2015</v>
      </c>
      <c r="F1145" t="str">
        <f t="shared" si="71"/>
        <v>066684</v>
      </c>
      <c r="G1145" t="str">
        <f t="shared" si="72"/>
        <v>2015/066684</v>
      </c>
    </row>
    <row r="1146" spans="1:7" x14ac:dyDescent="0.2">
      <c r="A1146">
        <v>1145</v>
      </c>
      <c r="B1146" t="s">
        <v>4849</v>
      </c>
      <c r="C1146" t="s">
        <v>5630</v>
      </c>
      <c r="D1146" t="str">
        <f t="shared" si="70"/>
        <v>/</v>
      </c>
      <c r="E1146" t="str">
        <f t="shared" si="73"/>
        <v>2016</v>
      </c>
      <c r="F1146" t="str">
        <f t="shared" si="71"/>
        <v>063460</v>
      </c>
      <c r="G1146" t="str">
        <f t="shared" si="72"/>
        <v>2016/063460</v>
      </c>
    </row>
    <row r="1147" spans="1:7" x14ac:dyDescent="0.2">
      <c r="A1147">
        <v>1146</v>
      </c>
      <c r="B1147" t="s">
        <v>4857</v>
      </c>
      <c r="C1147" t="s">
        <v>5629</v>
      </c>
      <c r="D1147" t="str">
        <f t="shared" si="70"/>
        <v>/</v>
      </c>
      <c r="E1147" t="str">
        <f t="shared" si="73"/>
        <v>2016</v>
      </c>
      <c r="F1147" t="str">
        <f t="shared" si="71"/>
        <v>074987</v>
      </c>
      <c r="G1147" t="str">
        <f t="shared" si="72"/>
        <v>2016/074987</v>
      </c>
    </row>
    <row r="1148" spans="1:7" x14ac:dyDescent="0.2">
      <c r="A1148">
        <v>1147</v>
      </c>
      <c r="B1148" t="s">
        <v>4860</v>
      </c>
      <c r="C1148" t="s">
        <v>5628</v>
      </c>
      <c r="D1148" t="str">
        <f t="shared" si="70"/>
        <v>/</v>
      </c>
      <c r="E1148" t="str">
        <f t="shared" si="73"/>
        <v>2016</v>
      </c>
      <c r="F1148" t="str">
        <f t="shared" si="71"/>
        <v>069665</v>
      </c>
      <c r="G1148" t="str">
        <f t="shared" si="72"/>
        <v>2016/069665</v>
      </c>
    </row>
    <row r="1149" spans="1:7" x14ac:dyDescent="0.2">
      <c r="A1149">
        <v>1148</v>
      </c>
      <c r="B1149" t="s">
        <v>4863</v>
      </c>
      <c r="C1149" t="s">
        <v>5627</v>
      </c>
      <c r="D1149" t="str">
        <f t="shared" si="70"/>
        <v>/</v>
      </c>
      <c r="E1149" t="str">
        <f t="shared" si="73"/>
        <v>2016</v>
      </c>
      <c r="F1149" t="str">
        <f t="shared" si="71"/>
        <v>072724</v>
      </c>
      <c r="G1149" t="str">
        <f t="shared" si="72"/>
        <v>2016/072724</v>
      </c>
    </row>
    <row r="1150" spans="1:7" x14ac:dyDescent="0.2">
      <c r="A1150">
        <v>1149</v>
      </c>
      <c r="B1150" t="s">
        <v>4866</v>
      </c>
      <c r="C1150" t="s">
        <v>5626</v>
      </c>
      <c r="D1150" t="str">
        <f t="shared" si="70"/>
        <v>/</v>
      </c>
      <c r="E1150" t="str">
        <f t="shared" si="73"/>
        <v>2016</v>
      </c>
      <c r="F1150" t="str">
        <f t="shared" si="71"/>
        <v>071055</v>
      </c>
      <c r="G1150" t="str">
        <f t="shared" si="72"/>
        <v>2016/071055</v>
      </c>
    </row>
    <row r="1151" spans="1:7" x14ac:dyDescent="0.2">
      <c r="A1151">
        <v>1150</v>
      </c>
      <c r="B1151" t="s">
        <v>4870</v>
      </c>
      <c r="C1151" t="s">
        <v>5625</v>
      </c>
      <c r="D1151" t="str">
        <f t="shared" si="70"/>
        <v>/</v>
      </c>
      <c r="E1151" t="str">
        <f t="shared" si="73"/>
        <v>2013</v>
      </c>
      <c r="F1151" t="str">
        <f t="shared" si="71"/>
        <v>003481</v>
      </c>
      <c r="G1151" t="str">
        <f t="shared" si="72"/>
        <v>2013/003481</v>
      </c>
    </row>
    <row r="1152" spans="1:7" x14ac:dyDescent="0.2">
      <c r="A1152">
        <v>1151</v>
      </c>
      <c r="B1152" t="s">
        <v>4873</v>
      </c>
      <c r="C1152" t="s">
        <v>5624</v>
      </c>
      <c r="D1152" t="str">
        <f t="shared" si="70"/>
        <v>/</v>
      </c>
      <c r="E1152" t="str">
        <f t="shared" si="73"/>
        <v>2016</v>
      </c>
      <c r="F1152" t="str">
        <f t="shared" si="71"/>
        <v>071150</v>
      </c>
      <c r="G1152" t="str">
        <f t="shared" si="72"/>
        <v>2016/071150</v>
      </c>
    </row>
    <row r="1153" spans="1:7" x14ac:dyDescent="0.2">
      <c r="A1153">
        <v>1152</v>
      </c>
      <c r="B1153" t="s">
        <v>4881</v>
      </c>
      <c r="C1153" t="s">
        <v>5623</v>
      </c>
      <c r="D1153" t="str">
        <f t="shared" si="70"/>
        <v>/</v>
      </c>
      <c r="E1153" t="str">
        <f t="shared" si="73"/>
        <v>2016</v>
      </c>
      <c r="F1153" t="str">
        <f t="shared" si="71"/>
        <v>070441</v>
      </c>
      <c r="G1153" t="str">
        <f t="shared" si="72"/>
        <v>2016/070441</v>
      </c>
    </row>
    <row r="1154" spans="1:7" x14ac:dyDescent="0.2">
      <c r="A1154">
        <v>1153</v>
      </c>
      <c r="B1154" t="s">
        <v>4884</v>
      </c>
      <c r="C1154" t="s">
        <v>5622</v>
      </c>
      <c r="D1154" t="str">
        <f t="shared" ref="D1154:D1217" si="74">MID(C1154,5,1)</f>
        <v>/</v>
      </c>
      <c r="E1154" t="str">
        <f t="shared" si="73"/>
        <v>2017</v>
      </c>
      <c r="F1154" t="str">
        <f t="shared" ref="F1154:F1217" si="75">RIGHT(C1154,6)</f>
        <v>080437</v>
      </c>
      <c r="G1154" t="str">
        <f t="shared" si="72"/>
        <v>2017/080437</v>
      </c>
    </row>
    <row r="1155" spans="1:7" x14ac:dyDescent="0.2">
      <c r="A1155">
        <v>1154</v>
      </c>
      <c r="B1155" t="s">
        <v>4887</v>
      </c>
      <c r="C1155" t="s">
        <v>5621</v>
      </c>
      <c r="D1155" t="str">
        <f t="shared" si="74"/>
        <v>/</v>
      </c>
      <c r="E1155" t="str">
        <f t="shared" si="73"/>
        <v>2016</v>
      </c>
      <c r="F1155" t="str">
        <f t="shared" si="75"/>
        <v>075778</v>
      </c>
      <c r="G1155" t="str">
        <f t="shared" si="72"/>
        <v>2016/075778</v>
      </c>
    </row>
    <row r="1156" spans="1:7" x14ac:dyDescent="0.2">
      <c r="A1156">
        <v>1155</v>
      </c>
      <c r="B1156" t="s">
        <v>4890</v>
      </c>
      <c r="C1156" t="s">
        <v>5620</v>
      </c>
      <c r="D1156" t="str">
        <f t="shared" si="74"/>
        <v>/</v>
      </c>
      <c r="E1156" t="str">
        <f t="shared" si="73"/>
        <v>2016</v>
      </c>
      <c r="F1156" t="str">
        <f t="shared" si="75"/>
        <v>076648</v>
      </c>
      <c r="G1156" t="str">
        <f t="shared" si="72"/>
        <v>2016/076648</v>
      </c>
    </row>
    <row r="1157" spans="1:7" x14ac:dyDescent="0.2">
      <c r="A1157">
        <v>1156</v>
      </c>
      <c r="B1157" t="s">
        <v>4893</v>
      </c>
      <c r="C1157" t="s">
        <v>5619</v>
      </c>
      <c r="D1157" t="str">
        <f t="shared" si="74"/>
        <v>/</v>
      </c>
      <c r="E1157" t="str">
        <f t="shared" si="73"/>
        <v>2016</v>
      </c>
      <c r="F1157" t="str">
        <f t="shared" si="75"/>
        <v>066491</v>
      </c>
      <c r="G1157" t="str">
        <f t="shared" si="72"/>
        <v>2016/066491</v>
      </c>
    </row>
    <row r="1158" spans="1:7" x14ac:dyDescent="0.2">
      <c r="A1158">
        <v>1157</v>
      </c>
      <c r="B1158" t="s">
        <v>4896</v>
      </c>
      <c r="C1158" t="s">
        <v>5618</v>
      </c>
      <c r="D1158" t="str">
        <f t="shared" si="74"/>
        <v>/</v>
      </c>
      <c r="E1158" t="str">
        <f t="shared" si="73"/>
        <v>2016</v>
      </c>
      <c r="F1158" t="str">
        <f t="shared" si="75"/>
        <v>059777</v>
      </c>
      <c r="G1158" t="str">
        <f t="shared" si="72"/>
        <v>2016/059777</v>
      </c>
    </row>
    <row r="1159" spans="1:7" x14ac:dyDescent="0.2">
      <c r="A1159">
        <v>1158</v>
      </c>
      <c r="B1159" t="s">
        <v>4905</v>
      </c>
      <c r="C1159" t="s">
        <v>5617</v>
      </c>
      <c r="D1159" t="str">
        <f t="shared" si="74"/>
        <v>/</v>
      </c>
      <c r="E1159" t="str">
        <f t="shared" si="73"/>
        <v>2016</v>
      </c>
      <c r="F1159" t="str">
        <f t="shared" si="75"/>
        <v>069167</v>
      </c>
      <c r="G1159" t="str">
        <f t="shared" si="72"/>
        <v>2016/069167</v>
      </c>
    </row>
    <row r="1160" spans="1:7" x14ac:dyDescent="0.2">
      <c r="A1160">
        <v>1159</v>
      </c>
      <c r="B1160" t="s">
        <v>4908</v>
      </c>
      <c r="C1160" t="s">
        <v>5616</v>
      </c>
      <c r="D1160" t="str">
        <f t="shared" si="74"/>
        <v>/</v>
      </c>
      <c r="E1160" t="str">
        <f t="shared" si="73"/>
        <v>2015</v>
      </c>
      <c r="F1160" t="str">
        <f t="shared" si="75"/>
        <v>045936</v>
      </c>
      <c r="G1160" t="str">
        <f t="shared" si="72"/>
        <v>2015/045936</v>
      </c>
    </row>
    <row r="1161" spans="1:7" x14ac:dyDescent="0.2">
      <c r="A1161">
        <v>1160</v>
      </c>
      <c r="B1161" t="s">
        <v>4911</v>
      </c>
      <c r="C1161" t="s">
        <v>5615</v>
      </c>
      <c r="D1161" t="str">
        <f t="shared" si="74"/>
        <v>/</v>
      </c>
      <c r="E1161" t="str">
        <f t="shared" si="73"/>
        <v>2015</v>
      </c>
      <c r="F1161" t="str">
        <f t="shared" si="75"/>
        <v>058470</v>
      </c>
      <c r="G1161" t="str">
        <f t="shared" si="72"/>
        <v>2015/058470</v>
      </c>
    </row>
    <row r="1162" spans="1:7" x14ac:dyDescent="0.2">
      <c r="A1162">
        <v>1161</v>
      </c>
      <c r="B1162" t="s">
        <v>4914</v>
      </c>
      <c r="C1162" t="s">
        <v>5614</v>
      </c>
      <c r="D1162" t="str">
        <f t="shared" si="74"/>
        <v>/</v>
      </c>
      <c r="E1162" t="str">
        <f t="shared" si="73"/>
        <v>2017</v>
      </c>
      <c r="F1162" t="str">
        <f t="shared" si="75"/>
        <v>084016</v>
      </c>
      <c r="G1162" t="str">
        <f t="shared" si="72"/>
        <v>2017/084016</v>
      </c>
    </row>
    <row r="1163" spans="1:7" x14ac:dyDescent="0.2">
      <c r="A1163">
        <v>1162</v>
      </c>
      <c r="B1163" t="s">
        <v>4917</v>
      </c>
      <c r="C1163" t="s">
        <v>5613</v>
      </c>
      <c r="D1163" t="str">
        <f t="shared" si="74"/>
        <v>/</v>
      </c>
      <c r="E1163" t="str">
        <f t="shared" si="73"/>
        <v>2016</v>
      </c>
      <c r="F1163" t="str">
        <f t="shared" si="75"/>
        <v>072136</v>
      </c>
      <c r="G1163" t="str">
        <f t="shared" si="72"/>
        <v>2016/072136</v>
      </c>
    </row>
    <row r="1164" spans="1:7" x14ac:dyDescent="0.2">
      <c r="A1164">
        <v>1163</v>
      </c>
      <c r="B1164" t="s">
        <v>4920</v>
      </c>
      <c r="C1164" t="s">
        <v>5612</v>
      </c>
      <c r="D1164" t="str">
        <f t="shared" si="74"/>
        <v>/</v>
      </c>
      <c r="E1164" t="str">
        <f t="shared" si="73"/>
        <v>2016</v>
      </c>
      <c r="F1164" t="str">
        <f t="shared" si="75"/>
        <v>074637</v>
      </c>
      <c r="G1164" t="str">
        <f t="shared" si="72"/>
        <v>2016/074637</v>
      </c>
    </row>
    <row r="1165" spans="1:7" x14ac:dyDescent="0.2">
      <c r="A1165">
        <v>1164</v>
      </c>
      <c r="B1165" t="s">
        <v>4929</v>
      </c>
      <c r="C1165" t="s">
        <v>5611</v>
      </c>
      <c r="D1165" t="str">
        <f t="shared" si="74"/>
        <v>/</v>
      </c>
      <c r="E1165" t="str">
        <f t="shared" si="73"/>
        <v>2016</v>
      </c>
      <c r="F1165" t="str">
        <f t="shared" si="75"/>
        <v>071284</v>
      </c>
      <c r="G1165" t="str">
        <f t="shared" si="72"/>
        <v>2016/071284</v>
      </c>
    </row>
    <row r="1166" spans="1:7" x14ac:dyDescent="0.2">
      <c r="A1166">
        <v>1165</v>
      </c>
      <c r="B1166" t="s">
        <v>4932</v>
      </c>
      <c r="C1166" t="s">
        <v>5610</v>
      </c>
      <c r="D1166" t="str">
        <f t="shared" si="74"/>
        <v>/</v>
      </c>
      <c r="E1166" t="str">
        <f t="shared" si="73"/>
        <v>2016</v>
      </c>
      <c r="F1166" t="str">
        <f t="shared" si="75"/>
        <v>069622</v>
      </c>
      <c r="G1166" t="str">
        <f t="shared" si="72"/>
        <v>2016/069622</v>
      </c>
    </row>
    <row r="1167" spans="1:7" x14ac:dyDescent="0.2">
      <c r="A1167">
        <v>1166</v>
      </c>
      <c r="B1167" t="s">
        <v>4940</v>
      </c>
      <c r="C1167" t="s">
        <v>5609</v>
      </c>
      <c r="D1167" t="str">
        <f t="shared" si="74"/>
        <v>/</v>
      </c>
      <c r="E1167" t="str">
        <f t="shared" si="73"/>
        <v>2016</v>
      </c>
      <c r="F1167" t="str">
        <f t="shared" si="75"/>
        <v>076385</v>
      </c>
      <c r="G1167" t="str">
        <f t="shared" si="72"/>
        <v>2016/076385</v>
      </c>
    </row>
    <row r="1168" spans="1:7" x14ac:dyDescent="0.2">
      <c r="A1168">
        <v>1167</v>
      </c>
      <c r="B1168" t="s">
        <v>4943</v>
      </c>
      <c r="C1168" t="s">
        <v>5608</v>
      </c>
      <c r="D1168" t="str">
        <f t="shared" si="74"/>
        <v>/</v>
      </c>
      <c r="E1168" t="str">
        <f t="shared" si="73"/>
        <v>2016</v>
      </c>
      <c r="F1168" t="str">
        <f t="shared" si="75"/>
        <v>075679</v>
      </c>
      <c r="G1168" t="str">
        <f t="shared" si="72"/>
        <v>2016/075679</v>
      </c>
    </row>
    <row r="1169" spans="1:7" x14ac:dyDescent="0.2">
      <c r="A1169">
        <v>1168</v>
      </c>
      <c r="B1169" t="s">
        <v>4946</v>
      </c>
      <c r="C1169" t="s">
        <v>5607</v>
      </c>
      <c r="D1169" t="str">
        <f t="shared" si="74"/>
        <v>/</v>
      </c>
      <c r="E1169" t="str">
        <f t="shared" si="73"/>
        <v>2015</v>
      </c>
      <c r="F1169" t="str">
        <f t="shared" si="75"/>
        <v>053269</v>
      </c>
      <c r="G1169" t="str">
        <f t="shared" si="72"/>
        <v>2015/053269</v>
      </c>
    </row>
    <row r="1170" spans="1:7" x14ac:dyDescent="0.2">
      <c r="A1170">
        <v>1169</v>
      </c>
      <c r="B1170" t="s">
        <v>4949</v>
      </c>
      <c r="C1170" t="s">
        <v>5606</v>
      </c>
      <c r="D1170" t="str">
        <f t="shared" si="74"/>
        <v>/</v>
      </c>
      <c r="E1170" t="str">
        <f t="shared" si="73"/>
        <v>2016</v>
      </c>
      <c r="F1170" t="str">
        <f t="shared" si="75"/>
        <v>065130</v>
      </c>
      <c r="G1170" t="str">
        <f t="shared" si="72"/>
        <v>2016/065130</v>
      </c>
    </row>
    <row r="1171" spans="1:7" x14ac:dyDescent="0.2">
      <c r="A1171">
        <v>1170</v>
      </c>
      <c r="B1171" t="s">
        <v>4952</v>
      </c>
      <c r="C1171" t="s">
        <v>5605</v>
      </c>
      <c r="D1171" t="str">
        <f t="shared" si="74"/>
        <v>/</v>
      </c>
      <c r="E1171" t="str">
        <f t="shared" si="73"/>
        <v>2016</v>
      </c>
      <c r="F1171" t="str">
        <f t="shared" si="75"/>
        <v>065830</v>
      </c>
      <c r="G1171" t="str">
        <f t="shared" si="72"/>
        <v>2016/065830</v>
      </c>
    </row>
    <row r="1172" spans="1:7" x14ac:dyDescent="0.2">
      <c r="A1172">
        <v>1171</v>
      </c>
      <c r="B1172" t="s">
        <v>4955</v>
      </c>
      <c r="C1172" t="s">
        <v>5604</v>
      </c>
      <c r="D1172" t="str">
        <f t="shared" si="74"/>
        <v>/</v>
      </c>
      <c r="E1172" t="str">
        <f t="shared" si="73"/>
        <v>2016</v>
      </c>
      <c r="F1172" t="str">
        <f t="shared" si="75"/>
        <v>063063</v>
      </c>
      <c r="G1172" t="str">
        <f t="shared" si="72"/>
        <v>2016/063063</v>
      </c>
    </row>
    <row r="1173" spans="1:7" x14ac:dyDescent="0.2">
      <c r="A1173">
        <v>1172</v>
      </c>
      <c r="B1173" t="s">
        <v>4958</v>
      </c>
      <c r="C1173" t="s">
        <v>5603</v>
      </c>
      <c r="D1173" t="str">
        <f t="shared" si="74"/>
        <v>/</v>
      </c>
      <c r="E1173" t="str">
        <f t="shared" si="73"/>
        <v>2016</v>
      </c>
      <c r="F1173" t="str">
        <f t="shared" si="75"/>
        <v>059776</v>
      </c>
      <c r="G1173" t="str">
        <f t="shared" si="72"/>
        <v>2016/059776</v>
      </c>
    </row>
    <row r="1174" spans="1:7" x14ac:dyDescent="0.2">
      <c r="A1174">
        <v>1173</v>
      </c>
      <c r="B1174" t="s">
        <v>4962</v>
      </c>
      <c r="C1174" t="s">
        <v>5602</v>
      </c>
      <c r="D1174" t="str">
        <f t="shared" si="74"/>
        <v>/</v>
      </c>
      <c r="E1174" t="str">
        <f t="shared" si="73"/>
        <v>2017</v>
      </c>
      <c r="F1174" t="str">
        <f t="shared" si="75"/>
        <v>081762</v>
      </c>
      <c r="G1174" t="str">
        <f t="shared" si="72"/>
        <v>2017/081762</v>
      </c>
    </row>
    <row r="1175" spans="1:7" x14ac:dyDescent="0.2">
      <c r="A1175">
        <v>1174</v>
      </c>
      <c r="B1175" t="s">
        <v>4965</v>
      </c>
      <c r="C1175" t="s">
        <v>5601</v>
      </c>
      <c r="D1175" t="str">
        <f t="shared" si="74"/>
        <v>/</v>
      </c>
      <c r="E1175" t="str">
        <f t="shared" si="73"/>
        <v>2016</v>
      </c>
      <c r="F1175" t="str">
        <f t="shared" si="75"/>
        <v>064162</v>
      </c>
      <c r="G1175" t="str">
        <f t="shared" si="72"/>
        <v>2016/064162</v>
      </c>
    </row>
    <row r="1176" spans="1:7" x14ac:dyDescent="0.2">
      <c r="A1176">
        <v>1175</v>
      </c>
      <c r="B1176" t="s">
        <v>4968</v>
      </c>
      <c r="C1176" t="s">
        <v>5600</v>
      </c>
      <c r="D1176" t="str">
        <f t="shared" si="74"/>
        <v>/</v>
      </c>
      <c r="E1176" t="str">
        <f t="shared" si="73"/>
        <v>2016</v>
      </c>
      <c r="F1176" t="str">
        <f t="shared" si="75"/>
        <v>067993</v>
      </c>
      <c r="G1176" t="str">
        <f t="shared" si="72"/>
        <v>2016/067993</v>
      </c>
    </row>
    <row r="1177" spans="1:7" x14ac:dyDescent="0.2">
      <c r="A1177">
        <v>1176</v>
      </c>
      <c r="B1177" t="s">
        <v>4977</v>
      </c>
      <c r="C1177" t="s">
        <v>5599</v>
      </c>
      <c r="D1177" t="str">
        <f t="shared" si="74"/>
        <v>/</v>
      </c>
      <c r="E1177" t="str">
        <f t="shared" si="73"/>
        <v>2016</v>
      </c>
      <c r="F1177" t="str">
        <f t="shared" si="75"/>
        <v>067790</v>
      </c>
      <c r="G1177" t="str">
        <f t="shared" si="72"/>
        <v>2016/067790</v>
      </c>
    </row>
    <row r="1178" spans="1:7" x14ac:dyDescent="0.2">
      <c r="A1178">
        <v>1177</v>
      </c>
      <c r="B1178" t="s">
        <v>4981</v>
      </c>
      <c r="C1178" t="s">
        <v>5598</v>
      </c>
      <c r="D1178" t="str">
        <f t="shared" si="74"/>
        <v>/</v>
      </c>
      <c r="E1178" t="str">
        <f t="shared" si="73"/>
        <v>2016</v>
      </c>
      <c r="F1178" t="str">
        <f t="shared" si="75"/>
        <v>063556</v>
      </c>
      <c r="G1178" t="str">
        <f t="shared" si="72"/>
        <v>2016/063556</v>
      </c>
    </row>
    <row r="1179" spans="1:7" x14ac:dyDescent="0.2">
      <c r="A1179">
        <v>1178</v>
      </c>
      <c r="B1179" t="s">
        <v>4984</v>
      </c>
      <c r="C1179" t="s">
        <v>5597</v>
      </c>
      <c r="D1179" t="str">
        <f t="shared" si="74"/>
        <v>/</v>
      </c>
      <c r="E1179" t="str">
        <f t="shared" si="73"/>
        <v>2017</v>
      </c>
      <c r="F1179" t="str">
        <f t="shared" si="75"/>
        <v>082100</v>
      </c>
      <c r="G1179" t="str">
        <f t="shared" si="72"/>
        <v>2017/082100</v>
      </c>
    </row>
    <row r="1180" spans="1:7" x14ac:dyDescent="0.2">
      <c r="A1180">
        <v>1179</v>
      </c>
      <c r="B1180" t="s">
        <v>4987</v>
      </c>
      <c r="C1180" t="s">
        <v>5596</v>
      </c>
      <c r="D1180" t="str">
        <f t="shared" si="74"/>
        <v>/</v>
      </c>
      <c r="E1180" t="str">
        <f t="shared" si="73"/>
        <v>2016</v>
      </c>
      <c r="F1180" t="str">
        <f t="shared" si="75"/>
        <v>063487</v>
      </c>
      <c r="G1180" t="str">
        <f t="shared" si="72"/>
        <v>2016/063487</v>
      </c>
    </row>
    <row r="1181" spans="1:7" x14ac:dyDescent="0.2">
      <c r="A1181">
        <v>1180</v>
      </c>
      <c r="B1181" t="s">
        <v>4990</v>
      </c>
      <c r="C1181" t="s">
        <v>5595</v>
      </c>
      <c r="D1181" t="str">
        <f t="shared" si="74"/>
        <v>/</v>
      </c>
      <c r="E1181" t="str">
        <f t="shared" si="73"/>
        <v>2016</v>
      </c>
      <c r="F1181" t="str">
        <f t="shared" si="75"/>
        <v>065343</v>
      </c>
      <c r="G1181" t="str">
        <f t="shared" si="72"/>
        <v>2016/065343</v>
      </c>
    </row>
    <row r="1182" spans="1:7" x14ac:dyDescent="0.2">
      <c r="A1182">
        <v>1181</v>
      </c>
      <c r="B1182" t="s">
        <v>4998</v>
      </c>
      <c r="C1182" t="s">
        <v>5594</v>
      </c>
      <c r="D1182" t="str">
        <f t="shared" si="74"/>
        <v>/</v>
      </c>
      <c r="E1182" t="str">
        <f t="shared" si="73"/>
        <v>2016</v>
      </c>
      <c r="F1182" t="str">
        <f t="shared" si="75"/>
        <v>075196</v>
      </c>
      <c r="G1182" t="str">
        <f t="shared" si="72"/>
        <v>2016/075196</v>
      </c>
    </row>
    <row r="1183" spans="1:7" x14ac:dyDescent="0.2">
      <c r="A1183">
        <v>1182</v>
      </c>
      <c r="B1183" t="s">
        <v>5001</v>
      </c>
      <c r="C1183" t="s">
        <v>5593</v>
      </c>
      <c r="D1183" t="str">
        <f t="shared" si="74"/>
        <v>/</v>
      </c>
      <c r="E1183" t="str">
        <f t="shared" si="73"/>
        <v>2016</v>
      </c>
      <c r="F1183" t="str">
        <f t="shared" si="75"/>
        <v>065812</v>
      </c>
      <c r="G1183" t="str">
        <f t="shared" si="72"/>
        <v>2016/065812</v>
      </c>
    </row>
    <row r="1184" spans="1:7" x14ac:dyDescent="0.2">
      <c r="A1184">
        <v>1183</v>
      </c>
      <c r="B1184" t="s">
        <v>5005</v>
      </c>
      <c r="C1184" t="s">
        <v>5592</v>
      </c>
      <c r="D1184" t="str">
        <f t="shared" si="74"/>
        <v>/</v>
      </c>
      <c r="E1184" t="str">
        <f t="shared" si="73"/>
        <v>2015</v>
      </c>
      <c r="F1184" t="str">
        <f t="shared" si="75"/>
        <v>055348</v>
      </c>
      <c r="G1184" t="str">
        <f t="shared" si="72"/>
        <v>2015/055348</v>
      </c>
    </row>
    <row r="1185" spans="1:7" x14ac:dyDescent="0.2">
      <c r="A1185">
        <v>1184</v>
      </c>
      <c r="B1185" t="s">
        <v>5008</v>
      </c>
      <c r="C1185" t="s">
        <v>5591</v>
      </c>
      <c r="D1185" t="str">
        <f t="shared" si="74"/>
        <v>/</v>
      </c>
      <c r="E1185" t="str">
        <f t="shared" si="73"/>
        <v>2015</v>
      </c>
      <c r="F1185" t="str">
        <f t="shared" si="75"/>
        <v>058109</v>
      </c>
      <c r="G1185" t="str">
        <f t="shared" si="72"/>
        <v>2015/058109</v>
      </c>
    </row>
    <row r="1186" spans="1:7" x14ac:dyDescent="0.2">
      <c r="A1186">
        <v>1185</v>
      </c>
      <c r="B1186" t="s">
        <v>5011</v>
      </c>
      <c r="C1186" t="s">
        <v>5590</v>
      </c>
      <c r="D1186" t="str">
        <f t="shared" si="74"/>
        <v>/</v>
      </c>
      <c r="E1186" t="str">
        <f t="shared" si="73"/>
        <v>2016</v>
      </c>
      <c r="F1186" t="str">
        <f t="shared" si="75"/>
        <v>070935</v>
      </c>
      <c r="G1186" t="str">
        <f t="shared" si="72"/>
        <v>2016/070935</v>
      </c>
    </row>
    <row r="1187" spans="1:7" x14ac:dyDescent="0.2">
      <c r="A1187">
        <v>1186</v>
      </c>
      <c r="B1187" t="s">
        <v>5014</v>
      </c>
      <c r="C1187" t="s">
        <v>5589</v>
      </c>
      <c r="D1187" t="str">
        <f t="shared" si="74"/>
        <v>/</v>
      </c>
      <c r="E1187" t="str">
        <f t="shared" si="73"/>
        <v>2016</v>
      </c>
      <c r="F1187" t="str">
        <f t="shared" si="75"/>
        <v>065412</v>
      </c>
      <c r="G1187" t="str">
        <f t="shared" si="72"/>
        <v>2016/065412</v>
      </c>
    </row>
    <row r="1188" spans="1:7" x14ac:dyDescent="0.2">
      <c r="A1188">
        <v>1187</v>
      </c>
      <c r="B1188" t="s">
        <v>5017</v>
      </c>
      <c r="C1188" t="s">
        <v>5588</v>
      </c>
      <c r="D1188" t="str">
        <f t="shared" si="74"/>
        <v>/</v>
      </c>
      <c r="E1188" t="str">
        <f t="shared" si="73"/>
        <v>2016</v>
      </c>
      <c r="F1188" t="str">
        <f t="shared" si="75"/>
        <v>073005</v>
      </c>
      <c r="G1188" t="str">
        <f t="shared" si="72"/>
        <v>2016/073005</v>
      </c>
    </row>
    <row r="1189" spans="1:7" x14ac:dyDescent="0.2">
      <c r="A1189">
        <v>1188</v>
      </c>
      <c r="B1189" t="s">
        <v>5020</v>
      </c>
      <c r="C1189" t="s">
        <v>5587</v>
      </c>
      <c r="D1189" t="str">
        <f t="shared" si="74"/>
        <v>/</v>
      </c>
      <c r="E1189" t="str">
        <f t="shared" si="73"/>
        <v>2016</v>
      </c>
      <c r="F1189" t="str">
        <f t="shared" si="75"/>
        <v>071630</v>
      </c>
      <c r="G1189" t="str">
        <f t="shared" si="72"/>
        <v>2016/071630</v>
      </c>
    </row>
    <row r="1190" spans="1:7" x14ac:dyDescent="0.2">
      <c r="A1190">
        <v>1189</v>
      </c>
      <c r="B1190" t="s">
        <v>5023</v>
      </c>
      <c r="C1190" t="s">
        <v>5586</v>
      </c>
      <c r="D1190" t="str">
        <f t="shared" si="74"/>
        <v>/</v>
      </c>
      <c r="E1190" t="str">
        <f t="shared" si="73"/>
        <v>2016</v>
      </c>
      <c r="F1190" t="str">
        <f t="shared" si="75"/>
        <v>060689</v>
      </c>
      <c r="G1190" t="str">
        <f t="shared" si="72"/>
        <v>2016/060689</v>
      </c>
    </row>
    <row r="1191" spans="1:7" x14ac:dyDescent="0.2">
      <c r="A1191">
        <v>1190</v>
      </c>
      <c r="B1191" t="s">
        <v>5026</v>
      </c>
      <c r="C1191" t="s">
        <v>5585</v>
      </c>
      <c r="D1191" t="str">
        <f t="shared" si="74"/>
        <v>/</v>
      </c>
      <c r="E1191" t="str">
        <f t="shared" si="73"/>
        <v>2016</v>
      </c>
      <c r="F1191" t="str">
        <f t="shared" si="75"/>
        <v>066525</v>
      </c>
      <c r="G1191" t="str">
        <f t="shared" si="72"/>
        <v>2016/066525</v>
      </c>
    </row>
    <row r="1192" spans="1:7" x14ac:dyDescent="0.2">
      <c r="A1192">
        <v>1191</v>
      </c>
      <c r="B1192" t="s">
        <v>5029</v>
      </c>
      <c r="C1192" t="s">
        <v>5584</v>
      </c>
      <c r="D1192" t="str">
        <f t="shared" si="74"/>
        <v>/</v>
      </c>
      <c r="E1192" t="str">
        <f t="shared" si="73"/>
        <v>2015</v>
      </c>
      <c r="F1192" t="str">
        <f t="shared" si="75"/>
        <v>057055</v>
      </c>
      <c r="G1192" t="str">
        <f t="shared" si="72"/>
        <v>2015/057055</v>
      </c>
    </row>
    <row r="1193" spans="1:7" x14ac:dyDescent="0.2">
      <c r="A1193">
        <v>1192</v>
      </c>
      <c r="B1193" t="s">
        <v>5032</v>
      </c>
      <c r="C1193" t="s">
        <v>5583</v>
      </c>
      <c r="D1193" t="str">
        <f t="shared" si="74"/>
        <v>/</v>
      </c>
      <c r="E1193" t="str">
        <f t="shared" si="73"/>
        <v>2016</v>
      </c>
      <c r="F1193" t="str">
        <f t="shared" si="75"/>
        <v>064516</v>
      </c>
      <c r="G1193" t="str">
        <f t="shared" ref="G1193:G1256" si="76">E1193&amp;"/"&amp;F1193</f>
        <v>2016/064516</v>
      </c>
    </row>
    <row r="1194" spans="1:7" x14ac:dyDescent="0.2">
      <c r="A1194">
        <v>1193</v>
      </c>
      <c r="B1194" t="s">
        <v>5035</v>
      </c>
      <c r="C1194" t="s">
        <v>5582</v>
      </c>
      <c r="D1194" t="str">
        <f t="shared" si="74"/>
        <v>/</v>
      </c>
      <c r="E1194" t="str">
        <f t="shared" ref="E1194:E1257" si="77">LEFT(C1194,4)</f>
        <v>2016</v>
      </c>
      <c r="F1194" t="str">
        <f t="shared" si="75"/>
        <v>072138</v>
      </c>
      <c r="G1194" t="str">
        <f t="shared" si="76"/>
        <v>2016/072138</v>
      </c>
    </row>
    <row r="1195" spans="1:7" x14ac:dyDescent="0.2">
      <c r="A1195">
        <v>1194</v>
      </c>
      <c r="B1195" t="s">
        <v>5038</v>
      </c>
      <c r="C1195" t="s">
        <v>5581</v>
      </c>
      <c r="D1195" t="str">
        <f t="shared" si="74"/>
        <v>/</v>
      </c>
      <c r="E1195" t="str">
        <f t="shared" si="77"/>
        <v>2015</v>
      </c>
      <c r="F1195" t="str">
        <f t="shared" si="75"/>
        <v>058140</v>
      </c>
      <c r="G1195" t="str">
        <f t="shared" si="76"/>
        <v>2015/058140</v>
      </c>
    </row>
    <row r="1196" spans="1:7" x14ac:dyDescent="0.2">
      <c r="A1196">
        <v>1195</v>
      </c>
      <c r="B1196" t="s">
        <v>5041</v>
      </c>
      <c r="C1196" t="s">
        <v>5580</v>
      </c>
      <c r="D1196" t="str">
        <f t="shared" si="74"/>
        <v>/</v>
      </c>
      <c r="E1196" t="str">
        <f t="shared" si="77"/>
        <v>2016</v>
      </c>
      <c r="F1196" t="str">
        <f t="shared" si="75"/>
        <v>061691</v>
      </c>
      <c r="G1196" t="str">
        <f t="shared" si="76"/>
        <v>2016/061691</v>
      </c>
    </row>
    <row r="1197" spans="1:7" x14ac:dyDescent="0.2">
      <c r="A1197">
        <v>1196</v>
      </c>
      <c r="B1197" t="s">
        <v>5044</v>
      </c>
      <c r="C1197" t="s">
        <v>5579</v>
      </c>
      <c r="D1197" t="str">
        <f t="shared" si="74"/>
        <v>/</v>
      </c>
      <c r="E1197" t="str">
        <f t="shared" si="77"/>
        <v>2016</v>
      </c>
      <c r="F1197" t="str">
        <f t="shared" si="75"/>
        <v>074424</v>
      </c>
      <c r="G1197" t="str">
        <f t="shared" si="76"/>
        <v>2016/074424</v>
      </c>
    </row>
    <row r="1198" spans="1:7" x14ac:dyDescent="0.2">
      <c r="A1198">
        <v>1198</v>
      </c>
      <c r="B1198" t="s">
        <v>5053</v>
      </c>
      <c r="C1198" t="s">
        <v>5577</v>
      </c>
      <c r="D1198" t="str">
        <f t="shared" si="74"/>
        <v>/</v>
      </c>
      <c r="E1198" t="str">
        <f t="shared" si="77"/>
        <v>2016</v>
      </c>
      <c r="F1198" t="str">
        <f t="shared" si="75"/>
        <v>067653</v>
      </c>
      <c r="G1198" t="str">
        <f t="shared" si="76"/>
        <v>2016/067653</v>
      </c>
    </row>
    <row r="1199" spans="1:7" x14ac:dyDescent="0.2">
      <c r="A1199">
        <v>1199</v>
      </c>
      <c r="B1199" t="s">
        <v>5057</v>
      </c>
      <c r="C1199" t="s">
        <v>5576</v>
      </c>
      <c r="D1199" t="str">
        <f t="shared" si="74"/>
        <v>/</v>
      </c>
      <c r="E1199" t="str">
        <f t="shared" si="77"/>
        <v>2016</v>
      </c>
      <c r="F1199" t="str">
        <f t="shared" si="75"/>
        <v>072673</v>
      </c>
      <c r="G1199" t="str">
        <f t="shared" si="76"/>
        <v>2016/072673</v>
      </c>
    </row>
    <row r="1200" spans="1:7" x14ac:dyDescent="0.2">
      <c r="A1200">
        <v>1200</v>
      </c>
      <c r="B1200" t="s">
        <v>5060</v>
      </c>
      <c r="C1200" t="s">
        <v>5575</v>
      </c>
      <c r="D1200" t="str">
        <f t="shared" si="74"/>
        <v>/</v>
      </c>
      <c r="E1200" t="str">
        <f t="shared" si="77"/>
        <v>2016</v>
      </c>
      <c r="F1200" t="str">
        <f t="shared" si="75"/>
        <v>077707</v>
      </c>
      <c r="G1200" t="str">
        <f t="shared" si="76"/>
        <v>2016/077707</v>
      </c>
    </row>
    <row r="1201" spans="1:7" x14ac:dyDescent="0.2">
      <c r="A1201">
        <v>1201</v>
      </c>
      <c r="B1201" t="s">
        <v>5063</v>
      </c>
      <c r="C1201" t="s">
        <v>5574</v>
      </c>
      <c r="D1201" t="str">
        <f t="shared" si="74"/>
        <v>/</v>
      </c>
      <c r="E1201" t="str">
        <f t="shared" si="77"/>
        <v>2017</v>
      </c>
      <c r="F1201" t="str">
        <f t="shared" si="75"/>
        <v>081251</v>
      </c>
      <c r="G1201" t="str">
        <f t="shared" si="76"/>
        <v>2017/081251</v>
      </c>
    </row>
    <row r="1202" spans="1:7" x14ac:dyDescent="0.2">
      <c r="A1202">
        <v>1202</v>
      </c>
      <c r="B1202" t="s">
        <v>5066</v>
      </c>
      <c r="C1202" t="s">
        <v>5573</v>
      </c>
      <c r="D1202" t="str">
        <f t="shared" si="74"/>
        <v>/</v>
      </c>
      <c r="E1202" t="str">
        <f t="shared" si="77"/>
        <v>2015</v>
      </c>
      <c r="F1202" t="str">
        <f t="shared" si="75"/>
        <v>054772</v>
      </c>
      <c r="G1202" t="str">
        <f t="shared" si="76"/>
        <v>2015/054772</v>
      </c>
    </row>
    <row r="1203" spans="1:7" x14ac:dyDescent="0.2">
      <c r="A1203">
        <v>1203</v>
      </c>
      <c r="B1203" t="s">
        <v>5069</v>
      </c>
      <c r="C1203" t="s">
        <v>5572</v>
      </c>
      <c r="D1203" t="str">
        <f t="shared" si="74"/>
        <v>/</v>
      </c>
      <c r="E1203" t="str">
        <f t="shared" si="77"/>
        <v>2016</v>
      </c>
      <c r="F1203" t="str">
        <f t="shared" si="75"/>
        <v>072239</v>
      </c>
      <c r="G1203" t="str">
        <f t="shared" si="76"/>
        <v>2016/072239</v>
      </c>
    </row>
    <row r="1204" spans="1:7" x14ac:dyDescent="0.2">
      <c r="A1204">
        <v>1204</v>
      </c>
      <c r="B1204" t="s">
        <v>5072</v>
      </c>
      <c r="C1204" t="s">
        <v>5571</v>
      </c>
      <c r="D1204" t="str">
        <f t="shared" si="74"/>
        <v>/</v>
      </c>
      <c r="E1204" t="str">
        <f t="shared" si="77"/>
        <v>2016</v>
      </c>
      <c r="F1204" t="str">
        <f t="shared" si="75"/>
        <v>066697</v>
      </c>
      <c r="G1204" t="str">
        <f t="shared" si="76"/>
        <v>2016/066697</v>
      </c>
    </row>
    <row r="1205" spans="1:7" x14ac:dyDescent="0.2">
      <c r="A1205">
        <v>1205</v>
      </c>
      <c r="B1205" t="s">
        <v>5075</v>
      </c>
      <c r="C1205" t="s">
        <v>5570</v>
      </c>
      <c r="D1205" t="str">
        <f t="shared" si="74"/>
        <v>/</v>
      </c>
      <c r="E1205" t="str">
        <f t="shared" si="77"/>
        <v>2016</v>
      </c>
      <c r="F1205" t="str">
        <f t="shared" si="75"/>
        <v>067833</v>
      </c>
      <c r="G1205" t="str">
        <f t="shared" si="76"/>
        <v>2016/067833</v>
      </c>
    </row>
    <row r="1206" spans="1:7" x14ac:dyDescent="0.2">
      <c r="A1206">
        <v>1206</v>
      </c>
      <c r="B1206" t="s">
        <v>5078</v>
      </c>
      <c r="C1206" t="s">
        <v>5569</v>
      </c>
      <c r="D1206" t="str">
        <f t="shared" si="74"/>
        <v>/</v>
      </c>
      <c r="E1206" t="str">
        <f t="shared" si="77"/>
        <v>2017</v>
      </c>
      <c r="F1206" t="str">
        <f t="shared" si="75"/>
        <v>086222</v>
      </c>
      <c r="G1206" t="str">
        <f t="shared" si="76"/>
        <v>2017/086222</v>
      </c>
    </row>
    <row r="1207" spans="1:7" x14ac:dyDescent="0.2">
      <c r="A1207">
        <v>1207</v>
      </c>
      <c r="B1207" t="s">
        <v>5081</v>
      </c>
      <c r="C1207" t="s">
        <v>5568</v>
      </c>
      <c r="D1207" t="str">
        <f t="shared" si="74"/>
        <v>/</v>
      </c>
      <c r="E1207" t="str">
        <f t="shared" si="77"/>
        <v>2015</v>
      </c>
      <c r="F1207" t="str">
        <f t="shared" si="75"/>
        <v>052781</v>
      </c>
      <c r="G1207" t="str">
        <f t="shared" si="76"/>
        <v>2015/052781</v>
      </c>
    </row>
    <row r="1208" spans="1:7" x14ac:dyDescent="0.2">
      <c r="A1208">
        <v>1208</v>
      </c>
      <c r="B1208" t="s">
        <v>5087</v>
      </c>
      <c r="C1208" t="s">
        <v>5567</v>
      </c>
      <c r="D1208" t="str">
        <f t="shared" si="74"/>
        <v>/</v>
      </c>
      <c r="E1208" t="str">
        <f t="shared" si="77"/>
        <v>2013</v>
      </c>
      <c r="F1208" t="str">
        <f t="shared" si="75"/>
        <v>009603</v>
      </c>
      <c r="G1208" t="str">
        <f t="shared" si="76"/>
        <v>2013/009603</v>
      </c>
    </row>
    <row r="1209" spans="1:7" x14ac:dyDescent="0.2">
      <c r="A1209">
        <v>1209</v>
      </c>
      <c r="B1209" t="s">
        <v>5096</v>
      </c>
      <c r="C1209" t="s">
        <v>5566</v>
      </c>
      <c r="D1209" t="str">
        <f t="shared" si="74"/>
        <v>/</v>
      </c>
      <c r="E1209" t="str">
        <f t="shared" si="77"/>
        <v>2015</v>
      </c>
      <c r="F1209" t="str">
        <f t="shared" si="75"/>
        <v>054497</v>
      </c>
      <c r="G1209" t="str">
        <f t="shared" si="76"/>
        <v>2015/054497</v>
      </c>
    </row>
    <row r="1210" spans="1:7" x14ac:dyDescent="0.2">
      <c r="A1210">
        <v>1210</v>
      </c>
      <c r="B1210" t="s">
        <v>5099</v>
      </c>
      <c r="C1210" t="s">
        <v>5565</v>
      </c>
      <c r="D1210" t="str">
        <f t="shared" si="74"/>
        <v>/</v>
      </c>
      <c r="E1210" t="str">
        <f t="shared" si="77"/>
        <v>2016</v>
      </c>
      <c r="F1210" t="str">
        <f t="shared" si="75"/>
        <v>066527</v>
      </c>
      <c r="G1210" t="str">
        <f t="shared" si="76"/>
        <v>2016/066527</v>
      </c>
    </row>
    <row r="1211" spans="1:7" x14ac:dyDescent="0.2">
      <c r="A1211">
        <v>1211</v>
      </c>
      <c r="B1211" t="s">
        <v>5102</v>
      </c>
      <c r="C1211" t="s">
        <v>5564</v>
      </c>
      <c r="D1211" t="str">
        <f t="shared" si="74"/>
        <v>/</v>
      </c>
      <c r="E1211" t="str">
        <f t="shared" si="77"/>
        <v>2016</v>
      </c>
      <c r="F1211" t="str">
        <f t="shared" si="75"/>
        <v>065976</v>
      </c>
      <c r="G1211" t="str">
        <f t="shared" si="76"/>
        <v>2016/065976</v>
      </c>
    </row>
    <row r="1212" spans="1:7" x14ac:dyDescent="0.2">
      <c r="A1212">
        <v>1212</v>
      </c>
      <c r="B1212" t="s">
        <v>5105</v>
      </c>
      <c r="C1212" t="s">
        <v>5563</v>
      </c>
      <c r="D1212" t="str">
        <f t="shared" si="74"/>
        <v>/</v>
      </c>
      <c r="E1212" t="str">
        <f t="shared" si="77"/>
        <v>2016</v>
      </c>
      <c r="F1212" t="str">
        <f t="shared" si="75"/>
        <v>066331</v>
      </c>
      <c r="G1212" t="str">
        <f t="shared" si="76"/>
        <v>2016/066331</v>
      </c>
    </row>
    <row r="1213" spans="1:7" x14ac:dyDescent="0.2">
      <c r="A1213">
        <v>1213</v>
      </c>
      <c r="B1213" t="s">
        <v>5108</v>
      </c>
      <c r="C1213" t="s">
        <v>5562</v>
      </c>
      <c r="D1213" t="str">
        <f t="shared" si="74"/>
        <v>/</v>
      </c>
      <c r="E1213" t="str">
        <f t="shared" si="77"/>
        <v>2017</v>
      </c>
      <c r="F1213" t="str">
        <f t="shared" si="75"/>
        <v>078825</v>
      </c>
      <c r="G1213" t="str">
        <f t="shared" si="76"/>
        <v>2017/078825</v>
      </c>
    </row>
    <row r="1214" spans="1:7" x14ac:dyDescent="0.2">
      <c r="A1214">
        <v>1214</v>
      </c>
      <c r="B1214" t="s">
        <v>5111</v>
      </c>
      <c r="C1214" t="s">
        <v>5561</v>
      </c>
      <c r="D1214" t="str">
        <f t="shared" si="74"/>
        <v>/</v>
      </c>
      <c r="E1214" t="str">
        <f t="shared" si="77"/>
        <v>2016</v>
      </c>
      <c r="F1214" t="str">
        <f t="shared" si="75"/>
        <v>070429</v>
      </c>
      <c r="G1214" t="str">
        <f t="shared" si="76"/>
        <v>2016/070429</v>
      </c>
    </row>
    <row r="1215" spans="1:7" x14ac:dyDescent="0.2">
      <c r="A1215">
        <v>1215</v>
      </c>
      <c r="B1215" t="s">
        <v>5114</v>
      </c>
      <c r="C1215" t="s">
        <v>5560</v>
      </c>
      <c r="D1215" t="str">
        <f t="shared" si="74"/>
        <v>/</v>
      </c>
      <c r="E1215" t="str">
        <f t="shared" si="77"/>
        <v>2016</v>
      </c>
      <c r="F1215" t="str">
        <f t="shared" si="75"/>
        <v>066428</v>
      </c>
      <c r="G1215" t="str">
        <f t="shared" si="76"/>
        <v>2016/066428</v>
      </c>
    </row>
    <row r="1216" spans="1:7" x14ac:dyDescent="0.2">
      <c r="A1216">
        <v>1216</v>
      </c>
      <c r="B1216" t="s">
        <v>5117</v>
      </c>
      <c r="C1216" t="s">
        <v>5559</v>
      </c>
      <c r="D1216" t="str">
        <f t="shared" si="74"/>
        <v>/</v>
      </c>
      <c r="E1216" t="str">
        <f t="shared" si="77"/>
        <v>2014</v>
      </c>
      <c r="F1216" t="str">
        <f t="shared" si="75"/>
        <v>036561</v>
      </c>
      <c r="G1216" t="str">
        <f t="shared" si="76"/>
        <v>2014/036561</v>
      </c>
    </row>
    <row r="1217" spans="1:7" x14ac:dyDescent="0.2">
      <c r="A1217">
        <v>1217</v>
      </c>
      <c r="B1217" t="s">
        <v>5125</v>
      </c>
      <c r="C1217" t="s">
        <v>5558</v>
      </c>
      <c r="D1217" t="str">
        <f t="shared" si="74"/>
        <v>/</v>
      </c>
      <c r="E1217" t="str">
        <f t="shared" si="77"/>
        <v>2015</v>
      </c>
      <c r="F1217" t="str">
        <f t="shared" si="75"/>
        <v>056876</v>
      </c>
      <c r="G1217" t="str">
        <f t="shared" si="76"/>
        <v>2015/056876</v>
      </c>
    </row>
    <row r="1218" spans="1:7" x14ac:dyDescent="0.2">
      <c r="A1218">
        <v>1218</v>
      </c>
      <c r="B1218" t="s">
        <v>5128</v>
      </c>
      <c r="C1218" t="s">
        <v>5557</v>
      </c>
      <c r="D1218" t="str">
        <f t="shared" ref="D1218:D1281" si="78">MID(C1218,5,1)</f>
        <v>/</v>
      </c>
      <c r="E1218" t="str">
        <f t="shared" si="77"/>
        <v>2017</v>
      </c>
      <c r="F1218" t="str">
        <f t="shared" ref="F1218:F1281" si="79">RIGHT(C1218,6)</f>
        <v>083590</v>
      </c>
      <c r="G1218" t="str">
        <f t="shared" si="76"/>
        <v>2017/083590</v>
      </c>
    </row>
    <row r="1219" spans="1:7" x14ac:dyDescent="0.2">
      <c r="A1219">
        <v>1219</v>
      </c>
      <c r="B1219" t="s">
        <v>5131</v>
      </c>
      <c r="C1219" t="s">
        <v>5556</v>
      </c>
      <c r="D1219" t="str">
        <f t="shared" si="78"/>
        <v>/</v>
      </c>
      <c r="E1219" t="str">
        <f t="shared" si="77"/>
        <v>2016</v>
      </c>
      <c r="F1219" t="str">
        <f t="shared" si="79"/>
        <v>077189</v>
      </c>
      <c r="G1219" t="str">
        <f t="shared" si="76"/>
        <v>2016/077189</v>
      </c>
    </row>
    <row r="1220" spans="1:7" x14ac:dyDescent="0.2">
      <c r="A1220">
        <v>1220</v>
      </c>
      <c r="B1220" t="s">
        <v>5134</v>
      </c>
      <c r="C1220" t="s">
        <v>5555</v>
      </c>
      <c r="D1220" t="str">
        <f t="shared" si="78"/>
        <v>/</v>
      </c>
      <c r="E1220" t="str">
        <f t="shared" si="77"/>
        <v>2016</v>
      </c>
      <c r="F1220" t="str">
        <f t="shared" si="79"/>
        <v>074980</v>
      </c>
      <c r="G1220" t="str">
        <f t="shared" si="76"/>
        <v>2016/074980</v>
      </c>
    </row>
    <row r="1221" spans="1:7" x14ac:dyDescent="0.2">
      <c r="A1221">
        <v>1221</v>
      </c>
      <c r="B1221" t="s">
        <v>5137</v>
      </c>
      <c r="C1221" t="s">
        <v>5554</v>
      </c>
      <c r="D1221" t="str">
        <f t="shared" si="78"/>
        <v>/</v>
      </c>
      <c r="E1221" t="str">
        <f t="shared" si="77"/>
        <v>2017</v>
      </c>
      <c r="F1221" t="str">
        <f t="shared" si="79"/>
        <v>082536</v>
      </c>
      <c r="G1221" t="str">
        <f t="shared" si="76"/>
        <v>2017/082536</v>
      </c>
    </row>
    <row r="1222" spans="1:7" x14ac:dyDescent="0.2">
      <c r="A1222">
        <v>1222</v>
      </c>
      <c r="B1222" t="s">
        <v>5140</v>
      </c>
      <c r="C1222" t="s">
        <v>5553</v>
      </c>
      <c r="D1222" t="str">
        <f t="shared" si="78"/>
        <v>/</v>
      </c>
      <c r="E1222" t="str">
        <f t="shared" si="77"/>
        <v>2016</v>
      </c>
      <c r="F1222" t="str">
        <f t="shared" si="79"/>
        <v>071436</v>
      </c>
      <c r="G1222" t="str">
        <f t="shared" si="76"/>
        <v>2016/071436</v>
      </c>
    </row>
    <row r="1223" spans="1:7" x14ac:dyDescent="0.2">
      <c r="A1223">
        <v>1223</v>
      </c>
      <c r="B1223" t="s">
        <v>5143</v>
      </c>
      <c r="C1223" t="s">
        <v>5552</v>
      </c>
      <c r="D1223" t="str">
        <f t="shared" si="78"/>
        <v>/</v>
      </c>
      <c r="E1223" t="str">
        <f t="shared" si="77"/>
        <v>2016</v>
      </c>
      <c r="F1223" t="str">
        <f t="shared" si="79"/>
        <v>075193</v>
      </c>
      <c r="G1223" t="str">
        <f t="shared" si="76"/>
        <v>2016/075193</v>
      </c>
    </row>
    <row r="1224" spans="1:7" x14ac:dyDescent="0.2">
      <c r="A1224">
        <v>1224</v>
      </c>
      <c r="B1224" t="s">
        <v>5146</v>
      </c>
      <c r="C1224" t="s">
        <v>5551</v>
      </c>
      <c r="D1224" t="str">
        <f t="shared" si="78"/>
        <v>/</v>
      </c>
      <c r="E1224" t="str">
        <f t="shared" si="77"/>
        <v>2016</v>
      </c>
      <c r="F1224" t="str">
        <f t="shared" si="79"/>
        <v>076593</v>
      </c>
      <c r="G1224" t="str">
        <f t="shared" si="76"/>
        <v>2016/076593</v>
      </c>
    </row>
    <row r="1225" spans="1:7" x14ac:dyDescent="0.2">
      <c r="A1225">
        <v>1225</v>
      </c>
      <c r="B1225" t="s">
        <v>5149</v>
      </c>
      <c r="C1225" t="s">
        <v>5550</v>
      </c>
      <c r="D1225" t="str">
        <f t="shared" si="78"/>
        <v>/</v>
      </c>
      <c r="E1225" t="str">
        <f t="shared" si="77"/>
        <v>2016</v>
      </c>
      <c r="F1225" t="str">
        <f t="shared" si="79"/>
        <v>069439</v>
      </c>
      <c r="G1225" t="str">
        <f t="shared" si="76"/>
        <v>2016/069439</v>
      </c>
    </row>
    <row r="1226" spans="1:7" x14ac:dyDescent="0.2">
      <c r="A1226">
        <v>1226</v>
      </c>
      <c r="B1226" t="s">
        <v>5152</v>
      </c>
      <c r="C1226" t="s">
        <v>5549</v>
      </c>
      <c r="D1226" t="str">
        <f t="shared" si="78"/>
        <v>/</v>
      </c>
      <c r="E1226" t="str">
        <f t="shared" si="77"/>
        <v>2017</v>
      </c>
      <c r="F1226" t="str">
        <f t="shared" si="79"/>
        <v>082547</v>
      </c>
      <c r="G1226" t="str">
        <f t="shared" si="76"/>
        <v>2017/082547</v>
      </c>
    </row>
    <row r="1227" spans="1:7" x14ac:dyDescent="0.2">
      <c r="A1227">
        <v>1227</v>
      </c>
      <c r="B1227" t="s">
        <v>5155</v>
      </c>
      <c r="C1227" t="s">
        <v>5548</v>
      </c>
      <c r="D1227" t="str">
        <f t="shared" si="78"/>
        <v>/</v>
      </c>
      <c r="E1227" t="str">
        <f t="shared" si="77"/>
        <v>2015</v>
      </c>
      <c r="F1227" t="str">
        <f t="shared" si="79"/>
        <v>057238</v>
      </c>
      <c r="G1227" t="str">
        <f t="shared" si="76"/>
        <v>2015/057238</v>
      </c>
    </row>
    <row r="1228" spans="1:7" x14ac:dyDescent="0.2">
      <c r="A1228">
        <v>1228</v>
      </c>
      <c r="B1228" t="s">
        <v>5158</v>
      </c>
      <c r="C1228" t="s">
        <v>5547</v>
      </c>
      <c r="D1228" t="str">
        <f t="shared" si="78"/>
        <v>/</v>
      </c>
      <c r="E1228" t="str">
        <f t="shared" si="77"/>
        <v>2016</v>
      </c>
      <c r="F1228" t="str">
        <f t="shared" si="79"/>
        <v>069222</v>
      </c>
      <c r="G1228" t="str">
        <f t="shared" si="76"/>
        <v>2016/069222</v>
      </c>
    </row>
    <row r="1229" spans="1:7" x14ac:dyDescent="0.2">
      <c r="A1229">
        <v>1229</v>
      </c>
      <c r="B1229" t="s">
        <v>5161</v>
      </c>
      <c r="C1229" t="s">
        <v>5546</v>
      </c>
      <c r="D1229" t="str">
        <f t="shared" si="78"/>
        <v>/</v>
      </c>
      <c r="E1229" t="str">
        <f t="shared" si="77"/>
        <v>2016</v>
      </c>
      <c r="F1229" t="str">
        <f t="shared" si="79"/>
        <v>070123</v>
      </c>
      <c r="G1229" t="str">
        <f t="shared" si="76"/>
        <v>2016/070123</v>
      </c>
    </row>
    <row r="1230" spans="1:7" x14ac:dyDescent="0.2">
      <c r="A1230">
        <v>1230</v>
      </c>
      <c r="B1230" t="s">
        <v>5164</v>
      </c>
      <c r="C1230" t="s">
        <v>5545</v>
      </c>
      <c r="D1230" t="str">
        <f t="shared" si="78"/>
        <v>/</v>
      </c>
      <c r="E1230" t="str">
        <f t="shared" si="77"/>
        <v>2017</v>
      </c>
      <c r="F1230" t="str">
        <f t="shared" si="79"/>
        <v>082997</v>
      </c>
      <c r="G1230" t="str">
        <f t="shared" si="76"/>
        <v>2017/082997</v>
      </c>
    </row>
    <row r="1231" spans="1:7" x14ac:dyDescent="0.2">
      <c r="A1231">
        <v>1231</v>
      </c>
      <c r="B1231" t="s">
        <v>5167</v>
      </c>
      <c r="C1231" t="s">
        <v>5544</v>
      </c>
      <c r="D1231" t="str">
        <f t="shared" si="78"/>
        <v>/</v>
      </c>
      <c r="E1231" t="str">
        <f t="shared" si="77"/>
        <v>2016</v>
      </c>
      <c r="F1231" t="str">
        <f t="shared" si="79"/>
        <v>077779</v>
      </c>
      <c r="G1231" t="str">
        <f t="shared" si="76"/>
        <v>2016/077779</v>
      </c>
    </row>
    <row r="1232" spans="1:7" x14ac:dyDescent="0.2">
      <c r="A1232">
        <v>1232</v>
      </c>
      <c r="B1232" t="s">
        <v>5170</v>
      </c>
      <c r="C1232" t="s">
        <v>5543</v>
      </c>
      <c r="D1232" t="str">
        <f t="shared" si="78"/>
        <v>/</v>
      </c>
      <c r="E1232" t="str">
        <f t="shared" si="77"/>
        <v>2015</v>
      </c>
      <c r="F1232" t="str">
        <f t="shared" si="79"/>
        <v>054867</v>
      </c>
      <c r="G1232" t="str">
        <f t="shared" si="76"/>
        <v>2015/054867</v>
      </c>
    </row>
    <row r="1233" spans="1:7" x14ac:dyDescent="0.2">
      <c r="A1233">
        <v>1233</v>
      </c>
      <c r="B1233" t="s">
        <v>5173</v>
      </c>
      <c r="C1233" t="s">
        <v>5542</v>
      </c>
      <c r="D1233" t="str">
        <f t="shared" si="78"/>
        <v>/</v>
      </c>
      <c r="E1233" t="str">
        <f t="shared" si="77"/>
        <v>2017</v>
      </c>
      <c r="F1233" t="str">
        <f t="shared" si="79"/>
        <v>087421</v>
      </c>
      <c r="G1233" t="str">
        <f t="shared" si="76"/>
        <v>2017/087421</v>
      </c>
    </row>
    <row r="1234" spans="1:7" x14ac:dyDescent="0.2">
      <c r="A1234">
        <v>1234</v>
      </c>
      <c r="B1234" t="s">
        <v>5176</v>
      </c>
      <c r="C1234" t="s">
        <v>5541</v>
      </c>
      <c r="D1234" t="str">
        <f t="shared" si="78"/>
        <v>/</v>
      </c>
      <c r="E1234" t="str">
        <f t="shared" si="77"/>
        <v>2016</v>
      </c>
      <c r="F1234" t="str">
        <f t="shared" si="79"/>
        <v>068753</v>
      </c>
      <c r="G1234" t="str">
        <f t="shared" si="76"/>
        <v>2016/068753</v>
      </c>
    </row>
    <row r="1235" spans="1:7" x14ac:dyDescent="0.2">
      <c r="A1235">
        <v>1235</v>
      </c>
      <c r="B1235" t="s">
        <v>5179</v>
      </c>
      <c r="C1235" t="s">
        <v>5540</v>
      </c>
      <c r="D1235" t="str">
        <f t="shared" si="78"/>
        <v>/</v>
      </c>
      <c r="E1235" t="str">
        <f t="shared" si="77"/>
        <v>2016</v>
      </c>
      <c r="F1235" t="str">
        <f t="shared" si="79"/>
        <v>077790</v>
      </c>
      <c r="G1235" t="str">
        <f t="shared" si="76"/>
        <v>2016/077790</v>
      </c>
    </row>
    <row r="1236" spans="1:7" x14ac:dyDescent="0.2">
      <c r="A1236">
        <v>1236</v>
      </c>
      <c r="B1236" t="s">
        <v>5182</v>
      </c>
      <c r="C1236" t="s">
        <v>5539</v>
      </c>
      <c r="D1236" t="str">
        <f t="shared" si="78"/>
        <v>/</v>
      </c>
      <c r="E1236" t="str">
        <f t="shared" si="77"/>
        <v>2016</v>
      </c>
      <c r="F1236" t="str">
        <f t="shared" si="79"/>
        <v>061048</v>
      </c>
      <c r="G1236" t="str">
        <f t="shared" si="76"/>
        <v>2016/061048</v>
      </c>
    </row>
    <row r="1237" spans="1:7" x14ac:dyDescent="0.2">
      <c r="A1237">
        <v>1237</v>
      </c>
      <c r="B1237" t="s">
        <v>5185</v>
      </c>
      <c r="C1237" t="s">
        <v>5538</v>
      </c>
      <c r="D1237" t="str">
        <f t="shared" si="78"/>
        <v>/</v>
      </c>
      <c r="E1237" t="str">
        <f t="shared" si="77"/>
        <v>2016</v>
      </c>
      <c r="F1237" t="str">
        <f t="shared" si="79"/>
        <v>077976</v>
      </c>
      <c r="G1237" t="str">
        <f t="shared" si="76"/>
        <v>2016/077976</v>
      </c>
    </row>
    <row r="1238" spans="1:7" x14ac:dyDescent="0.2">
      <c r="A1238">
        <v>1238</v>
      </c>
      <c r="B1238" t="s">
        <v>5188</v>
      </c>
      <c r="C1238" t="s">
        <v>5537</v>
      </c>
      <c r="D1238" t="str">
        <f t="shared" si="78"/>
        <v>/</v>
      </c>
      <c r="E1238" t="str">
        <f t="shared" si="77"/>
        <v>2016</v>
      </c>
      <c r="F1238" t="str">
        <f t="shared" si="79"/>
        <v>070562</v>
      </c>
      <c r="G1238" t="str">
        <f t="shared" si="76"/>
        <v>2016/070562</v>
      </c>
    </row>
    <row r="1239" spans="1:7" x14ac:dyDescent="0.2">
      <c r="A1239">
        <v>1239</v>
      </c>
      <c r="B1239" t="s">
        <v>5191</v>
      </c>
      <c r="C1239" t="s">
        <v>5536</v>
      </c>
      <c r="D1239" t="str">
        <f t="shared" si="78"/>
        <v>/</v>
      </c>
      <c r="E1239" t="str">
        <f t="shared" si="77"/>
        <v>2015</v>
      </c>
      <c r="F1239" t="str">
        <f t="shared" si="79"/>
        <v>024366</v>
      </c>
      <c r="G1239" t="str">
        <f t="shared" si="76"/>
        <v>2015/024366</v>
      </c>
    </row>
    <row r="1240" spans="1:7" x14ac:dyDescent="0.2">
      <c r="A1240">
        <v>1240</v>
      </c>
      <c r="B1240" t="s">
        <v>5194</v>
      </c>
      <c r="C1240" t="s">
        <v>5535</v>
      </c>
      <c r="D1240" t="str">
        <f t="shared" si="78"/>
        <v>/</v>
      </c>
      <c r="E1240" t="str">
        <f t="shared" si="77"/>
        <v>2016</v>
      </c>
      <c r="F1240" t="str">
        <f t="shared" si="79"/>
        <v>071093</v>
      </c>
      <c r="G1240" t="str">
        <f t="shared" si="76"/>
        <v>2016/071093</v>
      </c>
    </row>
    <row r="1241" spans="1:7" x14ac:dyDescent="0.2">
      <c r="A1241">
        <v>1241</v>
      </c>
      <c r="B1241" t="s">
        <v>5197</v>
      </c>
      <c r="C1241" t="s">
        <v>5534</v>
      </c>
      <c r="D1241" t="str">
        <f t="shared" si="78"/>
        <v>/</v>
      </c>
      <c r="E1241" t="str">
        <f t="shared" si="77"/>
        <v>2017</v>
      </c>
      <c r="F1241" t="str">
        <f t="shared" si="79"/>
        <v>087993</v>
      </c>
      <c r="G1241" t="str">
        <f t="shared" si="76"/>
        <v>2017/087993</v>
      </c>
    </row>
    <row r="1242" spans="1:7" x14ac:dyDescent="0.2">
      <c r="A1242">
        <v>1242</v>
      </c>
      <c r="B1242" t="s">
        <v>5200</v>
      </c>
      <c r="C1242" t="s">
        <v>5533</v>
      </c>
      <c r="D1242" t="str">
        <f t="shared" si="78"/>
        <v>/</v>
      </c>
      <c r="E1242" t="str">
        <f t="shared" si="77"/>
        <v>2016</v>
      </c>
      <c r="F1242" t="str">
        <f t="shared" si="79"/>
        <v>076624</v>
      </c>
      <c r="G1242" t="str">
        <f t="shared" si="76"/>
        <v>2016/076624</v>
      </c>
    </row>
    <row r="1243" spans="1:7" x14ac:dyDescent="0.2">
      <c r="A1243">
        <v>1243</v>
      </c>
      <c r="B1243" t="s">
        <v>5203</v>
      </c>
      <c r="C1243" t="s">
        <v>5532</v>
      </c>
      <c r="D1243" t="str">
        <f t="shared" si="78"/>
        <v>/</v>
      </c>
      <c r="E1243" t="str">
        <f t="shared" si="77"/>
        <v>2014</v>
      </c>
      <c r="F1243" t="str">
        <f t="shared" si="79"/>
        <v>037394</v>
      </c>
      <c r="G1243" t="str">
        <f t="shared" si="76"/>
        <v>2014/037394</v>
      </c>
    </row>
    <row r="1244" spans="1:7" x14ac:dyDescent="0.2">
      <c r="A1244">
        <v>1244</v>
      </c>
      <c r="B1244" t="s">
        <v>5211</v>
      </c>
      <c r="C1244" t="s">
        <v>5531</v>
      </c>
      <c r="D1244" t="str">
        <f t="shared" si="78"/>
        <v>/</v>
      </c>
      <c r="E1244" t="str">
        <f t="shared" si="77"/>
        <v>2017</v>
      </c>
      <c r="F1244" t="str">
        <f t="shared" si="79"/>
        <v>087067</v>
      </c>
      <c r="G1244" t="str">
        <f t="shared" si="76"/>
        <v>2017/087067</v>
      </c>
    </row>
    <row r="1245" spans="1:7" x14ac:dyDescent="0.2">
      <c r="A1245">
        <v>1245</v>
      </c>
      <c r="B1245" t="s">
        <v>5214</v>
      </c>
      <c r="C1245" t="s">
        <v>5530</v>
      </c>
      <c r="D1245" t="str">
        <f t="shared" si="78"/>
        <v>/</v>
      </c>
      <c r="E1245" t="str">
        <f t="shared" si="77"/>
        <v>2016</v>
      </c>
      <c r="F1245" t="str">
        <f t="shared" si="79"/>
        <v>076555</v>
      </c>
      <c r="G1245" t="str">
        <f t="shared" si="76"/>
        <v>2016/076555</v>
      </c>
    </row>
    <row r="1246" spans="1:7" x14ac:dyDescent="0.2">
      <c r="A1246">
        <v>1246</v>
      </c>
      <c r="B1246" t="s">
        <v>5217</v>
      </c>
      <c r="C1246" t="s">
        <v>5529</v>
      </c>
      <c r="D1246" t="str">
        <f t="shared" si="78"/>
        <v>/</v>
      </c>
      <c r="E1246" t="str">
        <f t="shared" si="77"/>
        <v>2016</v>
      </c>
      <c r="F1246" t="str">
        <f t="shared" si="79"/>
        <v>066586</v>
      </c>
      <c r="G1246" t="str">
        <f t="shared" si="76"/>
        <v>2016/066586</v>
      </c>
    </row>
    <row r="1247" spans="1:7" x14ac:dyDescent="0.2">
      <c r="A1247">
        <v>1247</v>
      </c>
      <c r="B1247" t="s">
        <v>5220</v>
      </c>
      <c r="C1247" t="s">
        <v>5528</v>
      </c>
      <c r="D1247" t="str">
        <f t="shared" si="78"/>
        <v>/</v>
      </c>
      <c r="E1247" t="str">
        <f t="shared" si="77"/>
        <v>2017</v>
      </c>
      <c r="F1247" t="str">
        <f t="shared" si="79"/>
        <v>082988</v>
      </c>
      <c r="G1247" t="str">
        <f t="shared" si="76"/>
        <v>2017/082988</v>
      </c>
    </row>
    <row r="1248" spans="1:7" x14ac:dyDescent="0.2">
      <c r="A1248">
        <v>1248</v>
      </c>
      <c r="B1248" t="s">
        <v>5223</v>
      </c>
      <c r="C1248" t="s">
        <v>5527</v>
      </c>
      <c r="D1248" t="str">
        <f t="shared" si="78"/>
        <v>/</v>
      </c>
      <c r="E1248" t="str">
        <f t="shared" si="77"/>
        <v>2016</v>
      </c>
      <c r="F1248" t="str">
        <f t="shared" si="79"/>
        <v>073498</v>
      </c>
      <c r="G1248" t="str">
        <f t="shared" si="76"/>
        <v>2016/073498</v>
      </c>
    </row>
    <row r="1249" spans="1:7" x14ac:dyDescent="0.2">
      <c r="A1249">
        <v>1249</v>
      </c>
      <c r="B1249" t="s">
        <v>5226</v>
      </c>
      <c r="C1249" t="s">
        <v>5526</v>
      </c>
      <c r="D1249" t="str">
        <f t="shared" si="78"/>
        <v>/</v>
      </c>
      <c r="E1249" t="str">
        <f t="shared" si="77"/>
        <v>2016</v>
      </c>
      <c r="F1249" t="str">
        <f t="shared" si="79"/>
        <v>077205</v>
      </c>
      <c r="G1249" t="str">
        <f t="shared" si="76"/>
        <v>2016/077205</v>
      </c>
    </row>
    <row r="1250" spans="1:7" x14ac:dyDescent="0.2">
      <c r="A1250">
        <v>1250</v>
      </c>
      <c r="B1250" t="s">
        <v>5229</v>
      </c>
      <c r="C1250" t="s">
        <v>5525</v>
      </c>
      <c r="D1250" t="str">
        <f t="shared" si="78"/>
        <v>/</v>
      </c>
      <c r="E1250" t="str">
        <f t="shared" si="77"/>
        <v>2017</v>
      </c>
      <c r="F1250" t="str">
        <f t="shared" si="79"/>
        <v>081221</v>
      </c>
      <c r="G1250" t="str">
        <f t="shared" si="76"/>
        <v>2017/081221</v>
      </c>
    </row>
    <row r="1251" spans="1:7" x14ac:dyDescent="0.2">
      <c r="A1251">
        <v>1251</v>
      </c>
      <c r="B1251" t="s">
        <v>5232</v>
      </c>
      <c r="C1251" t="s">
        <v>5524</v>
      </c>
      <c r="D1251" t="str">
        <f t="shared" si="78"/>
        <v>/</v>
      </c>
      <c r="E1251" t="str">
        <f t="shared" si="77"/>
        <v>2016</v>
      </c>
      <c r="F1251" t="str">
        <f t="shared" si="79"/>
        <v>074477</v>
      </c>
      <c r="G1251" t="str">
        <f t="shared" si="76"/>
        <v>2016/074477</v>
      </c>
    </row>
    <row r="1252" spans="1:7" x14ac:dyDescent="0.2">
      <c r="A1252">
        <v>1252</v>
      </c>
      <c r="B1252" t="s">
        <v>5235</v>
      </c>
      <c r="C1252" t="s">
        <v>5523</v>
      </c>
      <c r="D1252" t="str">
        <f t="shared" si="78"/>
        <v>/</v>
      </c>
      <c r="E1252" t="str">
        <f t="shared" si="77"/>
        <v>2017</v>
      </c>
      <c r="F1252" t="str">
        <f t="shared" si="79"/>
        <v>082234</v>
      </c>
      <c r="G1252" t="str">
        <f t="shared" si="76"/>
        <v>2017/082234</v>
      </c>
    </row>
    <row r="1253" spans="1:7" x14ac:dyDescent="0.2">
      <c r="A1253">
        <v>1253</v>
      </c>
      <c r="B1253" t="s">
        <v>5238</v>
      </c>
      <c r="C1253" t="s">
        <v>5522</v>
      </c>
      <c r="D1253" t="str">
        <f t="shared" si="78"/>
        <v>/</v>
      </c>
      <c r="E1253" t="str">
        <f t="shared" si="77"/>
        <v>2015</v>
      </c>
      <c r="F1253" t="str">
        <f t="shared" si="79"/>
        <v>056808</v>
      </c>
      <c r="G1253" t="str">
        <f t="shared" si="76"/>
        <v>2015/056808</v>
      </c>
    </row>
    <row r="1254" spans="1:7" x14ac:dyDescent="0.2">
      <c r="A1254">
        <v>1254</v>
      </c>
      <c r="B1254" t="s">
        <v>5241</v>
      </c>
      <c r="C1254" t="s">
        <v>5521</v>
      </c>
      <c r="D1254" t="str">
        <f t="shared" si="78"/>
        <v>/</v>
      </c>
      <c r="E1254" t="str">
        <f t="shared" si="77"/>
        <v>2015</v>
      </c>
      <c r="F1254" t="str">
        <f t="shared" si="79"/>
        <v>058093</v>
      </c>
      <c r="G1254" t="str">
        <f t="shared" si="76"/>
        <v>2015/058093</v>
      </c>
    </row>
    <row r="1255" spans="1:7" x14ac:dyDescent="0.2">
      <c r="A1255">
        <v>1255</v>
      </c>
      <c r="B1255" t="s">
        <v>5244</v>
      </c>
      <c r="C1255" t="s">
        <v>5520</v>
      </c>
      <c r="D1255" t="str">
        <f t="shared" si="78"/>
        <v>/</v>
      </c>
      <c r="E1255" t="str">
        <f t="shared" si="77"/>
        <v>2017</v>
      </c>
      <c r="F1255" t="str">
        <f t="shared" si="79"/>
        <v>084545</v>
      </c>
      <c r="G1255" t="str">
        <f t="shared" si="76"/>
        <v>2017/084545</v>
      </c>
    </row>
    <row r="1256" spans="1:7" x14ac:dyDescent="0.2">
      <c r="A1256">
        <v>1256</v>
      </c>
      <c r="B1256" t="s">
        <v>5252</v>
      </c>
      <c r="C1256" t="s">
        <v>5519</v>
      </c>
      <c r="D1256" t="str">
        <f t="shared" si="78"/>
        <v>/</v>
      </c>
      <c r="E1256" t="str">
        <f t="shared" si="77"/>
        <v>2016</v>
      </c>
      <c r="F1256" t="str">
        <f t="shared" si="79"/>
        <v>072193</v>
      </c>
      <c r="G1256" t="str">
        <f t="shared" si="76"/>
        <v>2016/072193</v>
      </c>
    </row>
    <row r="1257" spans="1:7" x14ac:dyDescent="0.2">
      <c r="A1257">
        <v>1257</v>
      </c>
      <c r="B1257" t="s">
        <v>5255</v>
      </c>
      <c r="C1257" t="s">
        <v>5518</v>
      </c>
      <c r="D1257" t="str">
        <f t="shared" si="78"/>
        <v>/</v>
      </c>
      <c r="E1257" t="str">
        <f t="shared" si="77"/>
        <v>2015</v>
      </c>
      <c r="F1257" t="str">
        <f t="shared" si="79"/>
        <v>059127</v>
      </c>
      <c r="G1257" t="str">
        <f t="shared" ref="G1257:G1320" si="80">E1257&amp;"/"&amp;F1257</f>
        <v>2015/059127</v>
      </c>
    </row>
    <row r="1258" spans="1:7" x14ac:dyDescent="0.2">
      <c r="A1258">
        <v>1258</v>
      </c>
      <c r="B1258" t="s">
        <v>5258</v>
      </c>
      <c r="C1258" t="s">
        <v>5517</v>
      </c>
      <c r="D1258" t="str">
        <f t="shared" si="78"/>
        <v>/</v>
      </c>
      <c r="E1258" t="str">
        <f t="shared" ref="E1258:E1321" si="81">LEFT(C1258,4)</f>
        <v>2016</v>
      </c>
      <c r="F1258" t="str">
        <f t="shared" si="79"/>
        <v>071151</v>
      </c>
      <c r="G1258" t="str">
        <f t="shared" si="80"/>
        <v>2016/071151</v>
      </c>
    </row>
    <row r="1259" spans="1:7" x14ac:dyDescent="0.2">
      <c r="A1259">
        <v>1259</v>
      </c>
      <c r="B1259" t="s">
        <v>5261</v>
      </c>
      <c r="C1259" t="s">
        <v>5516</v>
      </c>
      <c r="D1259" t="str">
        <f t="shared" si="78"/>
        <v>/</v>
      </c>
      <c r="E1259" t="str">
        <f t="shared" si="81"/>
        <v>2017</v>
      </c>
      <c r="F1259" t="str">
        <f t="shared" si="79"/>
        <v>087764</v>
      </c>
      <c r="G1259" t="str">
        <f t="shared" si="80"/>
        <v>2017/087764</v>
      </c>
    </row>
    <row r="1260" spans="1:7" x14ac:dyDescent="0.2">
      <c r="A1260">
        <v>1260</v>
      </c>
      <c r="B1260" t="s">
        <v>5264</v>
      </c>
      <c r="C1260" t="s">
        <v>5515</v>
      </c>
      <c r="D1260" t="str">
        <f t="shared" si="78"/>
        <v>/</v>
      </c>
      <c r="E1260" t="str">
        <f t="shared" si="81"/>
        <v>2016</v>
      </c>
      <c r="F1260" t="str">
        <f t="shared" si="79"/>
        <v>065097</v>
      </c>
      <c r="G1260" t="str">
        <f t="shared" si="80"/>
        <v>2016/065097</v>
      </c>
    </row>
    <row r="1261" spans="1:7" x14ac:dyDescent="0.2">
      <c r="A1261">
        <v>1261</v>
      </c>
      <c r="B1261" t="s">
        <v>5267</v>
      </c>
      <c r="C1261" t="s">
        <v>5514</v>
      </c>
      <c r="D1261" t="str">
        <f t="shared" si="78"/>
        <v>/</v>
      </c>
      <c r="E1261" t="str">
        <f t="shared" si="81"/>
        <v>2016</v>
      </c>
      <c r="F1261" t="str">
        <f t="shared" si="79"/>
        <v>075704</v>
      </c>
      <c r="G1261" t="str">
        <f t="shared" si="80"/>
        <v>2016/075704</v>
      </c>
    </row>
    <row r="1262" spans="1:7" x14ac:dyDescent="0.2">
      <c r="A1262">
        <v>1262</v>
      </c>
      <c r="B1262" t="s">
        <v>5270</v>
      </c>
      <c r="C1262" t="s">
        <v>5513</v>
      </c>
      <c r="D1262" t="str">
        <f t="shared" si="78"/>
        <v>/</v>
      </c>
      <c r="E1262" t="str">
        <f t="shared" si="81"/>
        <v>2017</v>
      </c>
      <c r="F1262" t="str">
        <f t="shared" si="79"/>
        <v>078926</v>
      </c>
      <c r="G1262" t="str">
        <f t="shared" si="80"/>
        <v>2017/078926</v>
      </c>
    </row>
    <row r="1263" spans="1:7" x14ac:dyDescent="0.2">
      <c r="A1263">
        <v>1263</v>
      </c>
      <c r="B1263" t="s">
        <v>5273</v>
      </c>
      <c r="C1263" t="s">
        <v>5512</v>
      </c>
      <c r="D1263" t="str">
        <f t="shared" si="78"/>
        <v>/</v>
      </c>
      <c r="E1263" t="str">
        <f t="shared" si="81"/>
        <v>2016</v>
      </c>
      <c r="F1263" t="str">
        <f t="shared" si="79"/>
        <v>071210</v>
      </c>
      <c r="G1263" t="str">
        <f t="shared" si="80"/>
        <v>2016/071210</v>
      </c>
    </row>
    <row r="1264" spans="1:7" x14ac:dyDescent="0.2">
      <c r="A1264">
        <v>1264</v>
      </c>
      <c r="B1264" t="s">
        <v>5276</v>
      </c>
      <c r="C1264" t="s">
        <v>5511</v>
      </c>
      <c r="D1264" t="str">
        <f t="shared" si="78"/>
        <v>/</v>
      </c>
      <c r="E1264" t="str">
        <f t="shared" si="81"/>
        <v>2016</v>
      </c>
      <c r="F1264" t="str">
        <f t="shared" si="79"/>
        <v>060186</v>
      </c>
      <c r="G1264" t="str">
        <f t="shared" si="80"/>
        <v>2016/060186</v>
      </c>
    </row>
    <row r="1265" spans="1:7" x14ac:dyDescent="0.2">
      <c r="A1265">
        <v>1265</v>
      </c>
      <c r="B1265" t="s">
        <v>5284</v>
      </c>
      <c r="C1265" t="s">
        <v>5510</v>
      </c>
      <c r="D1265" t="str">
        <f t="shared" si="78"/>
        <v>/</v>
      </c>
      <c r="E1265" t="str">
        <f t="shared" si="81"/>
        <v>2016</v>
      </c>
      <c r="F1265" t="str">
        <f t="shared" si="79"/>
        <v>072212</v>
      </c>
      <c r="G1265" t="str">
        <f t="shared" si="80"/>
        <v>2016/072212</v>
      </c>
    </row>
    <row r="1266" spans="1:7" x14ac:dyDescent="0.2">
      <c r="A1266">
        <v>1266</v>
      </c>
      <c r="B1266" t="s">
        <v>5287</v>
      </c>
      <c r="C1266" t="s">
        <v>5509</v>
      </c>
      <c r="D1266" t="str">
        <f t="shared" si="78"/>
        <v>/</v>
      </c>
      <c r="E1266" t="str">
        <f t="shared" si="81"/>
        <v>2017</v>
      </c>
      <c r="F1266" t="str">
        <f t="shared" si="79"/>
        <v>083806</v>
      </c>
      <c r="G1266" t="str">
        <f t="shared" si="80"/>
        <v>2017/083806</v>
      </c>
    </row>
    <row r="1267" spans="1:7" x14ac:dyDescent="0.2">
      <c r="A1267">
        <v>1267</v>
      </c>
      <c r="B1267" t="s">
        <v>5290</v>
      </c>
      <c r="C1267" t="s">
        <v>5508</v>
      </c>
      <c r="D1267" t="str">
        <f t="shared" si="78"/>
        <v>/</v>
      </c>
      <c r="E1267" t="str">
        <f t="shared" si="81"/>
        <v>2017</v>
      </c>
      <c r="F1267" t="str">
        <f t="shared" si="79"/>
        <v>081956</v>
      </c>
      <c r="G1267" t="str">
        <f t="shared" si="80"/>
        <v>2017/081956</v>
      </c>
    </row>
    <row r="1268" spans="1:7" x14ac:dyDescent="0.2">
      <c r="A1268">
        <v>1268</v>
      </c>
      <c r="B1268" t="s">
        <v>5293</v>
      </c>
      <c r="C1268" t="s">
        <v>5507</v>
      </c>
      <c r="D1268" t="str">
        <f t="shared" si="78"/>
        <v>/</v>
      </c>
      <c r="E1268" t="str">
        <f t="shared" si="81"/>
        <v>2015</v>
      </c>
      <c r="F1268" t="str">
        <f t="shared" si="79"/>
        <v>047010</v>
      </c>
      <c r="G1268" t="str">
        <f t="shared" si="80"/>
        <v>2015/047010</v>
      </c>
    </row>
    <row r="1269" spans="1:7" x14ac:dyDescent="0.2">
      <c r="A1269">
        <v>1269</v>
      </c>
      <c r="B1269" t="s">
        <v>5296</v>
      </c>
      <c r="C1269" t="s">
        <v>5506</v>
      </c>
      <c r="D1269" t="str">
        <f t="shared" si="78"/>
        <v>/</v>
      </c>
      <c r="E1269" t="str">
        <f t="shared" si="81"/>
        <v>2015</v>
      </c>
      <c r="F1269" t="str">
        <f t="shared" si="79"/>
        <v>056161</v>
      </c>
      <c r="G1269" t="str">
        <f t="shared" si="80"/>
        <v>2015/056161</v>
      </c>
    </row>
    <row r="1270" spans="1:7" x14ac:dyDescent="0.2">
      <c r="A1270">
        <v>1270</v>
      </c>
      <c r="B1270" t="s">
        <v>5299</v>
      </c>
      <c r="C1270" t="s">
        <v>5505</v>
      </c>
      <c r="D1270" t="str">
        <f t="shared" si="78"/>
        <v>/</v>
      </c>
      <c r="E1270" t="str">
        <f t="shared" si="81"/>
        <v>2017</v>
      </c>
      <c r="F1270" t="str">
        <f t="shared" si="79"/>
        <v>086711</v>
      </c>
      <c r="G1270" t="str">
        <f t="shared" si="80"/>
        <v>2017/086711</v>
      </c>
    </row>
    <row r="1271" spans="1:7" x14ac:dyDescent="0.2">
      <c r="A1271">
        <v>1271</v>
      </c>
      <c r="B1271" t="s">
        <v>5302</v>
      </c>
      <c r="C1271" t="s">
        <v>5504</v>
      </c>
      <c r="D1271" t="str">
        <f t="shared" si="78"/>
        <v>/</v>
      </c>
      <c r="E1271" t="str">
        <f t="shared" si="81"/>
        <v>2016</v>
      </c>
      <c r="F1271" t="str">
        <f t="shared" si="79"/>
        <v>063838</v>
      </c>
      <c r="G1271" t="str">
        <f t="shared" si="80"/>
        <v>2016/063838</v>
      </c>
    </row>
    <row r="1272" spans="1:7" x14ac:dyDescent="0.2">
      <c r="A1272">
        <v>1272</v>
      </c>
      <c r="B1272" t="s">
        <v>5305</v>
      </c>
      <c r="C1272" t="s">
        <v>5503</v>
      </c>
      <c r="D1272" t="str">
        <f t="shared" si="78"/>
        <v>/</v>
      </c>
      <c r="E1272" t="str">
        <f t="shared" si="81"/>
        <v>2016</v>
      </c>
      <c r="F1272" t="str">
        <f t="shared" si="79"/>
        <v>066138</v>
      </c>
      <c r="G1272" t="str">
        <f t="shared" si="80"/>
        <v>2016/066138</v>
      </c>
    </row>
    <row r="1273" spans="1:7" x14ac:dyDescent="0.2">
      <c r="A1273">
        <v>1273</v>
      </c>
      <c r="B1273" t="s">
        <v>5308</v>
      </c>
      <c r="C1273" t="s">
        <v>5502</v>
      </c>
      <c r="D1273" t="str">
        <f t="shared" si="78"/>
        <v>/</v>
      </c>
      <c r="E1273" t="str">
        <f t="shared" si="81"/>
        <v>2016</v>
      </c>
      <c r="F1273" t="str">
        <f t="shared" si="79"/>
        <v>071537</v>
      </c>
      <c r="G1273" t="str">
        <f t="shared" si="80"/>
        <v>2016/071537</v>
      </c>
    </row>
    <row r="1274" spans="1:7" x14ac:dyDescent="0.2">
      <c r="A1274">
        <v>1274</v>
      </c>
      <c r="B1274" t="s">
        <v>5311</v>
      </c>
      <c r="C1274" t="s">
        <v>5501</v>
      </c>
      <c r="D1274" t="str">
        <f t="shared" si="78"/>
        <v>/</v>
      </c>
      <c r="E1274" t="str">
        <f t="shared" si="81"/>
        <v>2016</v>
      </c>
      <c r="F1274" t="str">
        <f t="shared" si="79"/>
        <v>064430</v>
      </c>
      <c r="G1274" t="str">
        <f t="shared" si="80"/>
        <v>2016/064430</v>
      </c>
    </row>
    <row r="1275" spans="1:7" x14ac:dyDescent="0.2">
      <c r="A1275">
        <v>1275</v>
      </c>
      <c r="B1275" t="s">
        <v>5314</v>
      </c>
      <c r="C1275" t="s">
        <v>5500</v>
      </c>
      <c r="D1275" t="str">
        <f t="shared" si="78"/>
        <v>/</v>
      </c>
      <c r="E1275" t="str">
        <f t="shared" si="81"/>
        <v>2016</v>
      </c>
      <c r="F1275" t="str">
        <f t="shared" si="79"/>
        <v>064206</v>
      </c>
      <c r="G1275" t="str">
        <f t="shared" si="80"/>
        <v>2016/064206</v>
      </c>
    </row>
    <row r="1276" spans="1:7" x14ac:dyDescent="0.2">
      <c r="A1276">
        <v>1276</v>
      </c>
      <c r="B1276" t="s">
        <v>5317</v>
      </c>
      <c r="C1276" t="s">
        <v>5499</v>
      </c>
      <c r="D1276" t="str">
        <f t="shared" si="78"/>
        <v>/</v>
      </c>
      <c r="E1276" t="str">
        <f t="shared" si="81"/>
        <v>2015</v>
      </c>
      <c r="F1276" t="str">
        <f t="shared" si="79"/>
        <v>058004</v>
      </c>
      <c r="G1276" t="str">
        <f t="shared" si="80"/>
        <v>2015/058004</v>
      </c>
    </row>
    <row r="1277" spans="1:7" x14ac:dyDescent="0.2">
      <c r="A1277">
        <v>1277</v>
      </c>
      <c r="B1277" t="s">
        <v>5320</v>
      </c>
      <c r="C1277" t="s">
        <v>5498</v>
      </c>
      <c r="D1277" t="str">
        <f t="shared" si="78"/>
        <v>/</v>
      </c>
      <c r="E1277" t="str">
        <f t="shared" si="81"/>
        <v>2016</v>
      </c>
      <c r="F1277" t="str">
        <f t="shared" si="79"/>
        <v>075069</v>
      </c>
      <c r="G1277" t="str">
        <f t="shared" si="80"/>
        <v>2016/075069</v>
      </c>
    </row>
    <row r="1278" spans="1:7" x14ac:dyDescent="0.2">
      <c r="A1278">
        <v>1278</v>
      </c>
      <c r="B1278" t="s">
        <v>5323</v>
      </c>
      <c r="C1278" t="s">
        <v>5497</v>
      </c>
      <c r="D1278" t="str">
        <f t="shared" si="78"/>
        <v>/</v>
      </c>
      <c r="E1278" t="str">
        <f t="shared" si="81"/>
        <v>2017</v>
      </c>
      <c r="F1278" t="str">
        <f t="shared" si="79"/>
        <v>084452</v>
      </c>
      <c r="G1278" t="str">
        <f t="shared" si="80"/>
        <v>2017/084452</v>
      </c>
    </row>
    <row r="1279" spans="1:7" x14ac:dyDescent="0.2">
      <c r="A1279">
        <v>1279</v>
      </c>
      <c r="B1279" t="s">
        <v>5326</v>
      </c>
      <c r="C1279" t="s">
        <v>5496</v>
      </c>
      <c r="D1279" t="str">
        <f t="shared" si="78"/>
        <v>/</v>
      </c>
      <c r="E1279" t="str">
        <f t="shared" si="81"/>
        <v>2017</v>
      </c>
      <c r="F1279" t="str">
        <f t="shared" si="79"/>
        <v>082980</v>
      </c>
      <c r="G1279" t="str">
        <f t="shared" si="80"/>
        <v>2017/082980</v>
      </c>
    </row>
    <row r="1280" spans="1:7" x14ac:dyDescent="0.2">
      <c r="A1280">
        <v>1280</v>
      </c>
      <c r="B1280" t="s">
        <v>5329</v>
      </c>
      <c r="C1280" t="s">
        <v>5495</v>
      </c>
      <c r="D1280" t="str">
        <f t="shared" si="78"/>
        <v>/</v>
      </c>
      <c r="E1280" t="str">
        <f t="shared" si="81"/>
        <v>2017</v>
      </c>
      <c r="F1280" t="str">
        <f t="shared" si="79"/>
        <v>079160</v>
      </c>
      <c r="G1280" t="str">
        <f t="shared" si="80"/>
        <v>2017/079160</v>
      </c>
    </row>
    <row r="1281" spans="1:7" x14ac:dyDescent="0.2">
      <c r="A1281">
        <v>1281</v>
      </c>
      <c r="B1281" t="s">
        <v>5332</v>
      </c>
      <c r="C1281" t="s">
        <v>5494</v>
      </c>
      <c r="D1281" t="str">
        <f t="shared" si="78"/>
        <v>/</v>
      </c>
      <c r="E1281" t="str">
        <f t="shared" si="81"/>
        <v>2016</v>
      </c>
      <c r="F1281" t="str">
        <f t="shared" si="79"/>
        <v>076656</v>
      </c>
      <c r="G1281" t="str">
        <f t="shared" si="80"/>
        <v>2016/076656</v>
      </c>
    </row>
    <row r="1282" spans="1:7" x14ac:dyDescent="0.2">
      <c r="A1282">
        <v>1282</v>
      </c>
      <c r="B1282" t="s">
        <v>5335</v>
      </c>
      <c r="C1282" t="s">
        <v>5493</v>
      </c>
      <c r="D1282" t="str">
        <f t="shared" ref="D1282:D1345" si="82">MID(C1282,5,1)</f>
        <v>/</v>
      </c>
      <c r="E1282" t="str">
        <f t="shared" si="81"/>
        <v>2017</v>
      </c>
      <c r="F1282" t="str">
        <f t="shared" ref="F1282:F1321" si="83">RIGHT(C1282,6)</f>
        <v>079953</v>
      </c>
      <c r="G1282" t="str">
        <f t="shared" si="80"/>
        <v>2017/079953</v>
      </c>
    </row>
    <row r="1283" spans="1:7" x14ac:dyDescent="0.2">
      <c r="A1283">
        <v>1283</v>
      </c>
      <c r="B1283" t="s">
        <v>5338</v>
      </c>
      <c r="C1283" t="s">
        <v>5492</v>
      </c>
      <c r="D1283" t="str">
        <f t="shared" si="82"/>
        <v>/</v>
      </c>
      <c r="E1283" t="str">
        <f t="shared" si="81"/>
        <v>2016</v>
      </c>
      <c r="F1283" t="str">
        <f t="shared" si="83"/>
        <v>074727</v>
      </c>
      <c r="G1283" t="str">
        <f t="shared" si="80"/>
        <v>2016/074727</v>
      </c>
    </row>
    <row r="1284" spans="1:7" x14ac:dyDescent="0.2">
      <c r="A1284">
        <v>1284</v>
      </c>
      <c r="B1284" t="s">
        <v>5341</v>
      </c>
      <c r="C1284" t="s">
        <v>5491</v>
      </c>
      <c r="D1284" t="str">
        <f t="shared" si="82"/>
        <v>/</v>
      </c>
      <c r="E1284" t="str">
        <f t="shared" si="81"/>
        <v>2016</v>
      </c>
      <c r="F1284" t="str">
        <f t="shared" si="83"/>
        <v>072327</v>
      </c>
      <c r="G1284" t="str">
        <f t="shared" si="80"/>
        <v>2016/072327</v>
      </c>
    </row>
    <row r="1285" spans="1:7" x14ac:dyDescent="0.2">
      <c r="A1285">
        <v>1285</v>
      </c>
      <c r="B1285" t="s">
        <v>5344</v>
      </c>
      <c r="C1285" t="s">
        <v>5490</v>
      </c>
      <c r="D1285" t="str">
        <f t="shared" si="82"/>
        <v>/</v>
      </c>
      <c r="E1285" t="str">
        <f t="shared" si="81"/>
        <v>2016</v>
      </c>
      <c r="F1285" t="str">
        <f t="shared" si="83"/>
        <v>067270</v>
      </c>
      <c r="G1285" t="str">
        <f t="shared" si="80"/>
        <v>2016/067270</v>
      </c>
    </row>
    <row r="1286" spans="1:7" x14ac:dyDescent="0.2">
      <c r="A1286">
        <v>1286</v>
      </c>
      <c r="B1286" t="s">
        <v>5347</v>
      </c>
      <c r="C1286" t="s">
        <v>5489</v>
      </c>
      <c r="D1286" t="str">
        <f t="shared" si="82"/>
        <v>/</v>
      </c>
      <c r="E1286" t="str">
        <f t="shared" si="81"/>
        <v>2016</v>
      </c>
      <c r="F1286" t="str">
        <f t="shared" si="83"/>
        <v>074541</v>
      </c>
      <c r="G1286" t="str">
        <f t="shared" si="80"/>
        <v>2016/074541</v>
      </c>
    </row>
    <row r="1287" spans="1:7" x14ac:dyDescent="0.2">
      <c r="A1287">
        <v>1287</v>
      </c>
      <c r="B1287" t="s">
        <v>5350</v>
      </c>
      <c r="C1287" t="s">
        <v>5488</v>
      </c>
      <c r="D1287" t="str">
        <f t="shared" si="82"/>
        <v>/</v>
      </c>
      <c r="E1287" t="str">
        <f t="shared" si="81"/>
        <v>2017</v>
      </c>
      <c r="F1287" t="str">
        <f t="shared" si="83"/>
        <v>085388</v>
      </c>
      <c r="G1287" t="str">
        <f t="shared" si="80"/>
        <v>2017/085388</v>
      </c>
    </row>
    <row r="1288" spans="1:7" x14ac:dyDescent="0.2">
      <c r="A1288">
        <v>1288</v>
      </c>
      <c r="B1288" t="s">
        <v>5353</v>
      </c>
      <c r="C1288" t="s">
        <v>5487</v>
      </c>
      <c r="D1288" t="str">
        <f t="shared" si="82"/>
        <v>/</v>
      </c>
      <c r="E1288" t="str">
        <f t="shared" si="81"/>
        <v>2016</v>
      </c>
      <c r="F1288" t="str">
        <f t="shared" si="83"/>
        <v>067213</v>
      </c>
      <c r="G1288" t="str">
        <f t="shared" si="80"/>
        <v>2016/067213</v>
      </c>
    </row>
    <row r="1289" spans="1:7" x14ac:dyDescent="0.2">
      <c r="A1289">
        <v>1289</v>
      </c>
      <c r="B1289" t="s">
        <v>5356</v>
      </c>
      <c r="C1289" t="s">
        <v>5486</v>
      </c>
      <c r="D1289" t="str">
        <f t="shared" si="82"/>
        <v>/</v>
      </c>
      <c r="E1289" t="str">
        <f t="shared" si="81"/>
        <v>2015</v>
      </c>
      <c r="F1289" t="str">
        <f t="shared" si="83"/>
        <v>055628</v>
      </c>
      <c r="G1289" t="str">
        <f t="shared" si="80"/>
        <v>2015/055628</v>
      </c>
    </row>
    <row r="1290" spans="1:7" x14ac:dyDescent="0.2">
      <c r="A1290">
        <v>1290</v>
      </c>
      <c r="B1290" t="s">
        <v>5359</v>
      </c>
      <c r="C1290" t="s">
        <v>5485</v>
      </c>
      <c r="D1290" t="str">
        <f t="shared" si="82"/>
        <v>/</v>
      </c>
      <c r="E1290" t="str">
        <f t="shared" si="81"/>
        <v>2016</v>
      </c>
      <c r="F1290" t="str">
        <f t="shared" si="83"/>
        <v>077592</v>
      </c>
      <c r="G1290" t="str">
        <f t="shared" si="80"/>
        <v>2016/077592</v>
      </c>
    </row>
    <row r="1291" spans="1:7" x14ac:dyDescent="0.2">
      <c r="A1291">
        <v>1291</v>
      </c>
      <c r="B1291" t="s">
        <v>5362</v>
      </c>
      <c r="C1291" t="s">
        <v>5484</v>
      </c>
      <c r="D1291" t="str">
        <f t="shared" si="82"/>
        <v>/</v>
      </c>
      <c r="E1291" t="str">
        <f t="shared" si="81"/>
        <v>2016</v>
      </c>
      <c r="F1291" t="str">
        <f t="shared" si="83"/>
        <v>064147</v>
      </c>
      <c r="G1291" t="str">
        <f t="shared" si="80"/>
        <v>2016/064147</v>
      </c>
    </row>
    <row r="1292" spans="1:7" x14ac:dyDescent="0.2">
      <c r="A1292">
        <v>1292</v>
      </c>
      <c r="B1292" t="s">
        <v>5365</v>
      </c>
      <c r="C1292" t="s">
        <v>5483</v>
      </c>
      <c r="D1292" t="str">
        <f t="shared" si="82"/>
        <v>/</v>
      </c>
      <c r="E1292" t="str">
        <f t="shared" si="81"/>
        <v>2016</v>
      </c>
      <c r="F1292" t="str">
        <f t="shared" si="83"/>
        <v>073103</v>
      </c>
      <c r="G1292" t="str">
        <f t="shared" si="80"/>
        <v>2016/073103</v>
      </c>
    </row>
    <row r="1293" spans="1:7" x14ac:dyDescent="0.2">
      <c r="A1293">
        <v>1293</v>
      </c>
      <c r="B1293" t="s">
        <v>5368</v>
      </c>
      <c r="C1293" t="s">
        <v>5482</v>
      </c>
      <c r="D1293" t="str">
        <f t="shared" si="82"/>
        <v>/</v>
      </c>
      <c r="E1293" t="str">
        <f t="shared" si="81"/>
        <v>2017</v>
      </c>
      <c r="F1293" t="str">
        <f t="shared" si="83"/>
        <v>089554</v>
      </c>
      <c r="G1293" t="str">
        <f t="shared" si="80"/>
        <v>2017/089554</v>
      </c>
    </row>
    <row r="1294" spans="1:7" x14ac:dyDescent="0.2">
      <c r="A1294">
        <v>1294</v>
      </c>
      <c r="B1294" t="s">
        <v>5371</v>
      </c>
      <c r="C1294" t="s">
        <v>5481</v>
      </c>
      <c r="D1294" t="str">
        <f t="shared" si="82"/>
        <v>/</v>
      </c>
      <c r="E1294" t="str">
        <f t="shared" si="81"/>
        <v>2017</v>
      </c>
      <c r="F1294" t="str">
        <f t="shared" si="83"/>
        <v>085872</v>
      </c>
      <c r="G1294" t="str">
        <f t="shared" si="80"/>
        <v>2017/085872</v>
      </c>
    </row>
    <row r="1295" spans="1:7" x14ac:dyDescent="0.2">
      <c r="A1295">
        <v>1295</v>
      </c>
      <c r="B1295" t="s">
        <v>5374</v>
      </c>
      <c r="C1295" t="s">
        <v>5480</v>
      </c>
      <c r="D1295" t="str">
        <f t="shared" si="82"/>
        <v>/</v>
      </c>
      <c r="E1295" t="str">
        <f t="shared" si="81"/>
        <v>2017</v>
      </c>
      <c r="F1295" t="str">
        <f t="shared" si="83"/>
        <v>085419</v>
      </c>
      <c r="G1295" t="str">
        <f t="shared" si="80"/>
        <v>2017/085419</v>
      </c>
    </row>
    <row r="1296" spans="1:7" x14ac:dyDescent="0.2">
      <c r="A1296">
        <v>1296</v>
      </c>
      <c r="B1296" t="s">
        <v>5377</v>
      </c>
      <c r="C1296" t="s">
        <v>5479</v>
      </c>
      <c r="D1296" t="str">
        <f t="shared" si="82"/>
        <v>/</v>
      </c>
      <c r="E1296" t="str">
        <f t="shared" si="81"/>
        <v>2016</v>
      </c>
      <c r="F1296" t="str">
        <f t="shared" si="83"/>
        <v>066582</v>
      </c>
      <c r="G1296" t="str">
        <f t="shared" si="80"/>
        <v>2016/066582</v>
      </c>
    </row>
    <row r="1297" spans="1:7" x14ac:dyDescent="0.2">
      <c r="A1297">
        <v>1297</v>
      </c>
      <c r="B1297" t="s">
        <v>5380</v>
      </c>
      <c r="C1297" t="s">
        <v>5478</v>
      </c>
      <c r="D1297" t="str">
        <f t="shared" si="82"/>
        <v>/</v>
      </c>
      <c r="E1297" t="str">
        <f t="shared" si="81"/>
        <v>2017</v>
      </c>
      <c r="F1297" t="str">
        <f t="shared" si="83"/>
        <v>083923</v>
      </c>
      <c r="G1297" t="str">
        <f t="shared" si="80"/>
        <v>2017/083923</v>
      </c>
    </row>
    <row r="1298" spans="1:7" x14ac:dyDescent="0.2">
      <c r="A1298">
        <v>1298</v>
      </c>
      <c r="B1298" t="s">
        <v>5383</v>
      </c>
      <c r="C1298" t="s">
        <v>5477</v>
      </c>
      <c r="D1298" t="str">
        <f t="shared" si="82"/>
        <v>/</v>
      </c>
      <c r="E1298" t="str">
        <f t="shared" si="81"/>
        <v>2016</v>
      </c>
      <c r="F1298" t="str">
        <f t="shared" si="83"/>
        <v>077962</v>
      </c>
      <c r="G1298" t="str">
        <f t="shared" si="80"/>
        <v>2016/077962</v>
      </c>
    </row>
    <row r="1299" spans="1:7" x14ac:dyDescent="0.2">
      <c r="A1299">
        <v>1299</v>
      </c>
      <c r="B1299" t="s">
        <v>5386</v>
      </c>
      <c r="C1299" t="s">
        <v>5476</v>
      </c>
      <c r="D1299" t="str">
        <f t="shared" si="82"/>
        <v>/</v>
      </c>
      <c r="E1299" t="str">
        <f t="shared" si="81"/>
        <v>2016</v>
      </c>
      <c r="F1299" t="str">
        <f t="shared" si="83"/>
        <v>075798</v>
      </c>
      <c r="G1299" t="str">
        <f t="shared" si="80"/>
        <v>2016/075798</v>
      </c>
    </row>
    <row r="1300" spans="1:7" x14ac:dyDescent="0.2">
      <c r="A1300">
        <v>1300</v>
      </c>
      <c r="B1300" t="s">
        <v>5389</v>
      </c>
      <c r="C1300" t="s">
        <v>5475</v>
      </c>
      <c r="D1300" t="str">
        <f t="shared" si="82"/>
        <v>/</v>
      </c>
      <c r="E1300" t="str">
        <f t="shared" si="81"/>
        <v>2017</v>
      </c>
      <c r="F1300" t="str">
        <f t="shared" si="83"/>
        <v>082015</v>
      </c>
      <c r="G1300" t="str">
        <f t="shared" si="80"/>
        <v>2017/082015</v>
      </c>
    </row>
    <row r="1301" spans="1:7" x14ac:dyDescent="0.2">
      <c r="A1301">
        <v>1301</v>
      </c>
      <c r="B1301" t="s">
        <v>5392</v>
      </c>
      <c r="C1301" t="s">
        <v>5474</v>
      </c>
      <c r="D1301" t="str">
        <f t="shared" si="82"/>
        <v>/</v>
      </c>
      <c r="E1301" t="str">
        <f t="shared" si="81"/>
        <v>2015</v>
      </c>
      <c r="F1301" t="str">
        <f t="shared" si="83"/>
        <v>058402</v>
      </c>
      <c r="G1301" t="str">
        <f t="shared" si="80"/>
        <v>2015/058402</v>
      </c>
    </row>
    <row r="1302" spans="1:7" x14ac:dyDescent="0.2">
      <c r="A1302">
        <v>1302</v>
      </c>
      <c r="B1302" t="s">
        <v>5395</v>
      </c>
      <c r="C1302" t="s">
        <v>5473</v>
      </c>
      <c r="D1302" t="str">
        <f t="shared" si="82"/>
        <v>/</v>
      </c>
      <c r="E1302" t="str">
        <f t="shared" si="81"/>
        <v>2016</v>
      </c>
      <c r="F1302" t="str">
        <f t="shared" si="83"/>
        <v>070850</v>
      </c>
      <c r="G1302" t="str">
        <f t="shared" si="80"/>
        <v>2016/070850</v>
      </c>
    </row>
    <row r="1303" spans="1:7" x14ac:dyDescent="0.2">
      <c r="A1303">
        <v>1303</v>
      </c>
      <c r="B1303" t="s">
        <v>5398</v>
      </c>
      <c r="C1303" t="s">
        <v>5472</v>
      </c>
      <c r="D1303" t="str">
        <f t="shared" si="82"/>
        <v>/</v>
      </c>
      <c r="E1303" t="str">
        <f t="shared" si="81"/>
        <v>2017</v>
      </c>
      <c r="F1303" t="str">
        <f t="shared" si="83"/>
        <v>090713</v>
      </c>
      <c r="G1303" t="str">
        <f t="shared" si="80"/>
        <v>2017/090713</v>
      </c>
    </row>
    <row r="1304" spans="1:7" x14ac:dyDescent="0.2">
      <c r="A1304">
        <v>1304</v>
      </c>
      <c r="B1304" t="s">
        <v>5401</v>
      </c>
      <c r="C1304" t="s">
        <v>5471</v>
      </c>
      <c r="D1304" t="str">
        <f t="shared" si="82"/>
        <v>/</v>
      </c>
      <c r="E1304" t="str">
        <f t="shared" si="81"/>
        <v>2015</v>
      </c>
      <c r="F1304" t="str">
        <f t="shared" si="83"/>
        <v>058414</v>
      </c>
      <c r="G1304" t="str">
        <f t="shared" si="80"/>
        <v>2015/058414</v>
      </c>
    </row>
    <row r="1305" spans="1:7" x14ac:dyDescent="0.2">
      <c r="A1305">
        <v>1305</v>
      </c>
      <c r="B1305" t="s">
        <v>5404</v>
      </c>
      <c r="C1305" t="s">
        <v>5470</v>
      </c>
      <c r="D1305" t="str">
        <f t="shared" si="82"/>
        <v>/</v>
      </c>
      <c r="E1305" t="str">
        <f t="shared" si="81"/>
        <v>2014</v>
      </c>
      <c r="F1305" t="str">
        <f t="shared" si="83"/>
        <v>026872</v>
      </c>
      <c r="G1305" t="str">
        <f t="shared" si="80"/>
        <v>2014/026872</v>
      </c>
    </row>
    <row r="1306" spans="1:7" x14ac:dyDescent="0.2">
      <c r="A1306">
        <v>1306</v>
      </c>
      <c r="B1306" t="s">
        <v>5412</v>
      </c>
      <c r="C1306" t="s">
        <v>5469</v>
      </c>
      <c r="D1306" t="str">
        <f t="shared" si="82"/>
        <v>/</v>
      </c>
      <c r="E1306" t="str">
        <f t="shared" si="81"/>
        <v>2016</v>
      </c>
      <c r="F1306" t="str">
        <f t="shared" si="83"/>
        <v>067088</v>
      </c>
      <c r="G1306" t="str">
        <f t="shared" si="80"/>
        <v>2016/067088</v>
      </c>
    </row>
    <row r="1307" spans="1:7" x14ac:dyDescent="0.2">
      <c r="A1307">
        <v>1307</v>
      </c>
      <c r="B1307" t="s">
        <v>5415</v>
      </c>
      <c r="C1307" t="s">
        <v>5468</v>
      </c>
      <c r="D1307" t="str">
        <f t="shared" si="82"/>
        <v>/</v>
      </c>
      <c r="E1307" t="str">
        <f t="shared" si="81"/>
        <v>2016</v>
      </c>
      <c r="F1307" t="str">
        <f t="shared" si="83"/>
        <v>066862</v>
      </c>
      <c r="G1307" t="str">
        <f t="shared" si="80"/>
        <v>2016/066862</v>
      </c>
    </row>
    <row r="1308" spans="1:7" x14ac:dyDescent="0.2">
      <c r="A1308">
        <v>1308</v>
      </c>
      <c r="B1308" t="s">
        <v>5419</v>
      </c>
      <c r="C1308" t="s">
        <v>5467</v>
      </c>
      <c r="D1308" t="str">
        <f t="shared" si="82"/>
        <v>/</v>
      </c>
      <c r="E1308" t="str">
        <f t="shared" si="81"/>
        <v>2016</v>
      </c>
      <c r="F1308" t="str">
        <f t="shared" si="83"/>
        <v>064016</v>
      </c>
      <c r="G1308" t="str">
        <f t="shared" si="80"/>
        <v>2016/064016</v>
      </c>
    </row>
    <row r="1309" spans="1:7" x14ac:dyDescent="0.2">
      <c r="A1309">
        <v>1309</v>
      </c>
      <c r="B1309" t="s">
        <v>5423</v>
      </c>
      <c r="C1309" t="s">
        <v>5466</v>
      </c>
      <c r="D1309" t="str">
        <f t="shared" si="82"/>
        <v>/</v>
      </c>
      <c r="E1309" t="str">
        <f t="shared" si="81"/>
        <v>2016</v>
      </c>
      <c r="F1309" t="str">
        <f t="shared" si="83"/>
        <v>067934</v>
      </c>
      <c r="G1309" t="str">
        <f t="shared" si="80"/>
        <v>2016/067934</v>
      </c>
    </row>
    <row r="1310" spans="1:7" x14ac:dyDescent="0.2">
      <c r="A1310">
        <v>1310</v>
      </c>
      <c r="B1310" t="s">
        <v>5426</v>
      </c>
      <c r="C1310" t="s">
        <v>5465</v>
      </c>
      <c r="D1310" t="str">
        <f t="shared" si="82"/>
        <v>/</v>
      </c>
      <c r="E1310" t="str">
        <f t="shared" si="81"/>
        <v>2017</v>
      </c>
      <c r="F1310" t="str">
        <f t="shared" si="83"/>
        <v>086434</v>
      </c>
      <c r="G1310" t="str">
        <f t="shared" si="80"/>
        <v>2017/086434</v>
      </c>
    </row>
    <row r="1311" spans="1:7" x14ac:dyDescent="0.2">
      <c r="A1311">
        <v>1311</v>
      </c>
      <c r="B1311" t="s">
        <v>5429</v>
      </c>
      <c r="C1311" t="s">
        <v>5464</v>
      </c>
      <c r="D1311" t="str">
        <f t="shared" si="82"/>
        <v>/</v>
      </c>
      <c r="E1311" t="str">
        <f t="shared" si="81"/>
        <v>2016</v>
      </c>
      <c r="F1311" t="str">
        <f t="shared" si="83"/>
        <v>071509</v>
      </c>
      <c r="G1311" t="str">
        <f t="shared" si="80"/>
        <v>2016/071509</v>
      </c>
    </row>
    <row r="1312" spans="1:7" x14ac:dyDescent="0.2">
      <c r="A1312">
        <v>1312</v>
      </c>
      <c r="B1312" t="s">
        <v>5432</v>
      </c>
      <c r="C1312" t="s">
        <v>5463</v>
      </c>
      <c r="D1312" t="str">
        <f t="shared" si="82"/>
        <v>/</v>
      </c>
      <c r="E1312" t="str">
        <f t="shared" si="81"/>
        <v>2016</v>
      </c>
      <c r="F1312" t="str">
        <f t="shared" si="83"/>
        <v>065292</v>
      </c>
      <c r="G1312" t="str">
        <f t="shared" si="80"/>
        <v>2016/065292</v>
      </c>
    </row>
    <row r="1313" spans="1:7" x14ac:dyDescent="0.2">
      <c r="A1313">
        <v>1313</v>
      </c>
      <c r="B1313" t="s">
        <v>5435</v>
      </c>
      <c r="C1313" t="s">
        <v>5462</v>
      </c>
      <c r="D1313" t="str">
        <f t="shared" si="82"/>
        <v>/</v>
      </c>
      <c r="E1313" t="str">
        <f t="shared" si="81"/>
        <v>2016</v>
      </c>
      <c r="F1313" t="str">
        <f t="shared" si="83"/>
        <v>078028</v>
      </c>
      <c r="G1313" t="str">
        <f t="shared" si="80"/>
        <v>2016/078028</v>
      </c>
    </row>
    <row r="1314" spans="1:7" x14ac:dyDescent="0.2">
      <c r="A1314">
        <v>1314</v>
      </c>
      <c r="B1314" t="s">
        <v>5438</v>
      </c>
      <c r="C1314" t="s">
        <v>5461</v>
      </c>
      <c r="D1314" t="str">
        <f t="shared" si="82"/>
        <v>/</v>
      </c>
      <c r="E1314" t="str">
        <f t="shared" si="81"/>
        <v>2016</v>
      </c>
      <c r="F1314" t="str">
        <f t="shared" si="83"/>
        <v>068119</v>
      </c>
      <c r="G1314" t="str">
        <f t="shared" si="80"/>
        <v>2016/068119</v>
      </c>
    </row>
    <row r="1315" spans="1:7" x14ac:dyDescent="0.2">
      <c r="A1315">
        <v>1315</v>
      </c>
      <c r="B1315" t="s">
        <v>5441</v>
      </c>
      <c r="C1315" t="s">
        <v>5460</v>
      </c>
      <c r="D1315" t="str">
        <f t="shared" si="82"/>
        <v>/</v>
      </c>
      <c r="E1315" t="str">
        <f t="shared" si="81"/>
        <v>2015</v>
      </c>
      <c r="F1315" t="str">
        <f t="shared" si="83"/>
        <v>051339</v>
      </c>
      <c r="G1315" t="str">
        <f t="shared" si="80"/>
        <v>2015/051339</v>
      </c>
    </row>
    <row r="1316" spans="1:7" x14ac:dyDescent="0.2">
      <c r="A1316">
        <v>1316</v>
      </c>
      <c r="B1316" t="s">
        <v>5444</v>
      </c>
      <c r="C1316" t="s">
        <v>5459</v>
      </c>
      <c r="D1316" t="str">
        <f t="shared" si="82"/>
        <v>/</v>
      </c>
      <c r="E1316" t="str">
        <f t="shared" si="81"/>
        <v>2017</v>
      </c>
      <c r="F1316" t="str">
        <f t="shared" si="83"/>
        <v>079558</v>
      </c>
      <c r="G1316" t="str">
        <f t="shared" si="80"/>
        <v>2017/079558</v>
      </c>
    </row>
    <row r="1317" spans="1:7" x14ac:dyDescent="0.2">
      <c r="A1317">
        <v>1317</v>
      </c>
      <c r="B1317" t="s">
        <v>5447</v>
      </c>
      <c r="C1317" t="s">
        <v>5458</v>
      </c>
      <c r="D1317" t="str">
        <f t="shared" si="82"/>
        <v>/</v>
      </c>
      <c r="E1317" t="str">
        <f t="shared" si="81"/>
        <v>2017</v>
      </c>
      <c r="F1317" t="str">
        <f t="shared" si="83"/>
        <v>084450</v>
      </c>
      <c r="G1317" t="str">
        <f t="shared" si="80"/>
        <v>2017/084450</v>
      </c>
    </row>
    <row r="1318" spans="1:7" x14ac:dyDescent="0.2">
      <c r="A1318">
        <v>1318</v>
      </c>
      <c r="B1318" t="s">
        <v>5450</v>
      </c>
      <c r="C1318" t="s">
        <v>5457</v>
      </c>
      <c r="D1318" t="str">
        <f t="shared" si="82"/>
        <v>/</v>
      </c>
      <c r="E1318" t="str">
        <f t="shared" si="81"/>
        <v>2017</v>
      </c>
      <c r="F1318" t="str">
        <f t="shared" si="83"/>
        <v>087455</v>
      </c>
      <c r="G1318" t="str">
        <f t="shared" si="80"/>
        <v>2017/087455</v>
      </c>
    </row>
    <row r="1319" spans="1:7" x14ac:dyDescent="0.2">
      <c r="A1319">
        <v>1319</v>
      </c>
      <c r="B1319" t="s">
        <v>5453</v>
      </c>
      <c r="C1319" t="s">
        <v>5456</v>
      </c>
      <c r="D1319" t="str">
        <f t="shared" si="82"/>
        <v>/</v>
      </c>
      <c r="E1319" t="str">
        <f t="shared" si="81"/>
        <v>2016</v>
      </c>
      <c r="F1319" t="str">
        <f t="shared" si="83"/>
        <v>074372</v>
      </c>
      <c r="G1319" t="str">
        <f t="shared" si="80"/>
        <v>2016/074372</v>
      </c>
    </row>
    <row r="1320" spans="1:7" x14ac:dyDescent="0.2">
      <c r="A1320">
        <v>850</v>
      </c>
      <c r="B1320" t="s">
        <v>3389</v>
      </c>
      <c r="C1320" t="s">
        <v>6662</v>
      </c>
      <c r="D1320" t="str">
        <f t="shared" si="82"/>
        <v>-</v>
      </c>
      <c r="E1320" t="str">
        <f t="shared" si="81"/>
        <v>2017</v>
      </c>
      <c r="F1320" t="str">
        <f t="shared" si="83"/>
        <v>091299</v>
      </c>
      <c r="G1320" t="str">
        <f t="shared" si="80"/>
        <v>2017/091299</v>
      </c>
    </row>
    <row r="1321" spans="1:7" x14ac:dyDescent="0.2">
      <c r="A1321">
        <v>852</v>
      </c>
      <c r="B1321" t="s">
        <v>3396</v>
      </c>
      <c r="C1321" t="s">
        <v>6661</v>
      </c>
      <c r="D1321" t="str">
        <f t="shared" si="82"/>
        <v>-</v>
      </c>
      <c r="E1321" t="str">
        <f t="shared" si="81"/>
        <v>2012</v>
      </c>
      <c r="F1321" t="str">
        <f t="shared" si="83"/>
        <v>006098</v>
      </c>
      <c r="G1321" t="str">
        <f t="shared" ref="G1321:G1384" si="84">E1321&amp;"/"&amp;F1321</f>
        <v>2012/006098</v>
      </c>
    </row>
  </sheetData>
  <autoFilter ref="A1:G1" xr:uid="{F0AE5E7F-CB40-1B44-B698-4D0C9C592EB5}"/>
  <sortState ref="A1:G1321">
    <sortCondition descending="1" ref="D2"/>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recs30june_wforces</vt:lpstr>
      <vt:lpstr>Sheet2</vt:lpstr>
      <vt:lpstr>Sheet1</vt:lpstr>
      <vt:lpstr>refs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2021-08-11T10:50:39Z</dcterms:created>
  <dcterms:modified xsi:type="dcterms:W3CDTF">2021-08-24T09:00:12Z</dcterms:modified>
</cp:coreProperties>
</file>